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Puvit\Desktop\THIS IS BIN2\ประชารัฐ รุ่น 2\"/>
    </mc:Choice>
  </mc:AlternateContent>
  <bookViews>
    <workbookView xWindow="0" yWindow="0" windowWidth="15345" windowHeight="4170" tabRatio="848" activeTab="1"/>
  </bookViews>
  <sheets>
    <sheet name="ศทบ.1" sheetId="16" r:id="rId1"/>
    <sheet name="Action Plan" sheetId="17" r:id="rId2"/>
    <sheet name="รายชื่อคณะ" sheetId="36" r:id="rId3"/>
    <sheet name="อาหาร " sheetId="37" r:id="rId4"/>
    <sheet name="ดอยตุงลอด์จ" sheetId="40" r:id="rId5"/>
    <sheet name="เปียงก่อ" sheetId="41" r:id="rId6"/>
    <sheet name="VIP" sheetId="44" r:id="rId7"/>
    <sheet name="VVIP" sheetId="43" r:id="rId8"/>
    <sheet name="เรือนนอนยาว" sheetId="45" r:id="rId9"/>
    <sheet name="รถ" sheetId="38" r:id="rId10"/>
    <sheet name="ผังรถ 4WD" sheetId="46" r:id="rId11"/>
  </sheets>
  <definedNames>
    <definedName name="_xlnm._FilterDatabase" localSheetId="2" hidden="1">รายชื่อคณะ!$A$1:$BG$82</definedName>
    <definedName name="_xlnm.Print_Area" localSheetId="1">'Action Plan'!$A$1:$F$232</definedName>
    <definedName name="_xlnm.Print_Area" localSheetId="2">รายชื่อคณะ!$A$1:$R$89</definedName>
    <definedName name="_xlnm.Print_Area" localSheetId="0">ศทบ.1!$A$1:$J$45</definedName>
    <definedName name="_xlnm.Print_Area" localSheetId="3">'อาหาร '!$A$1:$E$77</definedName>
    <definedName name="_xlnm.Print_Titles" localSheetId="1">'Action Plan'!$16:$16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38" l="1"/>
  <c r="D2" i="46"/>
  <c r="D123" i="46"/>
  <c r="D116" i="46"/>
  <c r="D110" i="46"/>
  <c r="D104" i="46"/>
  <c r="D98" i="46"/>
  <c r="D92" i="46"/>
  <c r="D86" i="46"/>
  <c r="D78" i="46"/>
  <c r="D70" i="46"/>
  <c r="D62" i="46"/>
  <c r="D54" i="46"/>
  <c r="D46" i="46"/>
  <c r="D38" i="46"/>
  <c r="D30" i="46"/>
  <c r="D22" i="46"/>
  <c r="D14" i="46"/>
  <c r="B100" i="46"/>
  <c r="E74" i="46"/>
  <c r="E72" i="46"/>
  <c r="B74" i="46"/>
  <c r="C82" i="46"/>
  <c r="E125" i="46"/>
  <c r="E82" i="46"/>
  <c r="E118" i="46"/>
  <c r="C118" i="46"/>
  <c r="B118" i="46"/>
  <c r="B116" i="46"/>
  <c r="E112" i="46"/>
  <c r="C112" i="46"/>
  <c r="B112" i="46"/>
  <c r="B110" i="46"/>
  <c r="E106" i="46"/>
  <c r="C106" i="46"/>
  <c r="B106" i="46"/>
  <c r="B104" i="46"/>
  <c r="E100" i="46"/>
  <c r="C100" i="46"/>
  <c r="B98" i="46"/>
  <c r="E94" i="46"/>
  <c r="C94" i="46"/>
  <c r="B94" i="46"/>
  <c r="B92" i="46"/>
  <c r="E88" i="46"/>
  <c r="C88" i="46"/>
  <c r="B88" i="46"/>
  <c r="B86" i="46"/>
  <c r="B125" i="46"/>
  <c r="B82" i="46"/>
  <c r="E80" i="46"/>
  <c r="C80" i="46"/>
  <c r="B80" i="46"/>
  <c r="B78" i="46"/>
  <c r="B18" i="46"/>
  <c r="E16" i="46"/>
  <c r="E18" i="46"/>
  <c r="C72" i="46"/>
  <c r="B72" i="46"/>
  <c r="B70" i="46"/>
  <c r="E66" i="46"/>
  <c r="B66" i="46"/>
  <c r="E64" i="46"/>
  <c r="C64" i="46"/>
  <c r="B64" i="46"/>
  <c r="B62" i="46"/>
  <c r="E58" i="46"/>
  <c r="B58" i="46"/>
  <c r="E56" i="46"/>
  <c r="C56" i="46"/>
  <c r="B56" i="46"/>
  <c r="B54" i="46"/>
  <c r="E50" i="46"/>
  <c r="B50" i="46"/>
  <c r="E48" i="46"/>
  <c r="C48" i="46"/>
  <c r="B48" i="46"/>
  <c r="B46" i="46"/>
  <c r="E42" i="46"/>
  <c r="B42" i="46"/>
  <c r="E40" i="46"/>
  <c r="C40" i="46"/>
  <c r="B40" i="46"/>
  <c r="B38" i="46"/>
  <c r="E34" i="46"/>
  <c r="B34" i="46"/>
  <c r="E32" i="46"/>
  <c r="C32" i="46"/>
  <c r="B32" i="46"/>
  <c r="B30" i="46"/>
  <c r="E26" i="46"/>
  <c r="B26" i="46"/>
  <c r="E24" i="46"/>
  <c r="C24" i="46"/>
  <c r="B24" i="46"/>
  <c r="B22" i="46"/>
  <c r="B16" i="46"/>
  <c r="D1" i="46" l="1"/>
  <c r="D4" i="46"/>
  <c r="D3" i="46"/>
  <c r="F84" i="36"/>
  <c r="F85" i="40"/>
  <c r="F5" i="46" l="1"/>
  <c r="M85" i="36"/>
  <c r="B5" i="41"/>
  <c r="N6" i="38" l="1"/>
  <c r="M86" i="36" l="1"/>
  <c r="F86" i="36"/>
  <c r="I85" i="36"/>
  <c r="F85" i="36"/>
  <c r="B85" i="36"/>
  <c r="I84" i="36"/>
  <c r="I86" i="36"/>
  <c r="B84" i="36"/>
  <c r="N11" i="38" l="1"/>
  <c r="M89" i="36"/>
  <c r="N3" i="38" s="1"/>
  <c r="M87" i="36"/>
  <c r="N8" i="38" s="1"/>
  <c r="M88" i="36"/>
  <c r="N9" i="38" s="1"/>
  <c r="M90" i="36" l="1"/>
</calcChain>
</file>

<file path=xl/sharedStrings.xml><?xml version="1.0" encoding="utf-8"?>
<sst xmlns="http://schemas.openxmlformats.org/spreadsheetml/2006/main" count="2521" uniqueCount="1115">
  <si>
    <t>หมายเหตุ</t>
  </si>
  <si>
    <t>อาหารเช้า</t>
  </si>
  <si>
    <t>อาหารว่างเช้า</t>
  </si>
  <si>
    <t>อาหารกลางวัน</t>
  </si>
  <si>
    <t>อาหารว่างบ่าย</t>
  </si>
  <si>
    <t>อาหารค่ำ</t>
  </si>
  <si>
    <t>กำหนดการ</t>
  </si>
  <si>
    <t>ABF</t>
  </si>
  <si>
    <t>ผู้รับผิดชอบ</t>
  </si>
  <si>
    <t>จำนวน</t>
  </si>
  <si>
    <t xml:space="preserve"> เวลา</t>
  </si>
  <si>
    <t>อุปกรณ์ที่เตรียม</t>
  </si>
  <si>
    <t>ลำดับห้อง</t>
  </si>
  <si>
    <t>ลำดับ</t>
  </si>
  <si>
    <t>หมายเลขห้อง</t>
  </si>
  <si>
    <t>ชื่อ-นามสกุล ภาษาไทย</t>
  </si>
  <si>
    <t>อายุ (ปี)</t>
  </si>
  <si>
    <t>โรคประจำตัว</t>
  </si>
  <si>
    <t>ข้อจำกัดอาหาร</t>
  </si>
  <si>
    <t>10.30 น.</t>
  </si>
  <si>
    <t>12.00 น.</t>
  </si>
  <si>
    <t>18.00 น.</t>
  </si>
  <si>
    <t>ชร-กทม</t>
  </si>
  <si>
    <t>ดอยตุงลอด์จ</t>
  </si>
  <si>
    <t>ที่</t>
  </si>
  <si>
    <t>เพศ</t>
  </si>
  <si>
    <t>หญิง</t>
  </si>
  <si>
    <t>ชาย</t>
  </si>
  <si>
    <t>15.30 น.</t>
  </si>
  <si>
    <t>ราคา 120 บาท</t>
  </si>
  <si>
    <t xml:space="preserve">ราคา 250 บาท </t>
  </si>
  <si>
    <t>กาแฟร้อน</t>
  </si>
  <si>
    <t>กาแฟเย็น</t>
  </si>
  <si>
    <t>ชาจีนร้อน</t>
  </si>
  <si>
    <t>ข้าวผัดไส้อั่ว</t>
  </si>
  <si>
    <t>ชาเย็น</t>
  </si>
  <si>
    <t>น้ำเปล่า</t>
  </si>
  <si>
    <t>บุฟเฟต์ศาลาลาวดี</t>
  </si>
  <si>
    <t>06.30 น.</t>
  </si>
  <si>
    <t>น้ำมะตูม</t>
  </si>
  <si>
    <t xml:space="preserve"> น้ำเปล่า</t>
  </si>
  <si>
    <t>ชื่อ-สกุล</t>
  </si>
  <si>
    <t>ลักษณะเตียง</t>
  </si>
  <si>
    <t>ศาลาลีลาวดี (บุฟเฟ่ต์)</t>
  </si>
  <si>
    <t>แกงจืดวอเตอร์เครสหมูสับ</t>
  </si>
  <si>
    <t>วันที่เดินทางมา</t>
  </si>
  <si>
    <t>อายุเฉลี่ย</t>
  </si>
  <si>
    <t>กระหรี่พัฟไส้ไก่ + ไส้เผือก</t>
  </si>
  <si>
    <t>เข้าพักดอยตุงลอด์จ (Moutain View) วันที่ 11 - 13 ต.ค. 2560</t>
  </si>
  <si>
    <t>รายการอาหาร คณะนักพัฒนาธุรกิจเพื่อชุมชน ประชารัฐรักสามัคคี รุ่นที่ 2</t>
  </si>
  <si>
    <t>ระหว่างวันที่ 9 - 13 ตุลาคม 2560</t>
  </si>
  <si>
    <t>วันจันทร์ที่ 9 ตุลาคม 2560</t>
  </si>
  <si>
    <t>แปลงเพาะกล้าไม้ อ.ปัว</t>
  </si>
  <si>
    <t>08.00 น.</t>
  </si>
  <si>
    <t xml:space="preserve">ราคา 120 บาท </t>
  </si>
  <si>
    <t>โรงอาหาร สำนักงานเปียงก่อ</t>
  </si>
  <si>
    <t xml:space="preserve">ราคา 150 บาท </t>
  </si>
  <si>
    <t>วันอังคารที่ 10 ตุลาคม 2560</t>
  </si>
  <si>
    <r>
      <t xml:space="preserve">ลานต้นก่อ บ้านน้ำช้าง </t>
    </r>
    <r>
      <rPr>
        <b/>
        <sz val="20"/>
        <color rgb="FFFF0000"/>
        <rFont val="Browallia New"/>
        <family val="2"/>
      </rPr>
      <t>(ห่อข้าว)</t>
    </r>
  </si>
  <si>
    <t>07.00 น.</t>
  </si>
  <si>
    <t>ราคา 50 บาท</t>
  </si>
  <si>
    <t>วันพุธที่ 11 ตุลาคม 2560</t>
  </si>
  <si>
    <t>17.30 น.</t>
  </si>
  <si>
    <t>วันพฤหัสบดีที่ 12 ตุลาคม 2560</t>
  </si>
  <si>
    <t>วันศุกร์ที่ 13 ตุลาคม 2560</t>
  </si>
  <si>
    <t>หน้าห้องประชุมออดิทอเรียม</t>
  </si>
  <si>
    <t>กทม-น่าน</t>
  </si>
  <si>
    <t>คณะนักพัฒนาธุรกิจเพื่อชุมชน ประชารัฐรักสามัคคีรุ่นที่ 2</t>
  </si>
  <si>
    <t>คณะนักพัฒนาธุรกิจชุมชน ประชารัฐรักสามัคคี รุ่นที่ 2</t>
  </si>
  <si>
    <t>ระหว่างวันที่ 9-13 ตุลาคม 2560</t>
  </si>
  <si>
    <t>รหัสงาน 912-B60-115</t>
  </si>
  <si>
    <t>ราคา 250 บาท</t>
  </si>
  <si>
    <t>ภูมิลำเนาเดิม</t>
  </si>
  <si>
    <t>เปียงก่อ</t>
  </si>
  <si>
    <t>ศาสนา</t>
  </si>
  <si>
    <t>จังหวัดที่ต้องทำงาน</t>
  </si>
  <si>
    <t>ภาค</t>
  </si>
  <si>
    <t>เหนือ</t>
  </si>
  <si>
    <t>เชียงใหม่</t>
  </si>
  <si>
    <t>เชียงราย</t>
  </si>
  <si>
    <t>แพร่</t>
  </si>
  <si>
    <t>กำแพงเพชร</t>
  </si>
  <si>
    <t>ตาก</t>
  </si>
  <si>
    <t>พะเยา</t>
  </si>
  <si>
    <t>พิจิตร</t>
  </si>
  <si>
    <t>ลำปาง</t>
  </si>
  <si>
    <t>สุโขทัย</t>
  </si>
  <si>
    <t>อุตรดิตถ์</t>
  </si>
  <si>
    <t>ลำพูน</t>
  </si>
  <si>
    <t>นครสวรรค์</t>
  </si>
  <si>
    <t>พิษณุโลก</t>
  </si>
  <si>
    <t>แม่ฮ่องสอน</t>
  </si>
  <si>
    <t>เพชรบูรณ์</t>
  </si>
  <si>
    <t>ใต้</t>
  </si>
  <si>
    <t>กระบี่</t>
  </si>
  <si>
    <t>ชุมพร</t>
  </si>
  <si>
    <t>ตรัง</t>
  </si>
  <si>
    <t>นครศรีธรรมราช</t>
  </si>
  <si>
    <t>นราธิวาส</t>
  </si>
  <si>
    <t>ปัตตานี</t>
  </si>
  <si>
    <t>พังงา</t>
  </si>
  <si>
    <t>พัทลุง</t>
  </si>
  <si>
    <t>ยะลา</t>
  </si>
  <si>
    <t>สงขลา</t>
  </si>
  <si>
    <t>สตูล</t>
  </si>
  <si>
    <t>สุราษฎร์ธานี</t>
  </si>
  <si>
    <t>ระนอง</t>
  </si>
  <si>
    <t>สมุทรสงคราม</t>
  </si>
  <si>
    <t>กลางตะวันออก</t>
  </si>
  <si>
    <t>สมุทรปราการ</t>
  </si>
  <si>
    <t>ฉะเชิงเทรา</t>
  </si>
  <si>
    <t>นนทบุรี</t>
  </si>
  <si>
    <t>ปราจีนบุรี</t>
  </si>
  <si>
    <t>ระยอง</t>
  </si>
  <si>
    <t>สระแก้ว</t>
  </si>
  <si>
    <t>นครนายก 2 ปี</t>
  </si>
  <si>
    <t>สมุทรสาคร</t>
  </si>
  <si>
    <t>จันทบุรี</t>
  </si>
  <si>
    <t>ตราด</t>
  </si>
  <si>
    <t>ปทุมธานี</t>
  </si>
  <si>
    <t>ชลบุรี</t>
  </si>
  <si>
    <t>กลางตะวันตก</t>
  </si>
  <si>
    <t>เพชรบุรี</t>
  </si>
  <si>
    <t>ราชบุรี</t>
  </si>
  <si>
    <t>ลพบุรี</t>
  </si>
  <si>
    <t>สิงห์บุรี</t>
  </si>
  <si>
    <t>สุพรรณบุรี</t>
  </si>
  <si>
    <t>อุทัยธานี</t>
  </si>
  <si>
    <t>ประจวบคีรีขันธ์</t>
  </si>
  <si>
    <t>อยุธยา</t>
  </si>
  <si>
    <t>ชัยนาท</t>
  </si>
  <si>
    <t>อ่างทอง</t>
  </si>
  <si>
    <t>สระบุรี</t>
  </si>
  <si>
    <t>นครปฐม</t>
  </si>
  <si>
    <t>อีสาน</t>
  </si>
  <si>
    <t>เลย</t>
  </si>
  <si>
    <t>กาฬสินธุ์ 2 ปี</t>
  </si>
  <si>
    <t>ขอนแก่น</t>
  </si>
  <si>
    <t>ชัยภูมิ</t>
  </si>
  <si>
    <t>นครพนม</t>
  </si>
  <si>
    <t>นครราชสีมา</t>
  </si>
  <si>
    <t>บึงกาฬ</t>
  </si>
  <si>
    <t>บุรีรัมย์</t>
  </si>
  <si>
    <t>มหาสารคาม</t>
  </si>
  <si>
    <t>มุกดาหาร</t>
  </si>
  <si>
    <t>ร้อยเอ็ด</t>
  </si>
  <si>
    <t>สกลนคร</t>
  </si>
  <si>
    <t>หนองบัวลำภู</t>
  </si>
  <si>
    <t>อุบลราชธานี</t>
  </si>
  <si>
    <t>อุดรธานี2 ปี</t>
  </si>
  <si>
    <t>หนองคาย</t>
  </si>
  <si>
    <t>ศรีษะเกษ</t>
  </si>
  <si>
    <t>อำนาจเจริญ</t>
  </si>
  <si>
    <t>ยโสธร</t>
  </si>
  <si>
    <t>สุรินทร์</t>
  </si>
  <si>
    <t>คณะสาขาที่จบ</t>
  </si>
  <si>
    <t>คณะเศรษฐศาสตร์</t>
  </si>
  <si>
    <t>บริษัท ซีพี ออล์ จำกัด</t>
  </si>
  <si>
    <t>นางสาวฉัตรปาริชาติ ชัยชนะ</t>
  </si>
  <si>
    <t>นางสาวทัชพร สุริยา</t>
  </si>
  <si>
    <t>2559 ผู้จัดการมินิมาร์ท PT</t>
  </si>
  <si>
    <t>ประสบการณ์การทำงาน</t>
  </si>
  <si>
    <t>นางสาวสุดารัตน์ เนียมนิ่ม</t>
  </si>
  <si>
    <t>เคมีอุตสาหกรรมและเทคโนโลยีสิ่งทอ</t>
  </si>
  <si>
    <t>-</t>
  </si>
  <si>
    <t>เศรษฐศาสตร์ มหาวิทยาลัยแม่โจ้</t>
  </si>
  <si>
    <t xml:space="preserve">บมจ.สยามแม็คโคร จำกัด ระยะเวลาทำงาน 3 ปี ตำแหน่ง ผู้ช่วยผู้จัดการ แผนกผักและผลไม้ </t>
  </si>
  <si>
    <t>นายปัณนยวรรธน์ วงศ์ไชย</t>
  </si>
  <si>
    <t>บริหารธุรกิจฯ สาขาเศรษฐศาสตร์</t>
  </si>
  <si>
    <t>พนักงานขาย 3 ปี</t>
  </si>
  <si>
    <t>นายดิเรก ทองคำ</t>
  </si>
  <si>
    <t>คณะครุศาสตร์ สาขาสังคมศึกษา</t>
  </si>
  <si>
    <t>ไม่มี</t>
  </si>
  <si>
    <t>นางสาวสุปราณี ราชาตัน</t>
  </si>
  <si>
    <t>สังคมสงเคราะห์ศาสตร์ สาขาสังคมสงเคราะห์</t>
  </si>
  <si>
    <t>ศึกษาชุมชนชนเผ่าปกาเกอญอบ้านอม่กลางหลวงตำบลบ้านหลวงอำเภอจอมทองจังหวัดเชียงใหม่</t>
  </si>
  <si>
    <t>นางสาวพัชรพรรณ พุ่มชื่น</t>
  </si>
  <si>
    <t>เกษตรศาสตร์ พืชสวน ป.โท ส่งเสริมและพัฒนาชนบท</t>
  </si>
  <si>
    <t>ลงพื้นที่การทำวิจัย</t>
  </si>
  <si>
    <t>นายศราวุธ คำสาเลา</t>
  </si>
  <si>
    <t>บริหาร/บัญชี</t>
  </si>
  <si>
    <t>1. บ.สยามยูไนเต็ดสตีล1995 จำกัด</t>
  </si>
  <si>
    <t>นางสาววิชินันท์ สิงห์น้อย</t>
  </si>
  <si>
    <t>คณะวิทยาศาสตร์ สาขาเคมีอุตสาหกรรม</t>
  </si>
  <si>
    <t xml:space="preserve">เจ้าหน้าที่แผนกวิศกรรม </t>
  </si>
  <si>
    <t>นางสาวบุญยรัตน์ สามงามมี</t>
  </si>
  <si>
    <t>คณะวิทยาการจัดการ สาขาวิชาการบัญชี</t>
  </si>
  <si>
    <t>นางสาวเนตรสมร  บัวระพา</t>
  </si>
  <si>
    <t>คณะสังคมศาสตร์ สาขาพัฒนาสังคม</t>
  </si>
  <si>
    <t>โครงการอุทยานวิทยาศาสตร์ภาคเหนือมหาวิทยาลัยราชภัฏพิบูลสงคราม</t>
  </si>
  <si>
    <t>นางสาวนภา  เย็นเอี่ยม</t>
  </si>
  <si>
    <t xml:space="preserve">นางสาวอุไรรัตน์  สายเส็น </t>
  </si>
  <si>
    <t>มนุษยศาสตร์เเละสังคมศาสตร์</t>
  </si>
  <si>
    <t>ห้องจำหน่ายบัตรโดยสาร</t>
  </si>
  <si>
    <t>นางสาวสุพัตรา เหล่าสุข</t>
  </si>
  <si>
    <t>บริหารธุรกิจ/เศรษฐศาสตร์ธุรกิจ</t>
  </si>
  <si>
    <t>นายคมกฤษย์ เจนใจ</t>
  </si>
  <si>
    <t>คณะมนุษยศาสตร์ สาขาปรัชญา</t>
  </si>
  <si>
    <t>ครูผู้สอน</t>
  </si>
  <si>
    <t>นางสาว ทิพพา ศรีนคร</t>
  </si>
  <si>
    <t>คณะศิลปศาสตร์และวิทยาการจัดการ สาขาธุรกิจเทคโนโลยีสารสนเทศ</t>
  </si>
  <si>
    <t>นักจัดรายการวิทยุ ออร์แกไนเซอร์</t>
  </si>
  <si>
    <t>นาย นันทพร บุญชู</t>
  </si>
  <si>
    <t>คณะวิทยาศาสตร์ สาขา สถิติ</t>
  </si>
  <si>
    <t>นางสาวจุฑามาศ จันทร์งาม</t>
  </si>
  <si>
    <t>วิทยาการจัดการ สาขารัฐประศาสนศาสตร์ (เอกนโยบายสาธารณะและการวางแผน)</t>
  </si>
  <si>
    <t>นางสาวซาญาณี  แวอาลี</t>
  </si>
  <si>
    <t>นิเทศศาสตร์ การสื่อสารการตลาด</t>
  </si>
  <si>
    <t>นายชัยณฤทธิ์  บุตรเลี่ยม</t>
  </si>
  <si>
    <t>คณะรัฐศาสตร์ สาขาความสัมพันธ์ระหว่างประเทศ  วิชาโทบริหารธุรกิจ</t>
  </si>
  <si>
    <t>2557:เจ้าหน้าที่ธุรการโรงเรียน โรงเรียนวัดโคกสวย  ต.โคกเจริญ อ.ทับปุด จ.พังงา</t>
  </si>
  <si>
    <t>นางสาวนิรมล ทองคำ</t>
  </si>
  <si>
    <t>วิทยาศาสตร์บัณฑิต สาธารณสุขศาสตร์</t>
  </si>
  <si>
    <t>นางสาววสุธรา แสงทอง</t>
  </si>
  <si>
    <t>คณะมนุษยศาสตร์ สาขาการพัฒนาชุมชน</t>
  </si>
  <si>
    <t>นางสาวนุจรินทร์ สุวรรณชาตรี</t>
  </si>
  <si>
    <t>คณะสาธารณสุขศาสตร์ เอกอาชีวอนามัยและความปลอดภัย มหาวิทยาลัยธรรมศาสตร์</t>
  </si>
  <si>
    <t>หัวหน้างานตรวจประเมินภายในระบบISO บริษัทพิธานพานิชย์จำกัด จังหวัดสงขลา</t>
  </si>
  <si>
    <t>นางสาวกอบกาญจน์ นิมิตานันท์</t>
  </si>
  <si>
    <t>บริหารธุรกิจ สาขาการจัดการทั่วไป</t>
  </si>
  <si>
    <t>สำนักงานประชาสัมพันธ์จังหวัดสตูล ,ผู้สื่อข่าวท้องถิ่นสตูล</t>
  </si>
  <si>
    <t>นางสาวดุษฎี. ศิริวุฒิ</t>
  </si>
  <si>
    <t>สาขา การพัฒนาชุมชน คณะมนุษยศาสตร์และสังคมศาสาตร์</t>
  </si>
  <si>
    <t>ลงเรียนรู้ ศึกษาชุมชน ตลอดการศึกษาปริญญาตรี</t>
  </si>
  <si>
    <t>นางสาวพิชญา โยธินวัฒนบำรุง</t>
  </si>
  <si>
    <t>การตลาด</t>
  </si>
  <si>
    <t>นาย กฤตพจน์ แก้วทอง</t>
  </si>
  <si>
    <t>คณะบริหารธุรกิจ สาขาการจัดการอุตสาหกรรม</t>
  </si>
  <si>
    <t xml:space="preserve">เคยทำงานที่ สำนักงานพัฒนาชุมชนจังหวัดนราธิวาส มาเกือบ 2 ปี </t>
  </si>
  <si>
    <t>นางสาวฉัตรทริกา  แซ่อึ่ง</t>
  </si>
  <si>
    <t>คณะมนุษยศาสตร์เเละสังคมศาสตร์. สาขาวิชาการพัฒนาชุมชน</t>
  </si>
  <si>
    <t xml:space="preserve">ผู้ช่วยธุรการคลังสินค้าของมาเธอร์กระบี่, สำนักงานพัฒนาชุมชนจังหวัดกระบี่ ฝ่ายยุทธศาสตร์ </t>
  </si>
  <si>
    <t>มนุษย์ศาสตร์และสังคมศาสตร์ สาขาเศรษฐศาสตร์</t>
  </si>
  <si>
    <t>ประสานงานด้านboiและimport</t>
  </si>
  <si>
    <t>นายอานนท์ รักแจ้ง</t>
  </si>
  <si>
    <t>MBA</t>
  </si>
  <si>
    <t>งานด้านการจัดการ</t>
  </si>
  <si>
    <t>นายพัฒก์ เกษรแพทย์</t>
  </si>
  <si>
    <t>สถาปัตยกรรมศาสตร์ ผังเมือง</t>
  </si>
  <si>
    <t>ฝึกงาน Luang Prabang World heritage Office</t>
  </si>
  <si>
    <t>นายอดิศร จินาพันธ์</t>
  </si>
  <si>
    <t>มนุษยศาสตร์และสังคมศาสตร์ สาขาการพัฒนาชุมชน</t>
  </si>
  <si>
    <t>สำนักงานพัฒนาชุมชนอำเภอเมืองสระแก้ว</t>
  </si>
  <si>
    <t>นายภัทรพล ปฐมมหาธนเดช</t>
  </si>
  <si>
    <t>รัฐศาสตร์  ทฤษฎีและเทคนิคทางรัฐศาสตร์</t>
  </si>
  <si>
    <t>หัวหน้างานแผนกQA/QC</t>
  </si>
  <si>
    <t>คณะวิทยาศาสตร์และเทคโนโลยี สาขาวิทยาศาสตร์และสิ่งแวดล้อม</t>
  </si>
  <si>
    <t>เจ้าหน้าที่สิ่งแวดล้อม</t>
  </si>
  <si>
    <t>นายธีรวีร์ สีหรัตนวงศ์</t>
  </si>
  <si>
    <t>คณะมนุษยศาสตร์ ภาควิชาศิลปาชีพ สาขาวิชาการโรงแรม</t>
  </si>
  <si>
    <t>Web Editor บมจ.อมรินทร์ฯ</t>
  </si>
  <si>
    <t>นางสาวธีรนุช ชูส่งแสง</t>
  </si>
  <si>
    <t>คณะมนุษยศาสตร์และสังคมศาสตร์ สาขารัฐประศาสนศาสตร์</t>
  </si>
  <si>
    <t>นายพรไพเลิศ ดวงจันทร์</t>
  </si>
  <si>
    <t>คณะเทคโนโลยีการเกษตร สาขาการผลิตพืช</t>
  </si>
  <si>
    <t>นางสาวจุรีรัตน์ โพธิ์เอี่ยม</t>
  </si>
  <si>
    <t>คณะเทคโนโลยีและการพัฒนาชุมชน สาขาเทคโนโลยีการเกษตร</t>
  </si>
  <si>
    <t>อาสาพัฒนารุ่นที่68 (พช.พัทลุง)</t>
  </si>
  <si>
    <t>นายนิราวัฒน์ นารอด</t>
  </si>
  <si>
    <t>คณะวนศาสตร์ สาขาการจัดการสัตว์ป่าฯ</t>
  </si>
  <si>
    <t>Volunteer for RECOFTC - ศูนย์วนศาสตร์ชุมชนเพื่อคนกับป่า</t>
  </si>
  <si>
    <t>นางสาวสิริวิมล พนมวิจิตร</t>
  </si>
  <si>
    <t>การท่องเที่ยวและการโรงแรม</t>
  </si>
  <si>
    <t>ธุรการบริษัทประชารัฐรักสามัคคีราชบุรี</t>
  </si>
  <si>
    <t>นายเกริกฤทธิ์ วงศ์ละมาย</t>
  </si>
  <si>
    <t>สาขาพัฒนาการท่องเที่ยว ม.แม่โจ้</t>
  </si>
  <si>
    <t xml:space="preserve">ครูสอนการท่องเที่ยว </t>
  </si>
  <si>
    <t>นางสาวปานิดา  สิงห์สา</t>
  </si>
  <si>
    <t>คณะมนุษยศาสตร์และสังคมศาสตร์ สาขาการปกครองท้องถิ่น</t>
  </si>
  <si>
    <t>ผู้ช่วยนักวิเคราะห์นโยบายและแผน</t>
  </si>
  <si>
    <t>นางสาวบุญยาพร สุขโข</t>
  </si>
  <si>
    <t>คณะวิทยาการจัดการ สาขาการตลาด</t>
  </si>
  <si>
    <t>นางสาววิไลวรรณ สมสุด</t>
  </si>
  <si>
    <t>รัฐศาสตร์ เอกบริหารรัฐกิจ</t>
  </si>
  <si>
    <t>เคยทำงานเป็นเซลล์ขายปุ๋ยอินทรีย์ เคยเป็นอาสาสมัครของกองการกีฬา กทม.ทำงานธุรการหน้าห้องผู้อำนวยการ ฯลฯ</t>
  </si>
  <si>
    <t>นางสาวนัฎ สระสวย</t>
  </si>
  <si>
    <t>คณะทรัพยากรธรรมชาติ สาขาพัฒนาการเกษตร</t>
  </si>
  <si>
    <t>2558 - เจ้าหน้าที่ฝ่ายขาย บริษัท ยู่สูงอาหารสัตว์ จำกัด สาขาปราณบุรี ประจวบคีรีขันธ์</t>
  </si>
  <si>
    <t>นายพิยุทธ​  จะรึกรัมย์​</t>
  </si>
  <si>
    <t>ผลิตกรรมการเกษตร​สาขาส่งเสริม​และพัฒ​นา​การเกษตร​</t>
  </si>
  <si>
    <t>พนักงาน​บริษัท.aisfibre</t>
  </si>
  <si>
    <t>นายเศรษฐสิทธิ์ จำเรียง</t>
  </si>
  <si>
    <t>นิติศาสตรบัณฑิต</t>
  </si>
  <si>
    <t>ธุรกิจส่วนตัว</t>
  </si>
  <si>
    <t>นางสาวสุณิสา โพธิ์ขวัญ</t>
  </si>
  <si>
    <t>คณะครุศาสตร์ สาขาวิทยาศาสตร์</t>
  </si>
  <si>
    <t>ทำงานฝ่ายผลิตบริษัทเคียวเซ่ จ.อยุธยา1เดือน</t>
  </si>
  <si>
    <t>นางสาวชลธิชา  นาวาน้อย</t>
  </si>
  <si>
    <t>คณะวิทยาการสารสนเทศ สาขาเทคโนโลยีสารสนเทศ</t>
  </si>
  <si>
    <t>Graphic Designer ที่นิคมอุตสาหกรรมเหมราช สระบุรี</t>
  </si>
  <si>
    <t>นางสาวธนภรณ์ กิจกอบชัย</t>
  </si>
  <si>
    <t>คณะศิลปศาสตร์และวิทยาศาสตร์ สาขาการจัดการโรงแรมและท่องเที่ยว</t>
  </si>
  <si>
    <t>เคยฝึกงานที่โรงแรมสามพรานริเวอร์ไซด์</t>
  </si>
  <si>
    <t>นางสาวดลยา พลเสน</t>
  </si>
  <si>
    <t>คณะสหเวชศาสตร์  สาขาการส่งเสริมสุขภาพ</t>
  </si>
  <si>
    <t>รพ.นวมินทร์, บ.เคอรี่, บ.ไทย ท็อป โกล บอล</t>
  </si>
  <si>
    <t>นางสาวอรวรรณ หงส์วุฒิ</t>
  </si>
  <si>
    <t>บริหาร / การบัญชี</t>
  </si>
  <si>
    <t>โลจิสติกส์ บริษัทแห่งหนึ่ง</t>
  </si>
  <si>
    <t>นางสาวพจนา คุณมี</t>
  </si>
  <si>
    <t>วิทยาศาตร์ ฟิสิกส์/ MBA บริหารธุรกิจทั่วไป</t>
  </si>
  <si>
    <t>วิศวกรมโทรคมนาคม</t>
  </si>
  <si>
    <t>นายธวัชชัย เดชวิจารณ์</t>
  </si>
  <si>
    <t>คณะวิทยาศาสตร์ สาขาเทคโนโลยีสารสนเทศ มหาวิทยาลัยราชภัฏนครราชสีมา</t>
  </si>
  <si>
    <t>ทำPart time สเวนเซ่นต์และ7-Eleven ฝึกงานIt Support</t>
  </si>
  <si>
    <t>นายวัชระ ยุง</t>
  </si>
  <si>
    <t>คณะวิทยาการจัดการ  สาขาบริหารทรัพยากรมนุษย์</t>
  </si>
  <si>
    <t>สินเชื่อฝ่ายกฎหมาย บริษัทสินธานีคอมเพล็ค</t>
  </si>
  <si>
    <t>นายปฏิพัทธ์ ทองไพวัลย์</t>
  </si>
  <si>
    <t xml:space="preserve"> เทคโนโลยีสารสนเทศและการสื่อสาร </t>
  </si>
  <si>
    <t>กราฟฟิกดีไซน์ , งานด้านสวัสดิการสังคมสงเคราะห์</t>
  </si>
  <si>
    <t>นายปวเรศ เสยกระโทก</t>
  </si>
  <si>
    <t>คณะศึกษาศาสตร์ สาขาพลศึกษา</t>
  </si>
  <si>
    <t>ฝึกสอนที่โรงเรียนมวกเหล็ก1ปี</t>
  </si>
  <si>
    <t>นายวิททิกฤษ ห้วยทราย</t>
  </si>
  <si>
    <t>นิติศาสตร์</t>
  </si>
  <si>
    <t>นิติกร กรมพลศึกษา</t>
  </si>
  <si>
    <t>นายพัฒนชัย ลิมไธสง</t>
  </si>
  <si>
    <t>ศึกษาศาสตร์ สาขาการศึกษาตลอดชีวิต</t>
  </si>
  <si>
    <t>มูลนิธิส่งเสริมการออกแบบอนาคตประเทศไทย (โครงการคนกล้าคืนถิ่น)</t>
  </si>
  <si>
    <t>นางสาวอาริตา นรานรัมย์</t>
  </si>
  <si>
    <t>คณะวิทยาศาสตร์และเทคโนโลยี สาขาเทคโนโลยีการโทรทัศน์และวิทยุกระจายเสียง</t>
  </si>
  <si>
    <t>เจ้าหน้าที่ออกอากาศรายการโทรทัศน์ สถานีข่าว tnn 24</t>
  </si>
  <si>
    <t>นางสาววิสุดา เจริญสุข</t>
  </si>
  <si>
    <t>มนุษยศาสตร์และสังคมศาสตร์ สาขาการจัดการการพัฒนาสังคม</t>
  </si>
  <si>
    <t>นายขวัญพัฒน์. ไชยประเสริฐ</t>
  </si>
  <si>
    <t>รัฐประศาสนศาสตร์</t>
  </si>
  <si>
    <t>นักทรัพยากรบุคคล (กระทรวงสาธารณสุข) 3 ปี นักพัฒนาชุมชน โครงการแก้ไขปัญหาความยากจนตามแนวคิดเศรษฐกิจพอเพียง (มข.) 3 ปี</t>
  </si>
  <si>
    <t>นางสาวพรพิมล มิ่งมิตรมี</t>
  </si>
  <si>
    <t>นายนัฐพงษ์ นามโฮง</t>
  </si>
  <si>
    <t>บริษัทเดอะลอว์ กรุ๊ป</t>
  </si>
  <si>
    <t>นายณัฐวุฒิ พรหมสาขา ณ สกลนคร</t>
  </si>
  <si>
    <t>ออกแบบผลิตภัณฑ์อุตสาหกรรม</t>
  </si>
  <si>
    <t>บริษัท์เอกชน 5 ปี</t>
  </si>
  <si>
    <t>นายถาวร ธรรมโกฏิ</t>
  </si>
  <si>
    <t>คณะมุษยศาสตร์และสังคมศาสตร์สาขาวิชาการพัฒนาสังคม</t>
  </si>
  <si>
    <t>ช่วยงานพัฒนาเศรษฐกิจฐานรากของสาขาวิชาการพัฒนาสังคม</t>
  </si>
  <si>
    <t>นางสาวกนกพร เล็กภักดี</t>
  </si>
  <si>
    <t>คณะการบัญชีและการจัดการ สาขาการจัดการ</t>
  </si>
  <si>
    <t>เจ้าหน้าที่บัญชี 5เดือน</t>
  </si>
  <si>
    <t>นางสาวไพลิน สารบรรณ</t>
  </si>
  <si>
    <t>มหาวิทยาลัยขอนแก่น คณะศิลปกรรมศาสตร์ สาขาออกแบบนิเทศศิลป์</t>
  </si>
  <si>
    <t>นายภักดี พลเยี่ยม</t>
  </si>
  <si>
    <t>สังคมศาสตร์ สาขารัฐศาสตร์</t>
  </si>
  <si>
    <t>นายสุเมท บุญพิมพ์</t>
  </si>
  <si>
    <t>สาขาวิชาการพัฒนาสังคม คณะมนุษย์ศาสตร์และสังคมศาสตร์</t>
  </si>
  <si>
    <t>นางสาวบุญฑิยา  พื้นนวล</t>
  </si>
  <si>
    <t>คณะเทคเทคโนโลยีการจัดการ  สาขาระบบสารสนเทศทางคอมพิวเตอร์</t>
  </si>
  <si>
    <t>เสมียนโรงแรมสุรินทร์แมนชั่น</t>
  </si>
  <si>
    <t>คณะศิลปกรรมศาสตร์ สาขาออกแบบเครื่องหนัง</t>
  </si>
  <si>
    <t>ตำแหน่ง Planing บริษัทผลิตชิ้นส่วนรถยนต์</t>
  </si>
  <si>
    <t>นายราชัน ภูกาบเพ็ชร์</t>
  </si>
  <si>
    <t>วิทยาศาสตร์ประยุกต์ฯ สาขาวิทยาศาสตร์การกีฬา มข.</t>
  </si>
  <si>
    <t xml:space="preserve"> เจ้าหน้าที่การพัฒนาอย่างยั่งยืน บ.เอกชน</t>
  </si>
  <si>
    <t>นายประกฤษฎิ์ สุภี</t>
  </si>
  <si>
    <t>คณะมนุษยศาสตร์และมนุษยศาสตร์</t>
  </si>
  <si>
    <t>นายณัฐวัตร นำมา</t>
  </si>
  <si>
    <t>นักวิเคราะห์นโยบายและแผน/สำนักงานอุตสาหกรรมจังหวัดชุมพร</t>
  </si>
  <si>
    <t xml:space="preserve">บริษัท คิงเพาเวอร์ </t>
  </si>
  <si>
    <t>วิทยาลัยชุมชนยะลา ศูนย์เบตง ตำแหน่ง จ้างเหมาบริการงานธุรการ</t>
  </si>
  <si>
    <t>นักวิชาการประเมินผล สถาบันคุณวุฒิวิชาชีพ(องค์การมหาชน) หน่วยงานในกำกับสำนักนายกรัฐมนตรี</t>
  </si>
  <si>
    <t>กรมศิลปากร กลุ่มงานอนุรักษ์</t>
  </si>
  <si>
    <t xml:space="preserve">ป.ตรี จิตรกรรมประฏิมากรรมและภาพพิมพ์ ป.โท คณะ โบราณคดี สาขาประวัติศาสตร์ศิลป์ </t>
  </si>
  <si>
    <t>กราฟฟิกดีไซน์เนอร์</t>
  </si>
  <si>
    <t>อบต.หนองใหญ่(สมาชิกสภา)</t>
  </si>
  <si>
    <t>ว/ด/ป</t>
  </si>
  <si>
    <t>นางสาวศิริพร ฉุนตู</t>
  </si>
  <si>
    <t>นางสาวเมธาพร เต็มรุ่ง</t>
  </si>
  <si>
    <t>นางสาวธันยพร วิริยะเชษฐ์กุล</t>
  </si>
  <si>
    <t>อายุมากสุด</t>
  </si>
  <si>
    <t>อายุน้อยสุด</t>
  </si>
  <si>
    <t>จำนวนเจ้าหน้าที่ประจำแต่ละภาค</t>
  </si>
  <si>
    <t>ดวงสมร  หมั่นเพียร</t>
  </si>
  <si>
    <t>สาริศา  ไทเศรษฐวัฒน์กุล</t>
  </si>
  <si>
    <t>กุลริสา  สิทธิไชย</t>
  </si>
  <si>
    <t>นายกิตติพิชญ์  มูสิกะ</t>
  </si>
  <si>
    <t>15.00 น.</t>
  </si>
  <si>
    <t>18.30 น.</t>
  </si>
  <si>
    <t>12.30 น.</t>
  </si>
  <si>
    <t>ศาลาลีลาวดี + หน้าคลับ 31</t>
  </si>
  <si>
    <t>จัดเบรค 2 จุด</t>
  </si>
  <si>
    <t>ครัวตำหนัก (บุฟเฟต์)</t>
  </si>
  <si>
    <t>พุทธ</t>
  </si>
  <si>
    <t>ภูมิแพ้อากาศ</t>
  </si>
  <si>
    <t>อุตรดิตย์</t>
  </si>
  <si>
    <t>ไม่ระบุ</t>
  </si>
  <si>
    <t>โลหิตจาง ไทรอยด์</t>
  </si>
  <si>
    <t>คณะบริหารธุรกิจ สาขาการการตลาด</t>
  </si>
  <si>
    <t>อิสลาม</t>
  </si>
  <si>
    <t>เนื้อวัว</t>
  </si>
  <si>
    <t>ไม่ทานหมู</t>
  </si>
  <si>
    <t>สุราษฏ์ธานี</t>
  </si>
  <si>
    <t>แพ้หมู หอย</t>
  </si>
  <si>
    <t>หอม กระเทียม</t>
  </si>
  <si>
    <t>แพ้กุ้ง</t>
  </si>
  <si>
    <t>ไข่แมงดา</t>
  </si>
  <si>
    <t>อาหารมันเยอะ</t>
  </si>
  <si>
    <t>กาฬสินธุ์</t>
  </si>
  <si>
    <t>หน่อไม้ป่า</t>
  </si>
  <si>
    <t>หอยแมลงภู่</t>
  </si>
  <si>
    <t>แพ้อาหารทะเล</t>
  </si>
  <si>
    <t>อุดรธานี</t>
  </si>
  <si>
    <t>นครนายก</t>
  </si>
  <si>
    <t>แพ้แมลง</t>
  </si>
  <si>
    <t>แพ้หอม กระเทียม</t>
  </si>
  <si>
    <t xml:space="preserve">ไม่ทานหมู </t>
  </si>
  <si>
    <t>ออเดิฟเมือง</t>
  </si>
  <si>
    <t>ยำสลัดไก่ฉีก</t>
  </si>
  <si>
    <t>ผัดผักรวมน้ำมันหอย</t>
  </si>
  <si>
    <t>หมูผัดพริกไทยอ่อน</t>
  </si>
  <si>
    <t>ซี่โครงหมูตุ๋นเห็ดหอม</t>
  </si>
  <si>
    <t>ข้าวสวยออแกนิค</t>
  </si>
  <si>
    <t>ฟักทองเชื่อม</t>
  </si>
  <si>
    <t>ผลไม้ตามฤดูกาล</t>
  </si>
  <si>
    <t>น้ำสตอเบอรี่</t>
  </si>
  <si>
    <t>ปอเปี๊ยะทอด</t>
  </si>
  <si>
    <t>ขนมปังหน้าหมู</t>
  </si>
  <si>
    <t>น้ำพริกหนุ่ม ผักจิ้ม</t>
  </si>
  <si>
    <t>ยำยอดมะเขือเครือ</t>
  </si>
  <si>
    <t>ยำภูแล</t>
  </si>
  <si>
    <t>ข้าวซอยฮ่อไก่</t>
  </si>
  <si>
    <t>ผัดบล็อคโคลีเห็ดหอมหมูกรอบ</t>
  </si>
  <si>
    <t>ไก่ผัดเม็ดมะม่วง</t>
  </si>
  <si>
    <t>น้ำตะไคร้</t>
  </si>
  <si>
    <t>น้ำแดงมะนาวโซดา</t>
  </si>
  <si>
    <t>แกงส้มปลาทอดผักรวม</t>
  </si>
  <si>
    <t>เฉาก๋วย ลูกชิด</t>
  </si>
  <si>
    <t>กล้วยบวชชี</t>
  </si>
  <si>
    <t>น้ำเก็กฮวย</t>
  </si>
  <si>
    <t>น้ำกระเจี๊ยบ</t>
  </si>
  <si>
    <t>แม็คคาชีสเค้ก</t>
  </si>
  <si>
    <t>น้ำพริกเห็ดหอม ผักเคียง</t>
  </si>
  <si>
    <t>กาแฟร้อน+ชาร้อน</t>
  </si>
  <si>
    <t>ยำใหญ่</t>
  </si>
  <si>
    <t>ผัดยอดมะเขือเครือ</t>
  </si>
  <si>
    <t>ปลาผัดเปรี้ยวหวาน</t>
  </si>
  <si>
    <t>ต้มข่าไก่</t>
  </si>
  <si>
    <t>ข้าวเหนียวเปียกมะพร้าวอ่อน</t>
  </si>
  <si>
    <t>น้ำฝรั่ง</t>
  </si>
  <si>
    <t>ลาบหมู</t>
  </si>
  <si>
    <t>แกงผักกาดใส่ไก่</t>
  </si>
  <si>
    <t>คะน้าน้ำมันหอย</t>
  </si>
  <si>
    <t>กระหล่ำปลีผัดน้ำปลา</t>
  </si>
  <si>
    <t>ปลานิลทอด น้ำจิ้มซีฟู้ด</t>
  </si>
  <si>
    <t>น้ำพริกหนุ่ม</t>
  </si>
  <si>
    <t>ผักสด ผักลวก</t>
  </si>
  <si>
    <t>ไข่พะโล้น่องไก่</t>
  </si>
  <si>
    <t>น่องไก่ทอด</t>
  </si>
  <si>
    <t>น้ำพริกอ่อง</t>
  </si>
  <si>
    <t>ผัดผักรวม</t>
  </si>
  <si>
    <t>ไข่ต้ม</t>
  </si>
  <si>
    <t>วุ้นมะพร้าว</t>
  </si>
  <si>
    <t>ต้มส้มไก่</t>
  </si>
  <si>
    <t>หมูทอดกระเทียม</t>
  </si>
  <si>
    <t>น้ำพริกตาแดง</t>
  </si>
  <si>
    <t>ผัดผักกาดหมูสับ</t>
  </si>
  <si>
    <t>กล้วยตาก,กล้วยน้ำหว้า</t>
  </si>
  <si>
    <t>ไข่ลวก</t>
  </si>
  <si>
    <t>หมูทอดกรอบ</t>
  </si>
  <si>
    <t>ผัดผักบุ้ง</t>
  </si>
  <si>
    <t>หมูแดดเดียว</t>
  </si>
  <si>
    <t>ตำจืดตำลึงเต้าหู้หมูสับ</t>
  </si>
  <si>
    <t>ฟอร์จูนเนอร์</t>
  </si>
  <si>
    <t>ประเภทรถ</t>
  </si>
  <si>
    <t>ทะเบียน</t>
  </si>
  <si>
    <t>2กฬ-6704</t>
  </si>
  <si>
    <t>2กฬ-6705</t>
  </si>
  <si>
    <t>2กฬ-6706</t>
  </si>
  <si>
    <t>2กฬ-6707</t>
  </si>
  <si>
    <t>2กฬ-6708</t>
  </si>
  <si>
    <t>2กฬ-6709</t>
  </si>
  <si>
    <t>2กฬ-6710</t>
  </si>
  <si>
    <t>กบ 602</t>
  </si>
  <si>
    <t>2กฬ-6703</t>
  </si>
  <si>
    <t>2กฬ-6698</t>
  </si>
  <si>
    <t>3กก-2049</t>
  </si>
  <si>
    <t>3กก-2054</t>
  </si>
  <si>
    <t>3กก-2060</t>
  </si>
  <si>
    <t>3กก-2058</t>
  </si>
  <si>
    <t>4 ประตู มีหลังคา</t>
  </si>
  <si>
    <t>4 ประตู</t>
  </si>
  <si>
    <t>ลำดับที่</t>
  </si>
  <si>
    <t>พขร.</t>
  </si>
  <si>
    <t>ดอยตุง</t>
  </si>
  <si>
    <t>น่าน</t>
  </si>
  <si>
    <t>1ฒง-681</t>
  </si>
  <si>
    <t>1ฒง-677</t>
  </si>
  <si>
    <t>บย-3341</t>
  </si>
  <si>
    <t>2กฬ-6701</t>
  </si>
  <si>
    <t>2กฬ-6702</t>
  </si>
  <si>
    <t>บร-6730</t>
  </si>
  <si>
    <t>1ฒง-674</t>
  </si>
  <si>
    <t>1ฒง-675</t>
  </si>
  <si>
    <t>กระบะ มีโครงเหล็ก</t>
  </si>
  <si>
    <t>กระบะ</t>
  </si>
  <si>
    <t>เข้าพื้นที่</t>
  </si>
  <si>
    <t>บ้านบวกหญ้า</t>
  </si>
  <si>
    <t>บ้านห้วยกานต์</t>
  </si>
  <si>
    <t>บ้านนาคุ + ด่าน</t>
  </si>
  <si>
    <t>ตะวันออก</t>
  </si>
  <si>
    <t>ตะวันตก</t>
  </si>
  <si>
    <t>ออก+ตก</t>
  </si>
  <si>
    <t>โรงคั่วกาแฟ + โรงทอผ้า</t>
  </si>
  <si>
    <t>แพ้หน่อไม้ป่า</t>
  </si>
  <si>
    <t>** ข้อจำกัดทางอาหาร : ฮาลาล 3 ท่าน / แพ้หอม แพ้กระเทียม 1 ท่าน / แพ้หน่อไม้ 1 คน</t>
  </si>
  <si>
    <t>เตียงคู่</t>
  </si>
  <si>
    <t>เตียงใหญ่</t>
  </si>
  <si>
    <t>บ้านเปียงก่อ</t>
  </si>
  <si>
    <t>รวม</t>
  </si>
  <si>
    <t>คนนั่ง</t>
  </si>
  <si>
    <t>เสื้อกันฝน 100 ตัว</t>
  </si>
  <si>
    <t>น้ำดื่มดอยตุง น่าน 30 แพ็ค ดอยตุง 10 แพ็ค</t>
  </si>
  <si>
    <t>ไข่เจียว</t>
  </si>
  <si>
    <t>ผลไม้สด</t>
  </si>
  <si>
    <t>น้ำผึ้งมะนาว</t>
  </si>
  <si>
    <t>ต้มฟักเขียวน่องไก่</t>
  </si>
  <si>
    <t>แตงกวา ผักสด</t>
  </si>
  <si>
    <t>คั่วแห้งไก่</t>
  </si>
  <si>
    <t>ข้าวต้มไก่ทรงเครื่อง</t>
  </si>
  <si>
    <t>แกงเขียวหวานไก่</t>
  </si>
  <si>
    <t>ไก่ผัดขิง</t>
  </si>
  <si>
    <t>คณะทำอาหารเอง ตามเมนูที่จัด</t>
  </si>
  <si>
    <t>กุลริสา สิทธิไชย</t>
  </si>
  <si>
    <t>สาริศา ไทเศรษฐวัฒน์กุล</t>
  </si>
  <si>
    <t>ดวงสมร หมั่นเพียร</t>
  </si>
  <si>
    <t>เตียงเสริม</t>
  </si>
  <si>
    <t xml:space="preserve">หญิง </t>
  </si>
  <si>
    <t>MFLF หญิง    2 (พี่พร ตุ๊ดตู่)</t>
  </si>
  <si>
    <t>บ้านกิ่วจันทร์ vvip</t>
  </si>
  <si>
    <t>รายชื่อ</t>
  </si>
  <si>
    <t>คุณดวงสมร  หมั่นเพียร</t>
  </si>
  <si>
    <t>คุณสาริศา  ไทเศรษฐวัฒน์กุล</t>
  </si>
  <si>
    <t>คุณกุลริสา  สิทธิไชย</t>
  </si>
  <si>
    <t>บ้านน้ำรี vvip</t>
  </si>
  <si>
    <t>พี่พร</t>
  </si>
  <si>
    <t>MFLF</t>
  </si>
  <si>
    <t>ตุ๊ดตู่</t>
  </si>
  <si>
    <t>บ้านยางนา vip</t>
  </si>
  <si>
    <t>บอส</t>
  </si>
  <si>
    <t>บ้านประดู่ vip</t>
  </si>
  <si>
    <t>บ้านพระเจ้าห้าพระองค์ vip</t>
  </si>
  <si>
    <t>บ้านกาแฟ vip</t>
  </si>
  <si>
    <t>บ้านชาอัสสัม vip</t>
  </si>
  <si>
    <t>บ้านหวายน้ำผึ้ง vip</t>
  </si>
  <si>
    <t>เรือนแค</t>
  </si>
  <si>
    <t>เรือนอัญชัน</t>
  </si>
  <si>
    <t>เข้าพักโครงปลูกป่าฯ จ.น่าน ระหว่างวันที่ 9-11 ตุลาคม 2560</t>
  </si>
  <si>
    <t>จุรีรัตน์ โพธิ์เอี่ยม (จูน ชลบุรี)</t>
  </si>
  <si>
    <t>นัฏ สระสวย (นัฏ ประจวบฯ)</t>
  </si>
  <si>
    <t xml:space="preserve">นครนายก </t>
  </si>
  <si>
    <t xml:space="preserve">กาฬสินธุ์ </t>
  </si>
  <si>
    <t>อดุรธานี</t>
  </si>
  <si>
    <t>อาริตา นรานรัมย์ (ตา มหาสารคาม)</t>
  </si>
  <si>
    <t>นุจรินทร์ สุวรรณชาตรี (แนน สงขลา)</t>
  </si>
  <si>
    <t>กอบกาญจน์ นิมิตานันท์ (กาญจน์ สตูล)</t>
  </si>
  <si>
    <t>จุฑามาศ จันทร์งาม (อ้อม นราธิวาส)</t>
  </si>
  <si>
    <t>ดุษฎี ศิริวุฒิ (ดุษ สุราษฏ์ธานี)</t>
  </si>
  <si>
    <t>ธีรนุช ชูส่งแสง (ครีม ตราด)</t>
  </si>
  <si>
    <t>ทิพพา ศรีนคร (แอน ตรัง)</t>
  </si>
  <si>
    <t>ซาญาณี แวอาลี (ซา ปัตตานี)</t>
  </si>
  <si>
    <t>อุไรรัตน์ สายเส็น (ยะ กระบี่)</t>
  </si>
  <si>
    <t>วิสุดา เจริญสุข (บิ๊ม มุกดาหาร)</t>
  </si>
  <si>
    <t>บุญฑิยา พื้นนวล (แนน สุรินทร์)</t>
  </si>
  <si>
    <t>วสุธรา แสงทอง (แจน ยะลา)</t>
  </si>
  <si>
    <t>ดลยา พลเสน (แคท เลย)</t>
  </si>
  <si>
    <t>พจนา คุณมี (แป๋ม ขอนแก่น)</t>
  </si>
  <si>
    <t>นภา เย็นเอี่ยม (ศร เพชรบูรณ์)</t>
  </si>
  <si>
    <t>บุญยรัตน์ สามงามมี (ยุ้ย นครสวรรค์)</t>
  </si>
  <si>
    <t>วิชินันท์ สิงห์น้อย (อะตอม ลาพูน)</t>
  </si>
  <si>
    <t>ฉัตรปาริชาติ ชัยชนะ (กีต้าร์ เชียงใหม่)</t>
  </si>
  <si>
    <t>สุพัตรา เหล่าสุข (เมย์ ชุมพร)</t>
  </si>
  <si>
    <t>ฉัตรทริกา แซ่อึ่ง (น้อง สมุทราปรากร)</t>
  </si>
  <si>
    <t>วิไลวรรณ สมสุด (วิ อุทัยธานี)</t>
  </si>
  <si>
    <t>สุนิสา โพธิ์ขวัญ (ต้อง อ่างทอง)</t>
  </si>
  <si>
    <t>สุดารัตน์ เนียมนิ่ม (อ้อม กาแพงเพชร)</t>
  </si>
  <si>
    <t>สุปราณี ราชาตัน (กาย ลาปาง)</t>
  </si>
  <si>
    <t>เนตรสมร บัวระพา(เฟริส์ พิษณุโลก)</t>
  </si>
  <si>
    <t>พัชรพรรณ พุ่มชื่น (ต้าร์ สุโขทัย)</t>
  </si>
  <si>
    <t>พรพิมล มิ่งมงคล (หมิว สกลนคร)</t>
  </si>
  <si>
    <t>ทัชรพร สุริยา (ป่าน แพร่)</t>
  </si>
  <si>
    <t>กนกพร เล็กภักดี (กิ๊ก หนองคาย)</t>
  </si>
  <si>
    <t>ไพลิน สารบรรณ (หมิว ศรีสระเกษ)</t>
  </si>
  <si>
    <t>อรวรรณ หงส์วุฒิ (ตั้กแตน กาฬสินธุ์)</t>
  </si>
  <si>
    <t>ธันยพร วิริยะเชษฐ์กุล (ไอซ นครนายก)</t>
  </si>
  <si>
    <t>พิชญา โยธินวัฒนบารุง (แดนซ์ ระนอง)</t>
  </si>
  <si>
    <t>ศิริพร ฉุนตู (แอน ฉะเชิงเทรา)</t>
  </si>
  <si>
    <t>เมธาพร เต็มรุ่ง เ(กิ๊ก สมุทรสาคร)</t>
  </si>
  <si>
    <t>บุญยาพร สุขโข (ต้อม สุพรรณบุรี)</t>
  </si>
  <si>
    <t>ธนภรณ์ กิจกอบชัย (พลอย นครปฐม)</t>
  </si>
  <si>
    <t>สิริวิมล พนมวิจิตร (ชมพู่ ราชบุรี)</t>
  </si>
  <si>
    <t>ปานิดา สิงห์สา (พลอย สิงห์บุรี)</t>
  </si>
  <si>
    <t>ชลธิชา นาวาน้อย (วีล สระบุรี)</t>
  </si>
  <si>
    <t>ภักดี พลเยี่ยม (โอ อานาจเจริญ)</t>
  </si>
  <si>
    <t>ชัยฤทธิ์ บุตรเลี่ยม (เทห์ พังงา)</t>
  </si>
  <si>
    <t>ปวเรศ เสยกระโทก (เรียว นครราชสีมา)</t>
  </si>
  <si>
    <t>ปฏิพัทธ์ ทองไพรวัลย์ (เก้า นครพนม)</t>
  </si>
  <si>
    <t>สุเมท บุญพิมพ์ (แคร์ ยโสธร)</t>
  </si>
  <si>
    <t>ประกฤษฏ์ สุภี (เต้ย อุดรธานี)</t>
  </si>
  <si>
    <t>ธวัชชัย เดชวิจารณ์ (ตั้ม ชัยภูมิ)</t>
  </si>
  <si>
    <t>อดิศร จินาพันธ์ (บอย สระแก้ว)</t>
  </si>
  <si>
    <t>อานนท์ รักแจ้ง (เก่ง นนทบุรี)</t>
  </si>
  <si>
    <t>พรไพเลิศ ดวงจันทร์ (บังหนาด ปทุมธานี)</t>
  </si>
  <si>
    <t>กฤตพจน์ แก้วทอง (ปอ สมุทรสงคราม)</t>
  </si>
  <si>
    <t>ภัทรพล ปฐมมหาธนเดช (บิล นครนายก)</t>
  </si>
  <si>
    <t>พิยุทธ จะรึกรัมย์ (เธค อยุธยา)</t>
  </si>
  <si>
    <t>ปัณนยวรรธน์ วงศ์ไชย (คิม พะเยา)</t>
  </si>
  <si>
    <t>คมกฤษ เจนใจ (แมน แม่ฮ่องสอน)</t>
  </si>
  <si>
    <t>ธีรวีร์ สิหรัตนวงศ์ (โอม จันทบุรี)</t>
  </si>
  <si>
    <t>นัฐพงษ์ นามโฮ่ง (นัฐ หนองบัวลาภู)</t>
  </si>
  <si>
    <t>ราชัน ภูกาบเพ็ชร (มอส กาฬ์สินธุ์)</t>
  </si>
  <si>
    <t>ถาวร ธรรมโกฏิ (บีส อุดรธานี)</t>
  </si>
  <si>
    <t>วิททิกฤษ ห้วยทราย (นิว บึงกาฬ)</t>
  </si>
  <si>
    <t>ขวัญพัฒน์ ไชยประเสริฐ์ (แบงค์ ร้อยเอ็ด)</t>
  </si>
  <si>
    <t>เกริกฤทธิ์ วงศ์ละมาย (เบนซ์ ลพบุรี)</t>
  </si>
  <si>
    <t>พัฒก์ เกษรแพทย์ (พัด ระยอง)</t>
  </si>
  <si>
    <t>นิราวัฒน์ นารอด (นิก เพชรบุรี)</t>
  </si>
  <si>
    <t>พัฒนธชัย ลิมไธสง (โอ้ บุรีรัมย์)</t>
  </si>
  <si>
    <t>นันทพร บุญชู (จอม นครศรีธรรมราช)</t>
  </si>
  <si>
    <t>เจ้าหน้าที่</t>
  </si>
  <si>
    <t>13.00 - 17.30 น.</t>
  </si>
  <si>
    <t>17.30 - 18.30 น.</t>
  </si>
  <si>
    <t>- ทานข้าวก่อน แจกกุญแจ แจ้งห้องพัก</t>
  </si>
  <si>
    <t>จุดพักรถที่ 1 ปตท.ท่าวังผา (เติมน้ำมัน)</t>
  </si>
  <si>
    <t>เข้าที่พัก พักผ่อนตามอัธยาศัย</t>
  </si>
  <si>
    <t>07.00 - 08.00 น.</t>
  </si>
  <si>
    <t>รับประทานอาหารเช้า ณ ศาลาลีลาวดี</t>
  </si>
  <si>
    <t>- เตรียมข้าวกล่องสำหรับ พขร. 15 คน</t>
  </si>
  <si>
    <t>08.00 - 09.00 น.</t>
  </si>
  <si>
    <t xml:space="preserve">บรรยาย“ ที่มาของโครงการพัฒนาดอยตุง ฯ
และศูนย์ข้อมูล โดยคุณอมรรัตน์ บังคมเนตร ผู้จัดการส่วนเผยแพร่องค์ความรู้ ณ ห้องออดิทอเรียม
</t>
  </si>
  <si>
    <t>- ตั้งโต๊ะศูนย์ข้อมูลหน้าห้องออดิทอเรียม</t>
  </si>
  <si>
    <t>- พี่นันท์บรรยายเกริ่นนำ พี่ตั้วศูนย์ข้อมูล</t>
  </si>
  <si>
    <t>- พ้อยเตอร์ ไมค์ลอย 4 ตัว</t>
  </si>
  <si>
    <t>08.45 น.</t>
  </si>
  <si>
    <t>บอสล่วงหน้าไป นวุติ ไซต์ 1</t>
  </si>
  <si>
    <t>ประเด็น</t>
  </si>
  <si>
    <t>- เตรียมแก้วพลาสติก 100 ใบ</t>
  </si>
  <si>
    <t>กล่องพยาบาล 1 กล่องใหญ่ (แพ็คยา 15 แพ็ค)</t>
  </si>
  <si>
    <t>- ลำโพง 4 ตัว (2 ตัวที่นวุติ 2 ตัวไป 52 ไร่)</t>
  </si>
  <si>
    <t>วิทยุสื่อสารพร้อมแท่นชาร์จ 2 เครื่อง</t>
  </si>
  <si>
    <t>KLC , ยานยนต์</t>
  </si>
  <si>
    <t>ป้าเครือ</t>
  </si>
  <si>
    <t>ศึกษาดูงานแปลงปลูกป่าเศรษฐกิจ นวุติ ไซต์ 1 (แบ่ง 2 กลุ่ม สลับ กลุ่มละ 30 นาที)</t>
  </si>
  <si>
    <t>- กลุ่มที่ 1 รถตู้คันที่ 1-4</t>
  </si>
  <si>
    <t>- กลุ่มที่ 2 รถตู้คันที่ 5-8</t>
  </si>
  <si>
    <t>พี่นันท์ , พี่ตั้ว , IT</t>
  </si>
  <si>
    <t>- แม่บ้านเปิดห้องน้ำบริเวณใต้ศาลาลีลาวดีและด้านข้างคลับ 31</t>
  </si>
  <si>
    <t>- แมคคาจัดชิมชุดกลาง 2 ชุด (จัดชุดละ 2 โต๊ะ)</t>
  </si>
  <si>
    <t>09.10 - 10.10 น.</t>
  </si>
  <si>
    <t>09.00 น.</t>
  </si>
  <si>
    <t>คณะออกเดินทางไปยัง นวุติไซต์ 1</t>
  </si>
  <si>
    <t>10.10 น.</t>
  </si>
  <si>
    <t>09.45 น.</t>
  </si>
  <si>
    <t>บอสล่วงหน้าไปยัง 52 ไร่</t>
  </si>
  <si>
    <t>คณะออกเดินทางไปยัง ศูนย์ผลิตและจำหน่ายงานมือ</t>
  </si>
  <si>
    <t>รับประทานอาหารว่างบริเวณหน้าโรงงานทอผ้าและบริเวณโรงคั่วกาแฟ</t>
  </si>
  <si>
    <t>- คันที่ 1-4 เข้าฝั่งโรงทอผ้า (คันที่ 1-2 โรงงานงานทอผ้า) (คันที่ 3-4 โรงงานกระดาษสา)</t>
  </si>
  <si>
    <t>- คันที่ 5-8 เข้าฝั่งโรงคั่วกาแฟ (คันที่ 5-6 โรงงานคั่วกาแฟ) (คันที่ 7-8 โรงงานเซรามิค)</t>
  </si>
  <si>
    <t>10.30 - 11.00 น.</t>
  </si>
  <si>
    <t>11.00 - 12.00 น.</t>
  </si>
  <si>
    <t>ชมศูนย์ผลิตและจำหน่ายงานมือ (กลุ่มละ 30 นาที ไม่ต้องสลับฝั่ง)</t>
  </si>
  <si>
    <t>- เชื่อมโยงป่าเศรษฐกิจจากน่านถึงดอยตุง</t>
  </si>
  <si>
    <t>- การแปรรูปเพิ่มมูลค่า</t>
  </si>
  <si>
    <t>- Zero waste</t>
  </si>
  <si>
    <t>- ความเป็นเจ้าของ</t>
  </si>
  <si>
    <t>- อดีตดอยตุง</t>
  </si>
  <si>
    <t>- ทำไมถึงต้องดอยตุง</t>
  </si>
  <si>
    <t>- การสร้างงาน สร้างอาชีพ</t>
  </si>
  <si>
    <t>- เพิ่มมูลค่าสินค้า</t>
  </si>
  <si>
    <t>- คุณภาพของสินค้า</t>
  </si>
  <si>
    <t>- พลังงานทดแทนในกระบวนการผลิต</t>
  </si>
  <si>
    <t>ยานยนต์ , ลุงอ้าย</t>
  </si>
  <si>
    <t>แม่บ้าน , เช็คอินท์</t>
  </si>
  <si>
    <t>ห้องครัว</t>
  </si>
  <si>
    <t>- LU ประจำแต่ละโรงงานเก็บลำโพงขึ้นรถ</t>
  </si>
  <si>
    <t>ออกเดินทางไปยังศาลาลีลาวดี</t>
  </si>
  <si>
    <t>12.30 - 13.30 น.</t>
  </si>
  <si>
    <t>ถุงเปล่าใส่รถ + ถุงคลุมใหญ่</t>
  </si>
  <si>
    <t>- เตรียมข้าวให้ พขร. 9 ท่าน</t>
  </si>
  <si>
    <t>กล่องเครื่องเขียน + A4 2 ลิม + โพสต์อิท</t>
  </si>
  <si>
    <t>- เตรียมโต๊ะแสดงสินค้าบริเวณ ศาลาลีลาวดี 2 กลุ่ม คลับ 31 และบริเวณสนามหญ้าข้างคลับ 31</t>
  </si>
  <si>
    <t>13.30 - 15.30 น.</t>
  </si>
  <si>
    <t>ศึกษากลุ่มวิสาหกิจชุมชนดอยตุง (กลุ่มละ 30 นาที)</t>
  </si>
  <si>
    <t>- ข้อมูลผลิตภัณฑ์</t>
  </si>
  <si>
    <t>- ยอดขาย</t>
  </si>
  <si>
    <t>แม่บ้าน</t>
  </si>
  <si>
    <t>รับประทานอาหารว่างบริเวณศาลาลีลาวดี</t>
  </si>
  <si>
    <t>- รถตั้งขบวนเตรียมส่งคณะบริเวณต้นตุง</t>
  </si>
  <si>
    <t>เตรียมอาหารว่างเผื่อวิทยากร</t>
  </si>
  <si>
    <t>85 ++</t>
  </si>
  <si>
    <t>16.00 - 17.30 น.</t>
  </si>
  <si>
    <t>ชมพระตำหนักและสวนแม่ฟ้าหลวง</t>
  </si>
  <si>
    <t>- เตรียมลำโพง KLC 2 ตัว</t>
  </si>
  <si>
    <t>- แจกบัตรเข้าชมสถานที่ต่างๆ นัดหมายเวลาทานข้าวที่ครัวตำหนัก</t>
  </si>
  <si>
    <t>18.00 - 19.00 น.</t>
  </si>
  <si>
    <t>19.00 - 21.00 น.</t>
  </si>
  <si>
    <t>กิจกรรมสรุปบทเรียนประจำวัน ณ ห้องประชุมออดิทอเรียม</t>
  </si>
  <si>
    <t>- พ้อยเตอร์ + ไมค์ 4 ตัว + โน๊ตบุ๊ค</t>
  </si>
  <si>
    <t>- แม่บ้านเปิดห้องน้ำด้านบนและด้านล่าง</t>
  </si>
  <si>
    <t>- ขาตั้งฟลิปชาร์จ 5 ตัว + กระดาษฟริปชาร์จ + เครื่องเขียน + A4 + โพสต์อิท</t>
  </si>
  <si>
    <t>โจทย์ : สิ่งที่ได้เห็น เรียนรู้</t>
  </si>
  <si>
    <t>ปัจจัยความสำเร็จของโครงการ</t>
  </si>
  <si>
    <t>พัฒนาดอยตุง ฯ</t>
  </si>
  <si>
    <t>KLC , IT , แม่บ้าน</t>
  </si>
  <si>
    <t>- รถตู้ลุงอ้ายรอรับส่งลงต้นน้ำ</t>
  </si>
  <si>
    <t>- นัดหมายกำหนดการวันถัดไป</t>
  </si>
  <si>
    <t>21.00 น.</t>
  </si>
  <si>
    <t>คณะเข้าที่พัก พักผ่อนตามอัธยาศัย</t>
  </si>
  <si>
    <t>- แจ้งเรื่องมินิบาร์ ค่าซักรีดและ นัดหมายกำหนดการวันที่ 12 ต.ค. 60 (เตรียมลำโพง KLC )</t>
  </si>
  <si>
    <t>08.00 - 09.30 น.</t>
  </si>
  <si>
    <t>พัฒนาสังคม : นนท์</t>
  </si>
  <si>
    <t>บรรยายสรุปหลักการพัฒนาตามตำราแม่ฟ้าหลวง ณ ห้องประชุมออดิทอเรียม โดยคุณณรงค์ อภิชัย</t>
  </si>
  <si>
    <t>- สรุปภาพรวมการพัฒนา</t>
  </si>
  <si>
    <t>- การพัฒนาที่เห็นผลเป็นรูปธรรม</t>
  </si>
  <si>
    <t>นำไปประยุกต์ใช้ที่อื่นได้</t>
  </si>
  <si>
    <t>ไม่ยึดติดเทคนิค กิจกรรม</t>
  </si>
  <si>
    <t>- โมเดลการพัฒนาที่สามารถ</t>
  </si>
  <si>
    <t>แต่เน้นหลักการและกระบวนการที่ใช้</t>
  </si>
  <si>
    <t>รับประทานอาหารเช้า ณ ศาลาลีลาวดี พร้อมเช็คเอ้าท์</t>
  </si>
  <si>
    <t>- คณะนำกระเป๋าใส่รถตู้</t>
  </si>
  <si>
    <t>- สิ่งที่ได้เรียนรู้ตลอดการศึกษาดูงาน</t>
  </si>
  <si>
    <t>- การประยุกต์ใช้ในงานของตน</t>
  </si>
  <si>
    <t>รับประทานอาหารว่างบริเวณหน้าห้องออดิทอเรียม</t>
  </si>
  <si>
    <t>KLC ,  IT , แม่บ้าน</t>
  </si>
  <si>
    <t>สรุปการเรียนรู้</t>
  </si>
  <si>
    <t>09.30 - 11.00 น.</t>
  </si>
  <si>
    <t>ชมหอแห่งแรงบันดาลใจ</t>
  </si>
  <si>
    <t>12.00 - 13.00 น.</t>
  </si>
  <si>
    <t>รับประทานอาหารอาหารกลางวัน ณ ศาลาลีลาวดี</t>
  </si>
  <si>
    <t>13.30 น.</t>
  </si>
  <si>
    <t>ออกเดินทางไปยังสวนรุกขชาติแม่ฟ้าหลวง</t>
  </si>
  <si>
    <t>14.00 - 14.30 น.</t>
  </si>
  <si>
    <t>14.30 - 15.00 น.</t>
  </si>
  <si>
    <t>ชมสวนรุกขชาติแม่ฟ้าหลวงและฐานทหารดอยช้างมูบ</t>
  </si>
  <si>
    <t>ออกเดินทางไปยังปั๊ม ปตท.ห้วยไคร้</t>
  </si>
  <si>
    <t>คณะเดินทางกลับโดยสวัสดิภาพ</t>
  </si>
  <si>
    <t>KLC</t>
  </si>
  <si>
    <t>ยานยนตร์ , ลุงอ้าย</t>
  </si>
  <si>
    <t>035</t>
  </si>
  <si>
    <t>012</t>
  </si>
  <si>
    <t>033</t>
  </si>
  <si>
    <t>020</t>
  </si>
  <si>
    <t>017</t>
  </si>
  <si>
    <t>013</t>
  </si>
  <si>
    <t>010</t>
  </si>
  <si>
    <t>031</t>
  </si>
  <si>
    <t>027</t>
  </si>
  <si>
    <t>008</t>
  </si>
  <si>
    <t>026</t>
  </si>
  <si>
    <t>003</t>
  </si>
  <si>
    <t>029</t>
  </si>
  <si>
    <t>036</t>
  </si>
  <si>
    <t>ติ๊</t>
  </si>
  <si>
    <t>พร</t>
  </si>
  <si>
    <t>แจ๊ค</t>
  </si>
  <si>
    <t>หนุ่ม</t>
  </si>
  <si>
    <t>ขม</t>
  </si>
  <si>
    <t>นิ๊ก</t>
  </si>
  <si>
    <t>เชวง</t>
  </si>
  <si>
    <t>เปรม</t>
  </si>
  <si>
    <t>ต้น</t>
  </si>
  <si>
    <t>มาโนชญ์</t>
  </si>
  <si>
    <t>พิพัฒน์</t>
  </si>
  <si>
    <t>นาท</t>
  </si>
  <si>
    <t>เด็จ</t>
  </si>
  <si>
    <t>04</t>
  </si>
  <si>
    <t>ประยงค์</t>
  </si>
  <si>
    <t>037</t>
  </si>
  <si>
    <t>บอย</t>
  </si>
  <si>
    <t>จร</t>
  </si>
  <si>
    <t>จุดพักรถที่ 2 ปตท.เชียงคำ</t>
  </si>
  <si>
    <t>คณะออกเดินทางจากโครงการปลูกป่า ฯ ไปยังโครงการพัฒนาดอยตุง ฯ (ใช้เส้นทางชมภูพูคา - ปั๊ม ปตท.ท่าวังผา - เชียงคำ)</t>
  </si>
  <si>
    <t>รับประทานอาหารเย็น ณ ครัวตำหนัก (เปิด 2 ห้อง ครัวตำหนัก ครัวดอยตุง)</t>
  </si>
  <si>
    <t xml:space="preserve"> </t>
  </si>
  <si>
    <t>10.05 น.</t>
  </si>
  <si>
    <t>พี่พร เดินทางถึงสนามบินนครน่าน โดยสายการบินนกแอร์ เที่ยวบินที่ DD 8818</t>
  </si>
  <si>
    <t>1ฒง - 675</t>
  </si>
  <si>
    <t>ลุงยงค์</t>
  </si>
  <si>
    <t>ช่วงบ่าย</t>
  </si>
  <si>
    <t xml:space="preserve">โฟร์วิล 14 </t>
  </si>
  <si>
    <t>บอส/เติ้ล ช่างภาพ/ยานยนต์</t>
  </si>
  <si>
    <t>ช่วงเย็น</t>
  </si>
  <si>
    <t>เดินทางถึงแปลงเพาะกล้าปัว</t>
  </si>
  <si>
    <t xml:space="preserve"> - ประชุมทีมรับคณะ (พี่พร บอส ตุ๊ดตู่ ยานยนต์) ณ แปลงเพาะกล้าปัว</t>
  </si>
  <si>
    <t xml:space="preserve"> - ทีมรับคณะ รับประทานอาหารเย็นร่วมกัน ณ แปลงเพาะกล้าปัว</t>
  </si>
  <si>
    <t>พี่แก้ว</t>
  </si>
  <si>
    <t>คณะเดินทางออกจากศูนย์สมบัติทัวร์ วิภาวดี กรุงเทพฯ โดยรถทัวร์ 3 คัน</t>
  </si>
  <si>
    <t>คุณแก้ว ผู้ประสานงานคณะ</t>
  </si>
  <si>
    <t xml:space="preserve"> - บอสเป็นผู้รับผิดชอบประสาน</t>
  </si>
  <si>
    <t>ลุงยงค์ พี่พร ตุ๊ดตู่ บอส ไตเติ้ล พี่แก้ว ทีมแปลงเพาะปัว พร้อมยานยนต์ รอต้อนรับคณะ ณ แปลงเพาะกล้าไม้ บ้านตีนตก</t>
  </si>
  <si>
    <t>ทีมรับคณะ</t>
  </si>
  <si>
    <r>
      <rPr>
        <b/>
        <sz val="18"/>
        <color rgb="FFFF3300"/>
        <rFont val="Browallia New"/>
        <family val="2"/>
      </rPr>
      <t>เตรียม :</t>
    </r>
    <r>
      <rPr>
        <sz val="18"/>
        <rFont val="Browallia New"/>
        <family val="2"/>
      </rPr>
      <t xml:space="preserve"> </t>
    </r>
    <r>
      <rPr>
        <sz val="18"/>
        <color rgb="FFFF3300"/>
        <rFont val="Browallia New"/>
        <family val="2"/>
      </rPr>
      <t>(1)</t>
    </r>
    <r>
      <rPr>
        <sz val="18"/>
        <color rgb="FF0033CC"/>
        <rFont val="Browallia New"/>
        <family val="2"/>
      </rPr>
      <t>แท็กกระเป๋ามีชื่อ สกุล หมายเลขรถ ห้องพักดอยตุงลอด์จและเปียงก่อ</t>
    </r>
    <r>
      <rPr>
        <sz val="18"/>
        <rFont val="Browallia New"/>
        <family val="2"/>
      </rPr>
      <t xml:space="preserve"> </t>
    </r>
    <r>
      <rPr>
        <sz val="18"/>
        <color rgb="FFFF3300"/>
        <rFont val="Browallia New"/>
        <family val="2"/>
      </rPr>
      <t>(2)</t>
    </r>
    <r>
      <rPr>
        <sz val="18"/>
        <color rgb="FF0033CC"/>
        <rFont val="Browallia New"/>
        <family val="2"/>
      </rPr>
      <t>น้ำดื่มใส่รถคันละ 1 แพ็ค</t>
    </r>
  </si>
  <si>
    <r>
      <rPr>
        <sz val="18"/>
        <color rgb="FFFF3300"/>
        <rFont val="Browallia New"/>
        <family val="2"/>
      </rPr>
      <t>(3)</t>
    </r>
    <r>
      <rPr>
        <sz val="18"/>
        <color rgb="FF0033CC"/>
        <rFont val="Browallia New"/>
        <family val="2"/>
      </rPr>
      <t>ติดป้ายรถ</t>
    </r>
    <r>
      <rPr>
        <sz val="18"/>
        <rFont val="Browallia New"/>
        <family val="2"/>
      </rPr>
      <t xml:space="preserve"> </t>
    </r>
    <r>
      <rPr>
        <sz val="18"/>
        <color rgb="FFFF3300"/>
        <rFont val="Browallia New"/>
        <family val="2"/>
      </rPr>
      <t>(4)</t>
    </r>
    <r>
      <rPr>
        <sz val="18"/>
        <color rgb="FF0033CC"/>
        <rFont val="Browallia New"/>
        <family val="2"/>
      </rPr>
      <t xml:space="preserve">ถุงหิ้วมัดละ 6 ถุง ใส่รถทุกคัน </t>
    </r>
    <r>
      <rPr>
        <sz val="18"/>
        <color rgb="FFFF3300"/>
        <rFont val="Browallia New"/>
        <family val="2"/>
      </rPr>
      <t>(5)</t>
    </r>
    <r>
      <rPr>
        <sz val="18"/>
        <color rgb="FF0033CC"/>
        <rFont val="Browallia New"/>
        <family val="2"/>
      </rPr>
      <t xml:space="preserve">เครื่องขยายเสียง พร้อมไมค์ 2 ตัว </t>
    </r>
    <r>
      <rPr>
        <sz val="18"/>
        <color rgb="FFFF3300"/>
        <rFont val="Browallia New"/>
        <family val="2"/>
      </rPr>
      <t>(6)</t>
    </r>
    <r>
      <rPr>
        <sz val="18"/>
        <color rgb="FF0033CC"/>
        <rFont val="Browallia New"/>
        <family val="2"/>
      </rPr>
      <t>แผนผังแปลงเพาะกล้า</t>
    </r>
  </si>
  <si>
    <t xml:space="preserve"> - พี่หนุง ทำแผนผังแปลงเพาะ</t>
  </si>
  <si>
    <t xml:space="preserve">คณะเดินทางถึงแปลงเพาะกล้าไม้ปัว </t>
  </si>
  <si>
    <t xml:space="preserve"> - รถทัวร์ จอดที่ถนนหน้าลานต้นมะขาม</t>
  </si>
  <si>
    <t xml:space="preserve"> - พี่แก้วแนะนำสถานที่ : ห้องอาบน้ำ ห้องน้ำ จุดรับประทานอาหาร โรงเพาะกล้า</t>
  </si>
  <si>
    <t xml:space="preserve"> - ทำธุระส่วนตัว</t>
  </si>
  <si>
    <r>
      <t xml:space="preserve">รับประทานอาหารเช้า ณ ลานข้างห้องครัว </t>
    </r>
    <r>
      <rPr>
        <b/>
        <sz val="18"/>
        <color rgb="FFFF3300"/>
        <rFont val="Browallia New"/>
        <family val="2"/>
      </rPr>
      <t>***จัดอาหารแบบบุฟเฟ่ต์</t>
    </r>
  </si>
  <si>
    <t>พี่แก้ว / ทีมแปลงเพาะ</t>
  </si>
  <si>
    <t xml:space="preserve"> - จัดภาชนะใส่เศษอาหาร ภาชนะ</t>
  </si>
  <si>
    <t xml:space="preserve"> - อาหารงดผงปรุงรสทุกชนิด โมโนโซเดียมกลูตาเมท(ผงชูรส) มีอาหารอิสลาม </t>
  </si>
  <si>
    <r>
      <rPr>
        <b/>
        <sz val="18"/>
        <color rgb="FFFF0000"/>
        <rFont val="Browallia New"/>
        <family val="2"/>
      </rPr>
      <t>เตรียม :</t>
    </r>
    <r>
      <rPr>
        <sz val="18"/>
        <color rgb="FFFF0000"/>
        <rFont val="Browallia New"/>
        <family val="2"/>
      </rPr>
      <t xml:space="preserve"> (1)</t>
    </r>
    <r>
      <rPr>
        <sz val="18"/>
        <color rgb="FF3333FF"/>
        <rFont val="Browallia New"/>
        <family val="2"/>
      </rPr>
      <t>น้ำดื่ม 9 แพ็ค</t>
    </r>
    <r>
      <rPr>
        <sz val="18"/>
        <color theme="1"/>
        <rFont val="Browallia New"/>
        <family val="2"/>
      </rPr>
      <t xml:space="preserve"> </t>
    </r>
    <r>
      <rPr>
        <sz val="18"/>
        <color rgb="FFFF0000"/>
        <rFont val="Browallia New"/>
        <family val="2"/>
      </rPr>
      <t>(2)</t>
    </r>
    <r>
      <rPr>
        <sz val="18"/>
        <color rgb="FF3333FF"/>
        <rFont val="Browallia New"/>
        <family val="2"/>
      </rPr>
      <t>ชาร้อน กาแฟร้อน</t>
    </r>
    <r>
      <rPr>
        <b/>
        <sz val="18"/>
        <color rgb="FFFF0000"/>
        <rFont val="Browallia New"/>
        <family val="2"/>
      </rPr>
      <t xml:space="preserve"> </t>
    </r>
    <r>
      <rPr>
        <sz val="18"/>
        <color rgb="FFFF0000"/>
        <rFont val="Browallia New"/>
        <family val="2"/>
      </rPr>
      <t>(3)</t>
    </r>
    <r>
      <rPr>
        <sz val="18"/>
        <color rgb="FF3333FF"/>
        <rFont val="Browallia New"/>
        <family val="2"/>
      </rPr>
      <t>ปากกาเคมีสีดำ จำนวน 10 แท่ง</t>
    </r>
  </si>
  <si>
    <t xml:space="preserve"> - ระหว่างรับประทานอาหาร ตุ๊ดตู่แจ้งกำหนดการภาคเช้า และการแจกน้ำดื่ม</t>
  </si>
  <si>
    <r>
      <t xml:space="preserve">รับฟังการบรรยายสรุป </t>
    </r>
    <r>
      <rPr>
        <b/>
        <sz val="18"/>
        <color rgb="FF0033CC"/>
        <rFont val="Browallia New"/>
        <family val="2"/>
      </rPr>
      <t>"ความเป็นมาและการดำเนินงานของแปลงเพาะกล้าไม้ มูลนิธิแม่ฟ้าหลวงฯ"</t>
    </r>
    <r>
      <rPr>
        <sz val="18"/>
        <color theme="1"/>
        <rFont val="Browallia New"/>
        <family val="2"/>
      </rPr>
      <t xml:space="preserve"> </t>
    </r>
    <r>
      <rPr>
        <b/>
        <sz val="18"/>
        <color theme="1"/>
        <rFont val="Browallia New"/>
        <family val="2"/>
      </rPr>
      <t>โดยนายแก้ว สามเจียน</t>
    </r>
  </si>
  <si>
    <t>ผู้ช่วยผู้จัดการส่วนทีมภาคสนาม ณ ลานต้นมะขาม</t>
  </si>
  <si>
    <r>
      <rPr>
        <b/>
        <sz val="18"/>
        <color rgb="FFFF3300"/>
        <rFont val="Browallia New"/>
        <family val="2"/>
      </rPr>
      <t>เตรียม :</t>
    </r>
    <r>
      <rPr>
        <sz val="18"/>
        <color rgb="FFFF3300"/>
        <rFont val="Browallia New"/>
        <family val="2"/>
      </rPr>
      <t xml:space="preserve"> (1)</t>
    </r>
    <r>
      <rPr>
        <sz val="18"/>
        <color rgb="FF3333FF"/>
        <rFont val="Browallia New"/>
        <family val="2"/>
      </rPr>
      <t xml:space="preserve">เครื่องขยายเสียง </t>
    </r>
    <r>
      <rPr>
        <sz val="18"/>
        <color rgb="FFFF0000"/>
        <rFont val="Browallia New"/>
        <family val="2"/>
      </rPr>
      <t>(2)</t>
    </r>
    <r>
      <rPr>
        <sz val="18"/>
        <color rgb="FF3333FF"/>
        <rFont val="Browallia New"/>
        <family val="2"/>
      </rPr>
      <t xml:space="preserve">ไมค์ลอย 2 ตัว </t>
    </r>
    <r>
      <rPr>
        <sz val="18"/>
        <color rgb="FFFF0000"/>
        <rFont val="Browallia New"/>
        <family val="2"/>
      </rPr>
      <t>(3)</t>
    </r>
    <r>
      <rPr>
        <sz val="18"/>
        <color rgb="FF3333FF"/>
        <rFont val="Browallia New"/>
        <family val="2"/>
      </rPr>
      <t xml:space="preserve"> Display ตัวอย่างเมล็ดพันธุ์ไม้ชนิดต่างๆ</t>
    </r>
  </si>
  <si>
    <t>ทีมแปลงเพาะ</t>
  </si>
  <si>
    <t>10.00 น.</t>
  </si>
  <si>
    <t xml:space="preserve"> - แจ้งคณะเข้าห้องน้ำ ก่อนออกเดินทาง</t>
  </si>
  <si>
    <t xml:space="preserve"> - ยานยนต์ตั้งขบวน</t>
  </si>
  <si>
    <t>บอส / ยานยนต์</t>
  </si>
  <si>
    <t xml:space="preserve"> - พี่พร แจ้งรายชื่อนั่งรถ</t>
  </si>
  <si>
    <t xml:space="preserve"> - เดินทางออกจากแปลงเพาะกล้าไม้ปัว ไปยังโครงการปลูกป่าฯ บ้านเปียงก่อ ต.ขุนน่าน อ.เฉลิมพระเกียรติ จ.น่าน</t>
  </si>
  <si>
    <t xml:space="preserve"> - รถภาคสนามสมทบ 1 คัน</t>
  </si>
  <si>
    <t xml:space="preserve"> - ลุงยงค์ อธิบายภาพรวมของจังหวัดน่าน เช่น ข้อมูลจังหวัด สภาพพื้นที่ ปัญหาป่า สิ่งที่ได้เห็นระหว่างการเดินทาง เป็นต้น </t>
  </si>
  <si>
    <t xml:space="preserve"> - ใช้เส้นทางปัว บ่อเกลือ เปียงก่อ</t>
  </si>
  <si>
    <t xml:space="preserve"> - รถส่งคณะหน้าห้องประชุม </t>
  </si>
  <si>
    <t xml:space="preserve"> - ตุ๊ดตู่แจ้งยานยนต์ตรวจเช็คของ</t>
  </si>
  <si>
    <r>
      <rPr>
        <b/>
        <sz val="18"/>
        <color rgb="FFFF0000"/>
        <rFont val="Browallia New"/>
        <family val="2"/>
      </rPr>
      <t>เตรียม :</t>
    </r>
    <r>
      <rPr>
        <sz val="18"/>
        <color theme="1"/>
        <rFont val="Browallia New"/>
        <family val="2"/>
      </rPr>
      <t xml:space="preserve"> </t>
    </r>
    <r>
      <rPr>
        <sz val="18"/>
        <color rgb="FFFF0000"/>
        <rFont val="Browallia New"/>
        <family val="2"/>
      </rPr>
      <t>(1)</t>
    </r>
    <r>
      <rPr>
        <sz val="18"/>
        <color rgb="FF0033CC"/>
        <rFont val="Browallia New"/>
        <family val="2"/>
      </rPr>
      <t>ร่ม 40 อัน หน้าห้องประชุม</t>
    </r>
    <r>
      <rPr>
        <sz val="18"/>
        <color rgb="FFFF0000"/>
        <rFont val="Browallia New"/>
        <family val="2"/>
      </rPr>
      <t xml:space="preserve"> (2)</t>
    </r>
    <r>
      <rPr>
        <sz val="18"/>
        <color rgb="FF0033CC"/>
        <rFont val="Browallia New"/>
        <family val="2"/>
      </rPr>
      <t>เครื่องเสียง</t>
    </r>
    <r>
      <rPr>
        <sz val="18"/>
        <color rgb="FFFF0000"/>
        <rFont val="Browallia New"/>
        <family val="2"/>
      </rPr>
      <t xml:space="preserve"> (3)</t>
    </r>
    <r>
      <rPr>
        <sz val="18"/>
        <color rgb="FF0033CC"/>
        <rFont val="Browallia New"/>
        <family val="2"/>
      </rPr>
      <t>ไมค์ลอย 2 ตัว</t>
    </r>
  </si>
  <si>
    <t>กุ้งนาง/ยูส IT</t>
  </si>
  <si>
    <t xml:space="preserve"> - พี่แพ็ค แจ้งให้คณะนำสัมภาระ วางรวมกัน ณ ห้องประชุม และไปรวมกัน ณ โรงอาหารเพื่อรับประทานอาหารกลางวัน</t>
  </si>
  <si>
    <t>พี่แพ็ค / ทีมเปียงก่อ</t>
  </si>
  <si>
    <r>
      <t xml:space="preserve"> </t>
    </r>
    <r>
      <rPr>
        <sz val="18"/>
        <rFont val="Browallia New"/>
        <family val="2"/>
      </rPr>
      <t>- รับประทานอาหารกลางวัน ณ โรงอาหาร (อาหารจัดแบบบุฟเฟ่ต์ อาหารพิเศษ เซ็ทโต๊ะ)</t>
    </r>
  </si>
  <si>
    <t xml:space="preserve">ธรรมดา 76 </t>
  </si>
  <si>
    <t>พี่คะนอง/พี่แก้ว/พี่นก</t>
  </si>
  <si>
    <t xml:space="preserve"> - รายการอาหารพิเศษต่าง จัดแยก พร้อมตั้งป้าย : แพ้หอม กระเทียม 1 ท่าน - อาหารฮาลาล 3 ท่าน - แพ้หน่อไม้ป่า 1 ท่าน</t>
  </si>
  <si>
    <t>พิเศษ 5</t>
  </si>
  <si>
    <t>พี่แพ็ค</t>
  </si>
  <si>
    <t xml:space="preserve"> - พี่แพ็ค แนะนำสถานที่ ข้อปฏิบัติของมื้ออาหาร </t>
  </si>
  <si>
    <t xml:space="preserve"> - ตุ๊ดตู่นัดหมายเวลาเข้าห้องประชุม</t>
  </si>
  <si>
    <r>
      <rPr>
        <b/>
        <sz val="18"/>
        <color rgb="FFFF0000"/>
        <rFont val="Browallia New"/>
        <family val="2"/>
      </rPr>
      <t>เตรียม :</t>
    </r>
    <r>
      <rPr>
        <sz val="18"/>
        <color rgb="FFFF0000"/>
        <rFont val="Browallia New"/>
        <family val="2"/>
      </rPr>
      <t xml:space="preserve"> (1)</t>
    </r>
    <r>
      <rPr>
        <sz val="18"/>
        <color rgb="FF0033CC"/>
        <rFont val="Browallia New"/>
        <family val="2"/>
      </rPr>
      <t>แผนผังสำนักงานเปียงก่อ</t>
    </r>
    <r>
      <rPr>
        <sz val="18"/>
        <color theme="1"/>
        <rFont val="Browallia New"/>
        <family val="2"/>
      </rPr>
      <t xml:space="preserve"> </t>
    </r>
    <r>
      <rPr>
        <sz val="18"/>
        <color rgb="FFFF0000"/>
        <rFont val="Browallia New"/>
        <family val="2"/>
      </rPr>
      <t>(2)</t>
    </r>
    <r>
      <rPr>
        <sz val="18"/>
        <color rgb="FF0033CC"/>
        <rFont val="Browallia New"/>
        <family val="2"/>
      </rPr>
      <t xml:space="preserve">โปรเจคเตอร์ </t>
    </r>
    <r>
      <rPr>
        <sz val="18"/>
        <color rgb="FFFF0000"/>
        <rFont val="Browallia New"/>
        <family val="2"/>
      </rPr>
      <t>(3)</t>
    </r>
    <r>
      <rPr>
        <sz val="18"/>
        <color rgb="FF0033CC"/>
        <rFont val="Browallia New"/>
        <family val="2"/>
      </rPr>
      <t>ไมโครโฟน 1 ตัว</t>
    </r>
  </si>
  <si>
    <t>ยูส IT</t>
  </si>
  <si>
    <t>13.00 น.</t>
  </si>
  <si>
    <t xml:space="preserve"> - คณะรวมกัน ณ ห้องประชุมสำนักงานเปียงก่อ</t>
  </si>
  <si>
    <t>ตุ๊ดตู่ / บอส</t>
  </si>
  <si>
    <r>
      <t xml:space="preserve"> - พงษ์ : แนะนำข้อมูลหมู่บ้าน 5 หมู่บ้าน : </t>
    </r>
    <r>
      <rPr>
        <b/>
        <sz val="18"/>
        <rFont val="Browallia New"/>
        <family val="2"/>
      </rPr>
      <t xml:space="preserve"> บ้านห้วยกานต์ บ้านบวกหญ้า บ้านเปียงก่อ บ้านนาคุ บ้านด่าน </t>
    </r>
  </si>
  <si>
    <t>พงษ์ / ทีมข้อมูล</t>
  </si>
  <si>
    <t xml:space="preserve"> - พี่จอห์น ประสานผู้ใหญ่บ้านแต่ละ</t>
  </si>
  <si>
    <r>
      <rPr>
        <b/>
        <sz val="18"/>
        <color rgb="FFFF0000"/>
        <rFont val="Browallia New"/>
        <family val="2"/>
      </rPr>
      <t xml:space="preserve">เตรียม </t>
    </r>
    <r>
      <rPr>
        <sz val="18"/>
        <color rgb="FFFF0000"/>
        <rFont val="Browallia New"/>
        <family val="2"/>
      </rPr>
      <t>: (1)</t>
    </r>
    <r>
      <rPr>
        <sz val="18"/>
        <color rgb="FF0033CC"/>
        <rFont val="Browallia New"/>
        <family val="2"/>
      </rPr>
      <t xml:space="preserve">ข้อมูลนำเสนอ </t>
    </r>
    <r>
      <rPr>
        <sz val="18"/>
        <color rgb="FFFF0000"/>
        <rFont val="Browallia New"/>
        <family val="2"/>
      </rPr>
      <t>(2)</t>
    </r>
    <r>
      <rPr>
        <sz val="18"/>
        <color rgb="FF0033CC"/>
        <rFont val="Browallia New"/>
        <family val="2"/>
      </rPr>
      <t>โปรเจคเตอร์</t>
    </r>
    <r>
      <rPr>
        <sz val="18"/>
        <color rgb="FFFF0000"/>
        <rFont val="Browallia New"/>
        <family val="2"/>
      </rPr>
      <t xml:space="preserve"> (3)</t>
    </r>
    <r>
      <rPr>
        <sz val="18"/>
        <color rgb="FF0033CC"/>
        <rFont val="Browallia New"/>
        <family val="2"/>
      </rPr>
      <t xml:space="preserve">ไมค์ลอย 2 ตัว </t>
    </r>
    <r>
      <rPr>
        <sz val="18"/>
        <color rgb="FFFF0000"/>
        <rFont val="Browallia New"/>
        <family val="2"/>
      </rPr>
      <t>(4)</t>
    </r>
    <r>
      <rPr>
        <sz val="18"/>
        <color rgb="FF0033CC"/>
        <rFont val="Browallia New"/>
        <family val="2"/>
      </rPr>
      <t>ปริ้นท์ข้อมูลพื้นฐานของแต่ละหมู่บ้านๆ ละ 5 ชุด</t>
    </r>
  </si>
  <si>
    <t>น้องไก่ ข้อมูล / ป้าผัน</t>
  </si>
  <si>
    <t>หมู่บ้าน ชี้แจงวัตถุประสงค์ในการเข้า</t>
  </si>
  <si>
    <r>
      <rPr>
        <sz val="18"/>
        <color rgb="FFFF0000"/>
        <rFont val="Browallia New"/>
        <family val="2"/>
      </rPr>
      <t>(5)</t>
    </r>
    <r>
      <rPr>
        <sz val="18"/>
        <color rgb="FF0033CC"/>
        <rFont val="Browallia New"/>
        <family val="2"/>
      </rPr>
      <t xml:space="preserve">จัดโต๊ะแบบห้องเรียน เก้าอี้จำนวน 75 ที่นั่ง </t>
    </r>
    <r>
      <rPr>
        <sz val="18"/>
        <color rgb="FFFF0000"/>
        <rFont val="Browallia New"/>
        <family val="2"/>
      </rPr>
      <t>(6)</t>
    </r>
    <r>
      <rPr>
        <sz val="18"/>
        <color rgb="FF0033CC"/>
        <rFont val="Browallia New"/>
        <family val="2"/>
      </rPr>
      <t xml:space="preserve">ฟลิปชาร์ต 5 ชุด </t>
    </r>
    <r>
      <rPr>
        <sz val="18"/>
        <color rgb="FFFF0000"/>
        <rFont val="Browallia New"/>
        <family val="2"/>
      </rPr>
      <t>(7)</t>
    </r>
    <r>
      <rPr>
        <sz val="18"/>
        <color rgb="FF0033CC"/>
        <rFont val="Browallia New"/>
        <family val="2"/>
      </rPr>
      <t>น้ำดื่มใส่คูลเลอร์ 1 ถัง</t>
    </r>
  </si>
  <si>
    <t>สำรวจครั้งนี้</t>
  </si>
  <si>
    <t xml:space="preserve"> - พงษ์ : แจ้งข้อควรปฏิบัติและข้อควรระวังในการลงชุมชน </t>
  </si>
  <si>
    <t>น้องพงษ์</t>
  </si>
  <si>
    <r>
      <t xml:space="preserve"> - พงษ์ แจ้งโจทย์ : </t>
    </r>
    <r>
      <rPr>
        <b/>
        <sz val="18"/>
        <color theme="1"/>
        <rFont val="Browallia New"/>
        <family val="2"/>
      </rPr>
      <t>เห็นอะไร คิดอย่างไร รู้สึกอย่างไร ทำอย่างไรจะได้ข้อมูลจริง</t>
    </r>
  </si>
  <si>
    <t xml:space="preserve"> - แบ่งกลุ่ม เพื่อให้แต่ละกลุ่มประชุมหารือร่วมกัน ใช้เวลา 5 นาที </t>
  </si>
  <si>
    <t xml:space="preserve"> - ตุ๊ดตู่ ชี้แจงผังการนั่งรถ เข้าพื้นที่ และแนะนำเจ้าหน้าที่ประจำกลุ่ม</t>
  </si>
  <si>
    <t>ตุ๊ดตู่ / ยูส IT</t>
  </si>
  <si>
    <r>
      <rPr>
        <b/>
        <sz val="18"/>
        <color rgb="FFFF0000"/>
        <rFont val="Browallia New"/>
        <family val="2"/>
      </rPr>
      <t xml:space="preserve">เตรียม : </t>
    </r>
    <r>
      <rPr>
        <sz val="18"/>
        <color rgb="FF0033CC"/>
        <rFont val="Browallia New"/>
        <family val="2"/>
      </rPr>
      <t>ข้อมูลนำเสนอ หมายเลขรถ + ทะเบียน + รายชื่อประจำรถ</t>
    </r>
  </si>
  <si>
    <t xml:space="preserve"> - บอส ประสานยานยนต์ตั้งขบวน และชี้แจงเส้นทาง เวลาไป-กลับ ให้ยานยนต์ที่รับผิดชอบแต่ละหมู่บ้านทราบ</t>
  </si>
  <si>
    <t>บอส/ยานยนต์</t>
  </si>
  <si>
    <t>เดินทางออกจากสำนักงานเปียงก่อ ไปยังหมู่บ้านที่ได้รับมอบหมาย</t>
  </si>
  <si>
    <r>
      <rPr>
        <sz val="18"/>
        <color rgb="FFFF0000"/>
        <rFont val="Browallia New"/>
        <family val="2"/>
      </rPr>
      <t xml:space="preserve"> 1.</t>
    </r>
    <r>
      <rPr>
        <sz val="18"/>
        <color theme="1"/>
        <rFont val="Browallia New"/>
        <family val="2"/>
      </rPr>
      <t xml:space="preserve"> </t>
    </r>
    <r>
      <rPr>
        <sz val="18"/>
        <color rgb="FF0033CC"/>
        <rFont val="Browallia New"/>
        <family val="2"/>
      </rPr>
      <t xml:space="preserve">ภาคเหนือ </t>
    </r>
    <r>
      <rPr>
        <sz val="18"/>
        <color theme="1"/>
        <rFont val="Browallia New"/>
        <family val="2"/>
      </rPr>
      <t>:</t>
    </r>
    <r>
      <rPr>
        <b/>
        <sz val="18"/>
        <color theme="1"/>
        <rFont val="Browallia New"/>
        <family val="2"/>
      </rPr>
      <t xml:space="preserve"> บ้านห้วยกานต์</t>
    </r>
    <r>
      <rPr>
        <sz val="18"/>
        <color theme="1"/>
        <rFont val="Browallia New"/>
        <family val="2"/>
      </rPr>
      <t xml:space="preserve"> : กำนันมงคล (อยู่ที่บ้านรอรับ)</t>
    </r>
  </si>
  <si>
    <r>
      <rPr>
        <sz val="18"/>
        <color rgb="FFFF0000"/>
        <rFont val="Browallia New"/>
        <family val="2"/>
      </rPr>
      <t xml:space="preserve"> 2.</t>
    </r>
    <r>
      <rPr>
        <sz val="18"/>
        <rFont val="Browallia New"/>
        <family val="2"/>
      </rPr>
      <t xml:space="preserve"> </t>
    </r>
    <r>
      <rPr>
        <sz val="18"/>
        <color rgb="FF0033CC"/>
        <rFont val="Browallia New"/>
        <family val="2"/>
      </rPr>
      <t>ภาคตะวันออกเฉียงเหนือ</t>
    </r>
    <r>
      <rPr>
        <sz val="18"/>
        <rFont val="Browallia New"/>
        <family val="2"/>
      </rPr>
      <t xml:space="preserve"> : </t>
    </r>
    <r>
      <rPr>
        <b/>
        <sz val="18"/>
        <rFont val="Browallia New"/>
        <family val="2"/>
      </rPr>
      <t>บ้านบวกหญ้า</t>
    </r>
    <r>
      <rPr>
        <sz val="18"/>
        <rFont val="Browallia New"/>
        <family val="2"/>
      </rPr>
      <t xml:space="preserve"> : พี่ไท อสพ.บ้านบวกหญ้า </t>
    </r>
  </si>
  <si>
    <r>
      <rPr>
        <sz val="18"/>
        <color rgb="FFFF0000"/>
        <rFont val="Browallia New"/>
        <family val="2"/>
      </rPr>
      <t xml:space="preserve"> 3.</t>
    </r>
    <r>
      <rPr>
        <sz val="18"/>
        <color rgb="FF0033CC"/>
        <rFont val="Browallia New"/>
        <family val="2"/>
      </rPr>
      <t xml:space="preserve"> ภาคใต้ : </t>
    </r>
    <r>
      <rPr>
        <b/>
        <sz val="18"/>
        <rFont val="Browallia New"/>
        <family val="2"/>
      </rPr>
      <t>บ้านเปียงก่อ</t>
    </r>
    <r>
      <rPr>
        <sz val="18"/>
        <color rgb="FF0033CC"/>
        <rFont val="Browallia New"/>
        <family val="2"/>
      </rPr>
      <t xml:space="preserve"> </t>
    </r>
    <r>
      <rPr>
        <sz val="18"/>
        <rFont val="Browallia New"/>
        <family val="2"/>
      </rPr>
      <t>: พี่จอห์น  : เดินเท้า</t>
    </r>
  </si>
  <si>
    <t>พี่จอห์น</t>
  </si>
  <si>
    <r>
      <rPr>
        <sz val="18"/>
        <color rgb="FFFF0000"/>
        <rFont val="Browallia New"/>
        <family val="2"/>
      </rPr>
      <t xml:space="preserve"> 4.</t>
    </r>
    <r>
      <rPr>
        <sz val="18"/>
        <rFont val="Browallia New"/>
        <family val="2"/>
      </rPr>
      <t xml:space="preserve"> </t>
    </r>
    <r>
      <rPr>
        <sz val="18"/>
        <color rgb="FF0033CC"/>
        <rFont val="Browallia New"/>
        <family val="2"/>
      </rPr>
      <t>ภาคตะวันออก + ภาคกลาง</t>
    </r>
    <r>
      <rPr>
        <sz val="18"/>
        <rFont val="Browallia New"/>
        <family val="2"/>
      </rPr>
      <t xml:space="preserve"> : </t>
    </r>
    <r>
      <rPr>
        <b/>
        <sz val="18"/>
        <rFont val="Browallia New"/>
        <family val="2"/>
      </rPr>
      <t>บ้านนาคุ</t>
    </r>
    <r>
      <rPr>
        <sz val="18"/>
        <rFont val="Browallia New"/>
        <family val="2"/>
      </rPr>
      <t xml:space="preserve"> : พี่ทวี อสพ.นาคุ </t>
    </r>
  </si>
  <si>
    <t>น้องพร</t>
  </si>
  <si>
    <r>
      <rPr>
        <sz val="18"/>
        <color rgb="FFFF0000"/>
        <rFont val="Browallia New"/>
        <family val="2"/>
      </rPr>
      <t xml:space="preserve"> 5.</t>
    </r>
    <r>
      <rPr>
        <sz val="18"/>
        <rFont val="Browallia New"/>
        <family val="2"/>
      </rPr>
      <t xml:space="preserve"> </t>
    </r>
    <r>
      <rPr>
        <sz val="18"/>
        <color rgb="FF0033CC"/>
        <rFont val="Browallia New"/>
        <family val="2"/>
      </rPr>
      <t xml:space="preserve">ภาคตะวันตก </t>
    </r>
    <r>
      <rPr>
        <sz val="18"/>
        <rFont val="Browallia New"/>
        <family val="2"/>
      </rPr>
      <t>:</t>
    </r>
    <r>
      <rPr>
        <b/>
        <sz val="18"/>
        <rFont val="Browallia New"/>
        <family val="2"/>
      </rPr>
      <t xml:space="preserve"> บ้านด่าน</t>
    </r>
    <r>
      <rPr>
        <sz val="18"/>
        <rFont val="Browallia New"/>
        <family val="2"/>
      </rPr>
      <t xml:space="preserve"> : ผู้ช่วยจันทร์ อสพ.บ้านด่าน </t>
    </r>
  </si>
  <si>
    <t>น้องไก่</t>
  </si>
  <si>
    <t>14.00 - 16.30 น.</t>
  </si>
  <si>
    <t>สำรวจหมู่บ้าน</t>
  </si>
  <si>
    <t>16.30 น.</t>
  </si>
  <si>
    <t>เดินทางกลับสำนักงานเปียงก่อ</t>
  </si>
  <si>
    <t>17.00 น.</t>
  </si>
  <si>
    <t>พักผ่อนตามอัธยาศัย</t>
  </si>
  <si>
    <r>
      <t xml:space="preserve">รับประทานอาหารค่ำ ณ โรงอาหาร สำนักงานเปียงก่อ </t>
    </r>
    <r>
      <rPr>
        <sz val="18"/>
        <color rgb="FFFF3300"/>
        <rFont val="Browallia New"/>
        <family val="2"/>
      </rPr>
      <t>***จัดอาหารแบบบุฟเฟ่ต์</t>
    </r>
  </si>
  <si>
    <t>19.00 น.</t>
  </si>
  <si>
    <r>
      <rPr>
        <b/>
        <sz val="18"/>
        <color rgb="FF0033CC"/>
        <rFont val="Browallia New"/>
        <family val="2"/>
      </rPr>
      <t xml:space="preserve">กิจกรรม : </t>
    </r>
    <r>
      <rPr>
        <sz val="18"/>
        <rFont val="Browallia New"/>
        <family val="2"/>
      </rPr>
      <t>สรุปการเรียนรู้ประจำวัน ณ ห้องประชุม</t>
    </r>
  </si>
  <si>
    <r>
      <rPr>
        <b/>
        <sz val="18"/>
        <color rgb="FFFF0000"/>
        <rFont val="Browallia New"/>
        <family val="2"/>
      </rPr>
      <t xml:space="preserve">เตรียม </t>
    </r>
    <r>
      <rPr>
        <sz val="18"/>
        <color rgb="FFFF0000"/>
        <rFont val="Browallia New"/>
        <family val="2"/>
      </rPr>
      <t>:(1)</t>
    </r>
    <r>
      <rPr>
        <sz val="18"/>
        <color rgb="FF0033CC"/>
        <rFont val="Browallia New"/>
        <family val="2"/>
      </rPr>
      <t>ฟลิปชาร์ต 5 ชุด</t>
    </r>
    <r>
      <rPr>
        <sz val="18"/>
        <rFont val="Browallia New"/>
        <family val="2"/>
      </rPr>
      <t xml:space="preserve"> </t>
    </r>
    <r>
      <rPr>
        <sz val="18"/>
        <color rgb="FFFF0000"/>
        <rFont val="Browallia New"/>
        <family val="2"/>
      </rPr>
      <t>(2)</t>
    </r>
    <r>
      <rPr>
        <sz val="18"/>
        <color rgb="FF0033CC"/>
        <rFont val="Browallia New"/>
        <family val="2"/>
      </rPr>
      <t>ปากกาเคมี 3 สี 5 ชุด</t>
    </r>
    <r>
      <rPr>
        <sz val="18"/>
        <rFont val="Browallia New"/>
        <family val="2"/>
      </rPr>
      <t xml:space="preserve"> </t>
    </r>
    <r>
      <rPr>
        <sz val="18"/>
        <color rgb="FFFF0000"/>
        <rFont val="Browallia New"/>
        <family val="2"/>
      </rPr>
      <t>(3)</t>
    </r>
    <r>
      <rPr>
        <sz val="18"/>
        <color rgb="FF0033CC"/>
        <rFont val="Browallia New"/>
        <family val="2"/>
      </rPr>
      <t>โพสอิทสีต่างๆ 10 แผ่น</t>
    </r>
    <r>
      <rPr>
        <sz val="18"/>
        <rFont val="Browallia New"/>
        <family val="2"/>
      </rPr>
      <t xml:space="preserve"> </t>
    </r>
    <r>
      <rPr>
        <sz val="18"/>
        <color rgb="FFFF0000"/>
        <rFont val="Browallia New"/>
        <family val="2"/>
      </rPr>
      <t>(4)</t>
    </r>
    <r>
      <rPr>
        <sz val="18"/>
        <color rgb="FF0033CC"/>
        <rFont val="Browallia New"/>
        <family val="2"/>
      </rPr>
      <t>กระดาษฟลิปชาร์ต 100 แผ่น</t>
    </r>
    <r>
      <rPr>
        <sz val="18"/>
        <rFont val="Browallia New"/>
        <family val="2"/>
      </rPr>
      <t xml:space="preserve"> </t>
    </r>
    <r>
      <rPr>
        <sz val="18"/>
        <color rgb="FFFF0000"/>
        <rFont val="Browallia New"/>
        <family val="2"/>
      </rPr>
      <t>(5)</t>
    </r>
    <r>
      <rPr>
        <sz val="18"/>
        <color rgb="FF0033CC"/>
        <rFont val="Browallia New"/>
        <family val="2"/>
      </rPr>
      <t>น้ำดื่มใส่คูลเลอร์ 1 ถัง</t>
    </r>
  </si>
  <si>
    <t>แพ็ค/ตุ๊ดตู่/ยูส IT</t>
  </si>
  <si>
    <r>
      <rPr>
        <sz val="18"/>
        <color rgb="FFFF0000"/>
        <rFont val="Browallia New"/>
        <family val="2"/>
      </rPr>
      <t>(6)</t>
    </r>
    <r>
      <rPr>
        <sz val="18"/>
        <color rgb="FF0033CC"/>
        <rFont val="Browallia New"/>
        <family val="2"/>
      </rPr>
      <t>จัดโต๊ะแบบห้องเรียนจำนวน 75 ที่นั่ง</t>
    </r>
  </si>
  <si>
    <t xml:space="preserve"> - ตุ๊ดตู่แจ้งกำหนดการ และการเตรียมตัวของวันถัดไป</t>
  </si>
  <si>
    <t>รับประทานอาหารเช้า ณ โรงอาหาร สำนักงานเปียงก่อ</t>
  </si>
  <si>
    <r>
      <rPr>
        <b/>
        <sz val="18"/>
        <color rgb="FF0033CC"/>
        <rFont val="Browallia New"/>
        <family val="2"/>
      </rPr>
      <t xml:space="preserve">ทีมดูแลเครื่องดื่ม : </t>
    </r>
    <r>
      <rPr>
        <b/>
        <sz val="18"/>
        <rFont val="Browallia New"/>
        <family val="2"/>
      </rPr>
      <t>น้องพร (จัดซื้อ) + น้องนุ้ย + น้องนกน้อย + น้องกุ้งนาง</t>
    </r>
  </si>
  <si>
    <t>คณะพร้อมกัน ณ ห้องประชุม สำนักงานเปียงก่อ</t>
  </si>
  <si>
    <r>
      <t xml:space="preserve"> - ฟังบรรยายสรุปโครงการปลูกป่า สร้างคน บนวิถีพอเพียง รักษาต้นน้ำ บรรเทาอุทกภัย </t>
    </r>
    <r>
      <rPr>
        <b/>
        <sz val="18"/>
        <rFont val="Browallia New"/>
        <family val="2"/>
      </rPr>
      <t xml:space="preserve">โดยนายธีรยุทธ มาวิเลิศ </t>
    </r>
    <r>
      <rPr>
        <sz val="18"/>
        <rFont val="Browallia New"/>
        <family val="2"/>
      </rPr>
      <t>ประเด็นที่น่าสนใจ ดังนี้</t>
    </r>
  </si>
  <si>
    <t>พี่จอห์น / ยูส IT</t>
  </si>
  <si>
    <r>
      <rPr>
        <b/>
        <sz val="18"/>
        <color rgb="FFFF3300"/>
        <rFont val="Browallia New"/>
        <family val="2"/>
      </rPr>
      <t>เตรียม :</t>
    </r>
    <r>
      <rPr>
        <sz val="18"/>
        <color rgb="FFFF3300"/>
        <rFont val="Browallia New"/>
        <family val="2"/>
      </rPr>
      <t xml:space="preserve"> (1)</t>
    </r>
    <r>
      <rPr>
        <sz val="18"/>
        <color rgb="FF0033CC"/>
        <rFont val="Browallia New"/>
        <family val="2"/>
      </rPr>
      <t xml:space="preserve">การจัดเก้าอี้แบบห้องเรียน จำนวน 75 ที่นั่ง </t>
    </r>
    <r>
      <rPr>
        <sz val="18"/>
        <color rgb="FFFF3300"/>
        <rFont val="Browallia New"/>
        <family val="2"/>
      </rPr>
      <t>(2)</t>
    </r>
    <r>
      <rPr>
        <sz val="18"/>
        <color rgb="FF0033CC"/>
        <rFont val="Browallia New"/>
        <family val="2"/>
      </rPr>
      <t xml:space="preserve">น้ำดื่มใส่คูลเลอร์ 1 ถัง </t>
    </r>
    <r>
      <rPr>
        <sz val="18"/>
        <color rgb="FFFF3300"/>
        <rFont val="Browallia New"/>
        <family val="2"/>
      </rPr>
      <t>(3)</t>
    </r>
    <r>
      <rPr>
        <sz val="18"/>
        <color rgb="FF0033CC"/>
        <rFont val="Browallia New"/>
        <family val="2"/>
      </rPr>
      <t xml:space="preserve">ฟลิปชาร์ต 5 ตัว </t>
    </r>
    <r>
      <rPr>
        <sz val="18"/>
        <color rgb="FFFF3300"/>
        <rFont val="Browallia New"/>
        <family val="2"/>
      </rPr>
      <t>(4)</t>
    </r>
    <r>
      <rPr>
        <sz val="18"/>
        <color rgb="FF0033CC"/>
        <rFont val="Browallia New"/>
        <family val="2"/>
      </rPr>
      <t>ปากกาเคมี</t>
    </r>
  </si>
  <si>
    <t>08.50 น.</t>
  </si>
  <si>
    <t xml:space="preserve"> - บอส ประสานยานยนต์ตั้งขบวน </t>
  </si>
  <si>
    <t xml:space="preserve"> - แจ้งรายชื่อนั่งรถ และแบ่งกลุ่มเป็น 4 กลุ่มๆ ละ 19 คนโดยประมาณ</t>
  </si>
  <si>
    <r>
      <rPr>
        <sz val="18"/>
        <color rgb="FFFF0000"/>
        <rFont val="Browallia New"/>
        <family val="2"/>
      </rPr>
      <t xml:space="preserve"> -</t>
    </r>
    <r>
      <rPr>
        <sz val="18"/>
        <rFont val="Browallia New"/>
        <family val="2"/>
      </rPr>
      <t xml:space="preserve"> </t>
    </r>
    <r>
      <rPr>
        <b/>
        <sz val="18"/>
        <color rgb="FFFF0000"/>
        <rFont val="Browallia New"/>
        <family val="2"/>
      </rPr>
      <t xml:space="preserve">เตรียม </t>
    </r>
    <r>
      <rPr>
        <sz val="18"/>
        <color rgb="FFFF0000"/>
        <rFont val="Browallia New"/>
        <family val="2"/>
      </rPr>
      <t>: (1)</t>
    </r>
    <r>
      <rPr>
        <sz val="18"/>
        <color rgb="FF0033CC"/>
        <rFont val="Browallia New"/>
        <family val="2"/>
      </rPr>
      <t>กล่องยา 1 กล่อง</t>
    </r>
    <r>
      <rPr>
        <sz val="18"/>
        <rFont val="Browallia New"/>
        <family val="2"/>
      </rPr>
      <t xml:space="preserve"> </t>
    </r>
    <r>
      <rPr>
        <sz val="18"/>
        <color rgb="FFFF0000"/>
        <rFont val="Browallia New"/>
        <family val="2"/>
      </rPr>
      <t>(2)</t>
    </r>
    <r>
      <rPr>
        <sz val="18"/>
        <color rgb="FF0033CC"/>
        <rFont val="Browallia New"/>
        <family val="2"/>
      </rPr>
      <t>โทรโข่ง 1 ตัว</t>
    </r>
    <r>
      <rPr>
        <sz val="18"/>
        <rFont val="Browallia New"/>
        <family val="2"/>
      </rPr>
      <t xml:space="preserve"> </t>
    </r>
    <r>
      <rPr>
        <sz val="18"/>
        <color rgb="FFFF0000"/>
        <rFont val="Browallia New"/>
        <family val="2"/>
      </rPr>
      <t>(3)</t>
    </r>
    <r>
      <rPr>
        <sz val="18"/>
        <color rgb="FF0033CC"/>
        <rFont val="Browallia New"/>
        <family val="2"/>
      </rPr>
      <t>เครื่องขยายเสียงแบบหิ้ว 1 ตัว</t>
    </r>
    <r>
      <rPr>
        <sz val="18"/>
        <rFont val="Browallia New"/>
        <family val="2"/>
      </rPr>
      <t xml:space="preserve"> </t>
    </r>
    <r>
      <rPr>
        <sz val="18"/>
        <color rgb="FFFF0000"/>
        <rFont val="Browallia New"/>
        <family val="2"/>
      </rPr>
      <t>(4)</t>
    </r>
    <r>
      <rPr>
        <sz val="18"/>
        <color rgb="FF0033CC"/>
        <rFont val="Browallia New"/>
        <family val="2"/>
      </rPr>
      <t>น้ำดื่ม 10 แพ็ค</t>
    </r>
    <r>
      <rPr>
        <sz val="18"/>
        <rFont val="Browallia New"/>
        <family val="2"/>
      </rPr>
      <t xml:space="preserve"> </t>
    </r>
    <r>
      <rPr>
        <sz val="18"/>
        <color rgb="FFFF0000"/>
        <rFont val="Browallia New"/>
        <family val="2"/>
      </rPr>
      <t>(5)</t>
    </r>
    <r>
      <rPr>
        <sz val="18"/>
        <color rgb="FF0033CC"/>
        <rFont val="Browallia New"/>
        <family val="2"/>
      </rPr>
      <t>ห่อข้าว 120 ห่อ</t>
    </r>
  </si>
  <si>
    <t>พี่แพ็ค/ตุ๊ดตู่</t>
  </si>
  <si>
    <r>
      <rPr>
        <sz val="18"/>
        <color rgb="FFFF0000"/>
        <rFont val="Browallia New"/>
        <family val="2"/>
      </rPr>
      <t xml:space="preserve"> (6)</t>
    </r>
    <r>
      <rPr>
        <sz val="18"/>
        <color rgb="FF0033CC"/>
        <rFont val="Browallia New"/>
        <family val="2"/>
      </rPr>
      <t>น้ำหวานเฮลส์บลูบอย 6 ขวด</t>
    </r>
    <r>
      <rPr>
        <sz val="18"/>
        <rFont val="Browallia New"/>
        <family val="2"/>
      </rPr>
      <t xml:space="preserve"> </t>
    </r>
    <r>
      <rPr>
        <sz val="18"/>
        <color rgb="FFFF0000"/>
        <rFont val="Browallia New"/>
        <family val="2"/>
      </rPr>
      <t>(7)</t>
    </r>
    <r>
      <rPr>
        <sz val="18"/>
        <color rgb="FF0033CC"/>
        <rFont val="Browallia New"/>
        <family val="2"/>
      </rPr>
      <t xml:space="preserve">ลูกอม 3 ห่อ </t>
    </r>
    <r>
      <rPr>
        <sz val="18"/>
        <color rgb="FFFF3300"/>
        <rFont val="Browallia New"/>
        <family val="2"/>
      </rPr>
      <t>(8)</t>
    </r>
    <r>
      <rPr>
        <sz val="18"/>
        <color rgb="FF0033CC"/>
        <rFont val="Browallia New"/>
        <family val="2"/>
      </rPr>
      <t xml:space="preserve">ถุงดำ 10 ใบ </t>
    </r>
    <r>
      <rPr>
        <sz val="18"/>
        <color rgb="FFFF3300"/>
        <rFont val="Browallia New"/>
        <family val="2"/>
      </rPr>
      <t>(9)</t>
    </r>
    <r>
      <rPr>
        <sz val="18"/>
        <color rgb="FF0033CC"/>
        <rFont val="Browallia New"/>
        <family val="2"/>
      </rPr>
      <t xml:space="preserve">ทิชชูม้วน 26 ม้วน </t>
    </r>
    <r>
      <rPr>
        <sz val="18"/>
        <color rgb="FFFF3300"/>
        <rFont val="Browallia New"/>
        <family val="2"/>
      </rPr>
      <t>(10)</t>
    </r>
    <r>
      <rPr>
        <sz val="18"/>
        <color rgb="FF0033CC"/>
        <rFont val="Browallia New"/>
        <family val="2"/>
      </rPr>
      <t xml:space="preserve">ทิชชูกล่อง 15 กล่อง </t>
    </r>
    <r>
      <rPr>
        <sz val="18"/>
        <color rgb="FFFF0000"/>
        <rFont val="Browallia New"/>
        <family val="2"/>
      </rPr>
      <t>(11)</t>
    </r>
    <r>
      <rPr>
        <sz val="18"/>
        <color rgb="FF0033CC"/>
        <rFont val="Browallia New"/>
        <family val="2"/>
      </rPr>
      <t>บอร์ดข้อมูลกล้วย</t>
    </r>
  </si>
  <si>
    <t>เดินทางออกจากสำนักงานฯ เปียงก่อ ไปยังบ้านน้ำช้างพัฒนา - มีรถทีมภาคสนามสมทบ 3 คัน</t>
  </si>
  <si>
    <t xml:space="preserve"> - พี่แพ็ค วิทยุแจ้งสำนักงานน้ำช้าง</t>
  </si>
  <si>
    <t>ทีม LU 3</t>
  </si>
  <si>
    <t xml:space="preserve"> - ลุงยงค์ อธิบายภาพรวมเรื่องทำไมต้องปลูกข้าวโพด ตลาดของข้าวโพด ความเชื่อของคนในพื้นที่ เป็นต้น </t>
  </si>
  <si>
    <t>ทีมข้อมูล 4</t>
  </si>
  <si>
    <t>เดินทางถึงบ้านน้ำช้าง หมู่ที่ 3</t>
  </si>
  <si>
    <r>
      <t xml:space="preserve"> - รถส่งที่ถนนคอนกรีต ไม่ลงไปข้างล่าง </t>
    </r>
    <r>
      <rPr>
        <b/>
        <sz val="18"/>
        <rFont val="Browallia New"/>
        <family val="2"/>
      </rPr>
      <t>*** ทีมน้ำช้าง จัดเจ้าหน้าที่อำนวยการจราจร</t>
    </r>
  </si>
  <si>
    <t>17 คัน</t>
  </si>
  <si>
    <t>หนานสิทธิ์/ทีมน้ำช้าง</t>
  </si>
  <si>
    <t xml:space="preserve"> - รวมกัน ณ จุดเริ่มต้น ขุนห้วยไง (เริ่มต้นเหมือนคณะทีชฟอร์ไทยแลนด์ )</t>
  </si>
  <si>
    <t xml:space="preserve"> - ลุงยงค์และพี่ติ๋ม แนะนำข้อมูลหมู่บ้านและเส้นทางเดินป่าห้วยไง </t>
  </si>
  <si>
    <t>ลุงยงค์/พี่ติ๋ม</t>
  </si>
  <si>
    <t xml:space="preserve"> - เริ่มเดิน : ทั้งหมดมี 4 กลุ่ม โดยแบ่งผู้นำเดิน 4 ท่าน ได้แก่ ลุงยงค์ พี่เตอร์ พี่ติ๋มและหนานสิทธิ์</t>
  </si>
  <si>
    <t>ลุงยงค์/พี่เตอร์/พี่ติ๋ม/หนานสิทธิ์</t>
  </si>
  <si>
    <r>
      <rPr>
        <b/>
        <sz val="18"/>
        <color rgb="FFFF3300"/>
        <rFont val="Browallia New"/>
        <family val="2"/>
      </rPr>
      <t>เตรียม :</t>
    </r>
    <r>
      <rPr>
        <sz val="18"/>
        <rFont val="Browallia New"/>
        <family val="2"/>
      </rPr>
      <t xml:space="preserve"> </t>
    </r>
    <r>
      <rPr>
        <sz val="18"/>
        <color rgb="FFFF3300"/>
        <rFont val="Browallia New"/>
        <family val="2"/>
      </rPr>
      <t>(1)</t>
    </r>
    <r>
      <rPr>
        <sz val="18"/>
        <color rgb="FF0033CC"/>
        <rFont val="Browallia New"/>
        <family val="2"/>
      </rPr>
      <t>ไม้ค้ำเดิน 100 อัน</t>
    </r>
    <r>
      <rPr>
        <sz val="18"/>
        <color rgb="FFFF3300"/>
        <rFont val="Browallia New"/>
        <family val="2"/>
      </rPr>
      <t xml:space="preserve"> (2)</t>
    </r>
    <r>
      <rPr>
        <sz val="18"/>
        <color rgb="FF0033CC"/>
        <rFont val="Browallia New"/>
        <family val="2"/>
      </rPr>
      <t xml:space="preserve">น้ำดื่มใส่คูลเลอร์ 1 ถัง </t>
    </r>
    <r>
      <rPr>
        <sz val="18"/>
        <color rgb="FFFF3300"/>
        <rFont val="Browallia New"/>
        <family val="2"/>
      </rPr>
      <t>(3)</t>
    </r>
    <r>
      <rPr>
        <sz val="18"/>
        <color rgb="FF0033CC"/>
        <rFont val="Browallia New"/>
        <family val="2"/>
      </rPr>
      <t>แจกลูกอม คนละ 3 เม็ด</t>
    </r>
  </si>
  <si>
    <t>ตุ๊ดตู่/น้องอุบล</t>
  </si>
  <si>
    <t>11.30 น.</t>
  </si>
  <si>
    <t>เดินทางถึงลานต้นก่อ บ้านน้ำช้าง</t>
  </si>
  <si>
    <t xml:space="preserve"> - พักผ่อนตามอัธยาศัย</t>
  </si>
  <si>
    <t xml:space="preserve"> - ฟังบรรยายสรุปฯ โดยทีม อสพ.แม่ฟ้าหลวง อสพ.ปิดทอง และผู้นำชุมชนบ้านน้ำช้าง มีประเด็นที่น่าสนใจ ดังนี้</t>
  </si>
  <si>
    <r>
      <rPr>
        <sz val="18"/>
        <color rgb="FFFF0000"/>
        <rFont val="Browallia New"/>
        <family val="2"/>
      </rPr>
      <t>1)</t>
    </r>
    <r>
      <rPr>
        <sz val="18"/>
        <rFont val="Browallia New"/>
        <family val="2"/>
      </rPr>
      <t xml:space="preserve"> การประยุกต์แนวพระราชดำริ </t>
    </r>
    <r>
      <rPr>
        <b/>
        <sz val="18"/>
        <rFont val="Browallia New"/>
        <family val="2"/>
      </rPr>
      <t xml:space="preserve">"ป่า 3 อย่างประโยชน์ 4 อย่าง" </t>
    </r>
    <r>
      <rPr>
        <sz val="18"/>
        <rFont val="Browallia New"/>
        <family val="2"/>
      </rPr>
      <t xml:space="preserve">และ </t>
    </r>
    <r>
      <rPr>
        <b/>
        <sz val="18"/>
        <rFont val="Browallia New"/>
        <family val="2"/>
      </rPr>
      <t>"ดอยตุงโมเดล" โดยนายวันชัย บัวแสนและนางลลิตา บัวแสน</t>
    </r>
  </si>
  <si>
    <t>พี่เตอร์/พี่ติ๋ม</t>
  </si>
  <si>
    <r>
      <rPr>
        <sz val="18"/>
        <color rgb="FFFF0000"/>
        <rFont val="Browallia New"/>
        <family val="2"/>
      </rPr>
      <t>2)</t>
    </r>
    <r>
      <rPr>
        <sz val="18"/>
        <rFont val="Browallia New"/>
        <family val="2"/>
      </rPr>
      <t xml:space="preserve"> การดูแลรักษาป่าผ่านกลไกคณะกรรมการดูแลป่า กฎระเบียบชุมชน มาตรการป้องกันไฟป่าโดยชุมชน และความร่วมมือในการป้องกันป่า</t>
    </r>
  </si>
  <si>
    <t xml:space="preserve">ผญ.กาน </t>
  </si>
  <si>
    <r>
      <t>ข้ามพรมแดน</t>
    </r>
    <r>
      <rPr>
        <b/>
        <sz val="18"/>
        <rFont val="Browallia New"/>
        <family val="2"/>
      </rPr>
      <t xml:space="preserve"> โดยผู้ใหญ่กาน เจริญจิตรัตนกุล</t>
    </r>
  </si>
  <si>
    <r>
      <rPr>
        <sz val="18"/>
        <color rgb="FFFF0000"/>
        <rFont val="Browallia New"/>
        <family val="2"/>
      </rPr>
      <t>3)</t>
    </r>
    <r>
      <rPr>
        <sz val="18"/>
        <rFont val="Browallia New"/>
        <family val="2"/>
      </rPr>
      <t xml:space="preserve"> การพัฒนาระบบน้ำเพื่อการเกษตร และประโยชน์ที่ได้รับ </t>
    </r>
    <r>
      <rPr>
        <b/>
        <sz val="18"/>
        <rFont val="Browallia New"/>
        <family val="2"/>
      </rPr>
      <t>โดยผู้ใหญ่กาน เจริญจิตรัตนกุล</t>
    </r>
  </si>
  <si>
    <t>ผญ.กาน</t>
  </si>
  <si>
    <r>
      <rPr>
        <sz val="18"/>
        <color rgb="FFFF0000"/>
        <rFont val="Browallia New"/>
        <family val="2"/>
      </rPr>
      <t xml:space="preserve">4) </t>
    </r>
    <r>
      <rPr>
        <sz val="18"/>
        <rFont val="Browallia New"/>
        <family val="2"/>
      </rPr>
      <t>จุดเริ่มต้นของการเข้าร่วมโครงการฯ ของบ้านน้ำช้าง</t>
    </r>
    <r>
      <rPr>
        <b/>
        <sz val="18"/>
        <rFont val="Browallia New"/>
        <family val="2"/>
      </rPr>
      <t xml:space="preserve"> โดยผู้ใหญ่กาน เจริญจิตรัตนกุล</t>
    </r>
  </si>
  <si>
    <r>
      <rPr>
        <sz val="18"/>
        <color rgb="FFFF0000"/>
        <rFont val="Browallia New"/>
        <family val="2"/>
      </rPr>
      <t xml:space="preserve">5) </t>
    </r>
    <r>
      <rPr>
        <sz val="18"/>
        <rFont val="Browallia New"/>
        <family val="2"/>
      </rPr>
      <t xml:space="preserve">วิถีชีวิตในอดีต ก่อน - หลัง โครงการฯ เข้ามาในพื้นที่ </t>
    </r>
    <r>
      <rPr>
        <b/>
        <sz val="18"/>
        <rFont val="Browallia New"/>
        <family val="2"/>
      </rPr>
      <t xml:space="preserve">โดยประธานเทียบ </t>
    </r>
  </si>
  <si>
    <t>ประธานเทียบ</t>
  </si>
  <si>
    <t xml:space="preserve">รับประทานอาหารกลางวัน ณ ลานต้นก่อ </t>
  </si>
  <si>
    <t>เดินทางออกจากลานต้นก่อ ไปยังโรงแปรรูปกล้วย</t>
  </si>
  <si>
    <t>14.00 น.</t>
  </si>
  <si>
    <t xml:space="preserve"> - รถจอดเทียบถนนทั้งสองข้าง</t>
  </si>
  <si>
    <t>ยานยนต์</t>
  </si>
  <si>
    <t xml:space="preserve"> - พี่ติ๋ม แนะนำและอธิบายสถานที่ นำชมลานตาก ยุ้งฉาง บ่อหมักกาแฟ และมายังโรงแปรรูปกล้วย</t>
  </si>
  <si>
    <t>พี่ติ๋ม</t>
  </si>
  <si>
    <r>
      <rPr>
        <b/>
        <sz val="18"/>
        <color rgb="FFFF0000"/>
        <rFont val="Browallia New"/>
        <family val="2"/>
      </rPr>
      <t>ประเด็น</t>
    </r>
    <r>
      <rPr>
        <sz val="18"/>
        <rFont val="Browallia New"/>
        <family val="2"/>
      </rPr>
      <t xml:space="preserve"> : ความเป็นมาของการจัดตั้งกลุ่ม การบริหารจัดการแรงงาน การรับซื้อผลผลิตกล้วย การตลาดของกลุ่ม เป็นต้น</t>
    </r>
  </si>
  <si>
    <t>14.30 น.</t>
  </si>
  <si>
    <t>พักรับประทานอาหารว่าง ณ ห้องประชุมสำนักงานเปียงก่อ</t>
  </si>
  <si>
    <t>พี่แพ็ค/พี่แก้ว/พี่นก</t>
  </si>
  <si>
    <t xml:space="preserve"> - คณะ 81 + วิทยากร 10 + อื่นๆ 5</t>
  </si>
  <si>
    <t xml:space="preserve"> - คณะรวมกัน ชี้แจงเวลาและแบ่งกลุ่ม ณ ห้องประชุม</t>
  </si>
  <si>
    <t xml:space="preserve"> - แยกย้ายเข้ากลุ่มเพื่อร่วมพูดคุยกับวิทยากร ใช้เวลากลุ่มละ 45 นาที</t>
  </si>
  <si>
    <t>พี่แพ็ค จับเวลา</t>
  </si>
  <si>
    <r>
      <rPr>
        <b/>
        <sz val="18"/>
        <color rgb="FFFF3300"/>
        <rFont val="Browallia New"/>
        <family val="2"/>
      </rPr>
      <t xml:space="preserve">เตรียม </t>
    </r>
    <r>
      <rPr>
        <sz val="18"/>
        <color rgb="FFFF3300"/>
        <rFont val="Browallia New"/>
        <family val="2"/>
      </rPr>
      <t>: (1)</t>
    </r>
    <r>
      <rPr>
        <sz val="18"/>
        <color rgb="FF0033CC"/>
        <rFont val="Browallia New"/>
        <family val="2"/>
      </rPr>
      <t>เครื่องเสียง 3 ชุด</t>
    </r>
    <r>
      <rPr>
        <sz val="18"/>
        <rFont val="Browallia New"/>
        <family val="2"/>
      </rPr>
      <t xml:space="preserve"> </t>
    </r>
    <r>
      <rPr>
        <sz val="18"/>
        <color rgb="FFFF3300"/>
        <rFont val="Browallia New"/>
        <family val="2"/>
      </rPr>
      <t>(2)</t>
    </r>
    <r>
      <rPr>
        <sz val="18"/>
        <color rgb="FF0033CC"/>
        <rFont val="Browallia New"/>
        <family val="2"/>
      </rPr>
      <t xml:space="preserve">จัดเก้าอี้กลุ่มละ 35 ที่นั่ง เป็นวงกลม </t>
    </r>
  </si>
  <si>
    <r>
      <rPr>
        <sz val="18"/>
        <color rgb="FFFF0000"/>
        <rFont val="Browallia New"/>
        <family val="2"/>
      </rPr>
      <t xml:space="preserve">1) </t>
    </r>
    <r>
      <rPr>
        <sz val="18"/>
        <color rgb="FF0033CC"/>
        <rFont val="Browallia New"/>
        <family val="2"/>
      </rPr>
      <t xml:space="preserve">กลุ่มชาวบ้าน + ผู้นำ </t>
    </r>
    <r>
      <rPr>
        <sz val="18"/>
        <color rgb="FFFF0000"/>
        <rFont val="Browallia New"/>
        <family val="2"/>
      </rPr>
      <t xml:space="preserve">ณ ห้องประชุมโซนหน้า </t>
    </r>
    <r>
      <rPr>
        <sz val="18"/>
        <rFont val="Browallia New"/>
        <family val="2"/>
      </rPr>
      <t>: กำนันมงคล + ผญ.ทร ผู้ใหญ่บ้านเปียงก่อ + พี่แก้ว แม่ครัว + พี่นอม พนง.งานแปรรูปฯ</t>
    </r>
  </si>
  <si>
    <t>พี่จอห์น ประสานผู้นำ</t>
  </si>
  <si>
    <r>
      <rPr>
        <sz val="18"/>
        <color rgb="FFFF0000"/>
        <rFont val="Browallia New"/>
        <family val="2"/>
      </rPr>
      <t>2)</t>
    </r>
    <r>
      <rPr>
        <sz val="18"/>
        <color rgb="FF0033CC"/>
        <rFont val="Browallia New"/>
        <family val="2"/>
      </rPr>
      <t xml:space="preserve"> กลุ่ม อสพ. + ตัววิ่ง </t>
    </r>
    <r>
      <rPr>
        <sz val="18"/>
        <color rgb="FFFF0000"/>
        <rFont val="Browallia New"/>
        <family val="2"/>
      </rPr>
      <t xml:space="preserve">ณ สวนลิ้นจี่ หรือ ห้องประชุมโซนหลัง </t>
    </r>
    <r>
      <rPr>
        <sz val="18"/>
        <rFont val="Browallia New"/>
        <family val="2"/>
      </rPr>
      <t>: พี่หนานวิ พี่ชาติ น้องโอ๋</t>
    </r>
  </si>
  <si>
    <t>ตุ๊ดตู่ประสานพี่จอห์น</t>
  </si>
  <si>
    <r>
      <rPr>
        <sz val="18"/>
        <color rgb="FFFF3300"/>
        <rFont val="Browallia New"/>
        <family val="2"/>
      </rPr>
      <t>3)</t>
    </r>
    <r>
      <rPr>
        <sz val="18"/>
        <rFont val="Browallia New"/>
        <family val="2"/>
      </rPr>
      <t xml:space="preserve"> </t>
    </r>
    <r>
      <rPr>
        <sz val="18"/>
        <color rgb="FF0033CC"/>
        <rFont val="Browallia New"/>
        <family val="2"/>
      </rPr>
      <t xml:space="preserve">กลุ่มเจ้าหน้าที่มูลนิธิแม่ฟ้าหลวงฯ </t>
    </r>
    <r>
      <rPr>
        <sz val="18"/>
        <color rgb="FFFF0000"/>
        <rFont val="Browallia New"/>
        <family val="2"/>
      </rPr>
      <t>ณ โรงอาหาร</t>
    </r>
    <r>
      <rPr>
        <sz val="18"/>
        <color rgb="FF0033CC"/>
        <rFont val="Browallia New"/>
        <family val="2"/>
      </rPr>
      <t xml:space="preserve"> :</t>
    </r>
    <r>
      <rPr>
        <sz val="18"/>
        <rFont val="Browallia New"/>
        <family val="2"/>
      </rPr>
      <t xml:space="preserve"> ลุงยงค์ พี่จอห์น พี่หนุง น้องพงษ์</t>
    </r>
  </si>
  <si>
    <t>ตุ๊ดตู่ประสานทีมภาคสนาม</t>
  </si>
  <si>
    <t>17.45 น.</t>
  </si>
  <si>
    <t>กิจกรรมทำอาหารร่วมกัน</t>
  </si>
  <si>
    <t>พี่คะนอง/พี่แก้ว/พี่นก/พี่แพ็ค</t>
  </si>
  <si>
    <t>18.45 น.</t>
  </si>
  <si>
    <r>
      <t xml:space="preserve">รับประทานอาหารเย็น ณ โรงอาหารสำนักงานเปียงก่อ </t>
    </r>
    <r>
      <rPr>
        <sz val="18"/>
        <color rgb="FFFF0000"/>
        <rFont val="Browallia New"/>
        <family val="2"/>
      </rPr>
      <t>***จัดอาหารแบบบุฟเฟ่ต์</t>
    </r>
  </si>
  <si>
    <t>19.45 น.</t>
  </si>
  <si>
    <r>
      <t xml:space="preserve"> - </t>
    </r>
    <r>
      <rPr>
        <b/>
        <sz val="18"/>
        <color rgb="FF0033CC"/>
        <rFont val="Browallia New"/>
        <family val="2"/>
      </rPr>
      <t xml:space="preserve">กิจกรรม : </t>
    </r>
    <r>
      <rPr>
        <sz val="18"/>
        <rFont val="Browallia New"/>
        <family val="2"/>
      </rPr>
      <t>สรุปการเรียนรู้ประจำวัน ณ ห้องประชุม</t>
    </r>
  </si>
  <si>
    <t>พี่พร/บอส/ตุ๊ดตู่</t>
  </si>
  <si>
    <t xml:space="preserve"> - นายพิชิต ยาละ ผู้จัดการส่วนทีมภาคสนาม และเจ้าหน้าที่ทีมภาคสนาม ร่วมพูดคุยและแลกเปลี่ยนประสบการณ์ปัจจัยความสำเร็จ</t>
  </si>
  <si>
    <t>พี่หมอเอ็ด/ลุงยงค์/ทีมฯ</t>
  </si>
  <si>
    <t>น้องไก่ / ป้าผัน</t>
  </si>
  <si>
    <t>21.30 น.</t>
  </si>
  <si>
    <t>วันพุธที่ 11 ตุลาคม 2560 : การวางแผนการทำงาน ยึดหลักชาวบ้านได้อะไร</t>
  </si>
  <si>
    <r>
      <rPr>
        <sz val="18"/>
        <color rgb="FFFF0000"/>
        <rFont val="Browallia New"/>
        <family val="2"/>
      </rPr>
      <t>(6)</t>
    </r>
    <r>
      <rPr>
        <sz val="18"/>
        <color rgb="FF0033CC"/>
        <rFont val="Browallia New"/>
        <family val="2"/>
      </rPr>
      <t>กระดาษ A4 จำนวน 1 รีม</t>
    </r>
    <r>
      <rPr>
        <sz val="18"/>
        <rFont val="Browallia New"/>
        <family val="2"/>
      </rPr>
      <t xml:space="preserve"> </t>
    </r>
    <r>
      <rPr>
        <sz val="18"/>
        <color rgb="FFFF0000"/>
        <rFont val="Browallia New"/>
        <family val="2"/>
      </rPr>
      <t>(7)</t>
    </r>
    <r>
      <rPr>
        <sz val="18"/>
        <color rgb="FF0033CC"/>
        <rFont val="Browallia New"/>
        <family val="2"/>
      </rPr>
      <t>จัดโต๊ะแบบห้องเรียนจำนวน 75 ที่นั่ง</t>
    </r>
  </si>
  <si>
    <t xml:space="preserve"> - หากคณะท่านใด นำสัมภาระมาแล้ว ให้นำมารวมที่ห้องประชุม โซนด้านหลัง</t>
  </si>
  <si>
    <t>08.30 น.</t>
  </si>
  <si>
    <t xml:space="preserve"> - คณะรวมกัน ณ ห้องประชุม</t>
  </si>
  <si>
    <t>พี่เอ็ด/พี่พร/บอส/ตุ๊ดตู่</t>
  </si>
  <si>
    <t xml:space="preserve"> - แบ่งกลุ่ม ทำกิจกรรม ปลูกในกระดาษ </t>
  </si>
  <si>
    <t xml:space="preserve">กิจกรรม : </t>
  </si>
  <si>
    <r>
      <rPr>
        <b/>
        <sz val="18"/>
        <color rgb="FFFF0000"/>
        <rFont val="Browallia New"/>
        <family val="2"/>
      </rPr>
      <t>1)</t>
    </r>
    <r>
      <rPr>
        <sz val="18"/>
        <rFont val="Browallia New"/>
        <family val="2"/>
      </rPr>
      <t xml:space="preserve"> </t>
    </r>
    <r>
      <rPr>
        <b/>
        <sz val="18"/>
        <rFont val="Browallia New"/>
        <family val="2"/>
      </rPr>
      <t>วางแผนการทำงานพัฒนาเพื่อไม่ให้ชาวบ้านได้รับความเสี่ยง</t>
    </r>
  </si>
  <si>
    <r>
      <rPr>
        <b/>
        <sz val="18"/>
        <color rgb="FFFF0000"/>
        <rFont val="Browallia New"/>
        <family val="2"/>
      </rPr>
      <t>2)</t>
    </r>
    <r>
      <rPr>
        <sz val="18"/>
        <rFont val="Browallia New"/>
        <family val="2"/>
      </rPr>
      <t xml:space="preserve"> </t>
    </r>
    <r>
      <rPr>
        <b/>
        <sz val="18"/>
        <rFont val="Browallia New"/>
        <family val="2"/>
      </rPr>
      <t>วางแผนการเข้าชุมชนของจังหวัดที่ตนเองได้รับมอบหมาย</t>
    </r>
  </si>
  <si>
    <t>11.00 น.</t>
  </si>
  <si>
    <t>เช็คเอาท์ และนำสัมมาระมาขึ้นรถ ณ ห้องประชุม</t>
  </si>
  <si>
    <t>ตุ๊ดตู่/บอส</t>
  </si>
  <si>
    <t xml:space="preserve"> - บอส ประสานยานยนต์ตั้งขบวน ด้านหน้าห้องประชุม</t>
  </si>
  <si>
    <t>รับประทานอาหารกลางวัน ณ โรงอาหาร สำนักงานเปียงก่อ</t>
  </si>
  <si>
    <t>เดินทางออกจากสำนักงานฯ เปียงก่อ ไปยังโครงการพัฒนาดอยตุงฯ อ.แม่ฟ้าหลวง จ.เชียงราย</t>
  </si>
  <si>
    <t xml:space="preserve">รถ 15 </t>
  </si>
  <si>
    <t>พี่พร/บอส/เติ้ล/ยานยนต์</t>
  </si>
  <si>
    <t xml:space="preserve">ข้าวต้มไก่  </t>
  </si>
  <si>
    <t xml:space="preserve">ไข่ลวก </t>
  </si>
  <si>
    <t xml:space="preserve">ผัดผัก </t>
  </si>
  <si>
    <t>ปลากรอบ</t>
  </si>
  <si>
    <t xml:space="preserve">ข้าวโพดต้ม </t>
  </si>
  <si>
    <t>ชา กาแฟ</t>
  </si>
  <si>
    <t xml:space="preserve">ผลไม้ </t>
  </si>
  <si>
    <t xml:space="preserve">ผังที่นอนบ้านพัก โครงการปลูกป่าฯ บ้านเปียงก่อ อ.เฉลิมพระเกียรติ จ.น่าน </t>
  </si>
  <si>
    <t>คณะนักพัฒนาธุรการชุมชน รุ่นที่ 2 โครงการประชารัฐรักสามัคคี</t>
  </si>
  <si>
    <t>Check in 09 - Check out 11 ตุลาคม 2560</t>
  </si>
  <si>
    <t xml:space="preserve"> หลังที่ 1 บ้านกิ่วจันทร์</t>
  </si>
  <si>
    <t>หลังที่ 2 บ้านน้ำรี</t>
  </si>
  <si>
    <t>หลังที่ 3 บ้านน้ำช้าง</t>
  </si>
  <si>
    <t>หลังที่ 4 บ้านเปียงก่อ</t>
  </si>
  <si>
    <t>*สามารถเพิ่มเบาะนอนพื้น ได้อีก 2  ที่</t>
  </si>
  <si>
    <t>หลังที่ 5 บ้านบวกหญ้า</t>
  </si>
  <si>
    <t>หลังที่ 6 บ้านห้วยกานต์</t>
  </si>
  <si>
    <t>หลังที่ 1 บ้านยางนา</t>
  </si>
  <si>
    <t>หลังที่ 2 บ้านประดู่</t>
  </si>
  <si>
    <t>นายวัชระ     ยุง</t>
  </si>
  <si>
    <t>หลังที่ 5 บ้านชาอัสสัม</t>
  </si>
  <si>
    <t>หลังที่ 6 หวายน้ำผึ้ง</t>
  </si>
  <si>
    <t>ที่พัก</t>
  </si>
  <si>
    <t>ลักษณะ</t>
  </si>
  <si>
    <t>เต็นท์</t>
  </si>
  <si>
    <t>ฝั่งนอน ชาย</t>
  </si>
  <si>
    <t xml:space="preserve">รายชื่อผู้พัก  </t>
  </si>
  <si>
    <t>จังหวัด</t>
  </si>
  <si>
    <t>ฝั่งนอน หญิง</t>
  </si>
  <si>
    <t>เรือนพวงพวย</t>
  </si>
  <si>
    <t xml:space="preserve">       ฝั่งนอนเจ้าหน้าที่        และ พขร.</t>
  </si>
  <si>
    <t xml:space="preserve">ยานยนต์ </t>
  </si>
  <si>
    <t>ลุงยงค์ 1ฒง - 675</t>
  </si>
  <si>
    <t>พี่พร/ตุ๊ดตู่/ยานยนต์ รถ 15</t>
  </si>
  <si>
    <t>พี่พร/ตุ๊ดตู่/บอส/ยานยนต์ ดอยตุง 14</t>
  </si>
  <si>
    <t>ทีมข้อมูล(พงษ์ ไก่ พร) น่าน 2</t>
  </si>
  <si>
    <t>ทีมรับคณะ/ยานยนต์ รถ 18 คัน</t>
  </si>
  <si>
    <t>บอส และพร้อมยานยนต์ดอยตุง เดินทางออกจากศูนย์ผลิตและจำหน่ายงานมือ ไปยังแปลงเพาะกล้าป้ว จ.น่าน</t>
  </si>
  <si>
    <r>
      <t xml:space="preserve"> - </t>
    </r>
    <r>
      <rPr>
        <b/>
        <sz val="18"/>
        <color theme="1"/>
        <rFont val="Browallia New"/>
        <family val="2"/>
      </rPr>
      <t xml:space="preserve">ที่พัก : </t>
    </r>
    <r>
      <rPr>
        <sz val="18"/>
        <color theme="1"/>
        <rFont val="Browallia New"/>
        <family val="2"/>
      </rPr>
      <t>พี่พร บอส ตุ๊ดตู่ ณ บ้านแสนสุข และยานยนต์ ณ แปลงเพาะปัว 7 คน + บ้านเขียวชาย 7 คน</t>
    </r>
  </si>
  <si>
    <t>น้ำหวานเฮลล์บลูบอย 6 ขวด</t>
  </si>
  <si>
    <t>กาแฟบด จำนวน 6 ห่อ</t>
  </si>
  <si>
    <t>วันอาทิตย์ที่ 8 ตุลาคม 2560</t>
  </si>
  <si>
    <t>วันจันทร์ที่ 9 ตุลาคม 2560 : คุณสมบัตินักพัฒนา</t>
  </si>
  <si>
    <t>- รวมกัน ณ ห้องประชุม พี่แพ็คและตุ๊ดตู่แจ้งรายชื่อที่พัก กฎกติกาการอยู่ร่วมกัน</t>
  </si>
  <si>
    <t>- เห็นภาพรวมปัญหาป่า</t>
  </si>
  <si>
    <t>และนํ้าเข้าใจถึงความ</t>
  </si>
  <si>
    <t>เชื่อมโยงของ “น่าน” ป่า</t>
  </si>
  <si>
    <t xml:space="preserve">ต้นนํ้าถึงปลายนํ้า “กรุงเทพฯ”
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</si>
  <si>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ต้องเข้าใจว่าปัญหาของ</t>
  </si>
  <si>
    <t>หมู่บ้านคืออะไร</t>
  </si>
  <si>
    <t xml:space="preserve">- ทำอย่างไรถึงจะได้ข้อมูลที่เป็นจริง </t>
  </si>
  <si>
    <t>- ที่มาของโครงการปลูกป่าฯ</t>
  </si>
  <si>
    <t>MFLF ชาย    1  (บอส)</t>
  </si>
  <si>
    <t>- หลักการทำงานของการพัฒนา</t>
  </si>
  <si>
    <t>-การทำงานบนพื้นฐานข้อมูลจริงและความต้องการของชาวบ้าน</t>
  </si>
  <si>
    <t>วันอังคารที่ 10 ตุลาคม 2560 : เรียนรู้หลักการทำงานพัฒนาตามตำราแม่ฟ้าหลวง</t>
  </si>
  <si>
    <r>
      <rPr>
        <sz val="18"/>
        <color rgb="FFFF3300"/>
        <rFont val="Browallia New"/>
        <family val="2"/>
      </rPr>
      <t>(7)</t>
    </r>
    <r>
      <rPr>
        <sz val="18"/>
        <color rgb="FF0033CC"/>
        <rFont val="Browallia New"/>
        <family val="2"/>
      </rPr>
      <t>เครื่องเสียง</t>
    </r>
    <r>
      <rPr>
        <sz val="18"/>
        <color rgb="FFFF3300"/>
        <rFont val="Browallia New"/>
        <family val="2"/>
      </rPr>
      <t xml:space="preserve"> (8)</t>
    </r>
    <r>
      <rPr>
        <sz val="18"/>
        <color rgb="FF0033CC"/>
        <rFont val="Browallia New"/>
        <family val="2"/>
      </rPr>
      <t xml:space="preserve">ไมโครโฟน </t>
    </r>
    <r>
      <rPr>
        <sz val="18"/>
        <color rgb="FFFF0000"/>
        <rFont val="Browallia New"/>
        <family val="2"/>
      </rPr>
      <t>(9)</t>
    </r>
    <r>
      <rPr>
        <sz val="18"/>
        <color rgb="FF0033CC"/>
        <rFont val="Browallia New"/>
        <family val="2"/>
      </rPr>
      <t>กล้วยกรอบปรุงรส 2 กก.</t>
    </r>
  </si>
  <si>
    <t>กล-5666</t>
  </si>
  <si>
    <t>คณะรัฐศาสตร์และสังคมศาสตร์ สาขารัฐศาสร์</t>
  </si>
  <si>
    <t>บ้านกิ่วจันทร์</t>
  </si>
  <si>
    <t>บ้านประดู่</t>
  </si>
  <si>
    <t>บ้านพระเจ้าห้าพระองค์</t>
  </si>
  <si>
    <t>บ้านกาแฟ</t>
  </si>
  <si>
    <t>บ้านชาอัสสัม</t>
  </si>
  <si>
    <t>บ้านหวายน้ำผึ้ง</t>
  </si>
  <si>
    <t>เรือนอัญชัญ</t>
  </si>
  <si>
    <t>นางสาวพรพิมล มิ่งมงคล</t>
  </si>
  <si>
    <t>เศรษฐสิทธิ์ จำเรียง (เอริท์ ชัยนาท)</t>
  </si>
  <si>
    <t>ณัฐวัตร นำมา (หวาย ตาก)</t>
  </si>
  <si>
    <t>ดิเรก ทองคำ (เรก พิจิตร)</t>
  </si>
  <si>
    <t>วัชระ ยุง (ตง เชียงราย)</t>
  </si>
  <si>
    <t>ณัฐวุฒิ พรหมสาขา ณ สกลนคร (สอง อุบลราชธานี)</t>
  </si>
  <si>
    <t>ศราวุธ คำสาเลา (ต้น อุตรดิตถ์)</t>
  </si>
  <si>
    <t>นายณัฐพงค์ ดีบุญ</t>
  </si>
  <si>
    <t>กลับจากน่าน ลงสนามบิน ชร.</t>
  </si>
  <si>
    <t>11 ต.ค.60</t>
  </si>
  <si>
    <t>ไปเจอที่ดอยตุง</t>
  </si>
  <si>
    <t>กุ้ง</t>
  </si>
  <si>
    <t>นายวัชรพล เครือแสง</t>
  </si>
  <si>
    <t>กาญจนบุรี</t>
  </si>
  <si>
    <t>คณะบริหารธุรกิจ สาขาการท่องเที่ยวและการโรงแรม</t>
  </si>
  <si>
    <t>เจ้าหน้าที่ ThaiBev</t>
  </si>
  <si>
    <t>9 ต.ค. 60</t>
  </si>
  <si>
    <t>Nok Air DD8718 14.25 น.</t>
  </si>
  <si>
    <t>รถทัวร์</t>
  </si>
  <si>
    <t>บ้านยางนา</t>
  </si>
  <si>
    <t>หลังที่ 3 บ้านพระเจ้าห้าพระองค์</t>
  </si>
  <si>
    <t>หลังที่ 4 กาแฟ</t>
  </si>
  <si>
    <t>15 ท่าน</t>
  </si>
  <si>
    <t>028</t>
  </si>
  <si>
    <t>ครัวตำหนัก (บุฟเฟ่ต์)</t>
  </si>
  <si>
    <t xml:space="preserve">*** คณะ 81 + KLC 3  +  พขร. 15 ท่าน  =  รวม 99 ท่าน </t>
  </si>
  <si>
    <t>คณะ 77</t>
  </si>
  <si>
    <t>รหัส 912-B60-115  คณะ 81 + จนท.รับคณะ 3 + จนท.IT 1 ถ่ายภาพ (ดอยตุง) + พขร.15 ท่าน</t>
  </si>
  <si>
    <t>กระเป๋า KLC 85 ใบ  (รายงานประจำปี สมุด ปากกา)</t>
  </si>
  <si>
    <t>คั่วกาแฟ (พี่คำนวน) : บอส</t>
  </si>
  <si>
    <t xml:space="preserve">จับเวลา : </t>
  </si>
  <si>
    <t>ทอผ้า (ป้าคำ) : พี่พร</t>
  </si>
  <si>
    <t>โกมินทร์</t>
  </si>
  <si>
    <t xml:space="preserve"> - กินข้าวเสร็จแจกแท็กกระเป๋า แจกถุงคลุมกระเป๋า แจกยา ยาดม ลูกอมเย็นๆ แจกน้ำดื่ม เขียนชื่อ</t>
  </si>
  <si>
    <t>- ได้เรียนรู้อะไร</t>
  </si>
  <si>
    <r>
      <rPr>
        <b/>
        <sz val="18"/>
        <color rgb="FFFF3300"/>
        <rFont val="Browallia New"/>
        <family val="2"/>
      </rPr>
      <t xml:space="preserve">เตรียม </t>
    </r>
    <r>
      <rPr>
        <sz val="18"/>
        <color rgb="FFFF3300"/>
        <rFont val="Browallia New"/>
        <family val="2"/>
      </rPr>
      <t>: (1)</t>
    </r>
    <r>
      <rPr>
        <sz val="18"/>
        <color rgb="FF0033CC"/>
        <rFont val="Browallia New"/>
        <family val="2"/>
      </rPr>
      <t>น้ำหวาน</t>
    </r>
    <r>
      <rPr>
        <sz val="18"/>
        <rFont val="Browallia New"/>
        <family val="2"/>
      </rPr>
      <t xml:space="preserve"> </t>
    </r>
    <r>
      <rPr>
        <sz val="18"/>
        <color rgb="FFFF3300"/>
        <rFont val="Browallia New"/>
        <family val="2"/>
      </rPr>
      <t>(2)</t>
    </r>
    <r>
      <rPr>
        <sz val="18"/>
        <color rgb="FF0033CC"/>
        <rFont val="Browallia New"/>
        <family val="2"/>
      </rPr>
      <t>กล้วยเบรคแตก 4 กก.</t>
    </r>
    <r>
      <rPr>
        <sz val="18"/>
        <rFont val="Browallia New"/>
        <family val="2"/>
      </rPr>
      <t xml:space="preserve"> </t>
    </r>
    <r>
      <rPr>
        <sz val="18"/>
        <color rgb="FFFF3300"/>
        <rFont val="Browallia New"/>
        <family val="2"/>
      </rPr>
      <t>(3)</t>
    </r>
    <r>
      <rPr>
        <sz val="18"/>
        <color rgb="FF0033CC"/>
        <rFont val="Browallia New"/>
        <family val="2"/>
      </rPr>
      <t>ภาชนะใส่อาหารว่าง</t>
    </r>
    <r>
      <rPr>
        <sz val="18"/>
        <rFont val="Browallia New"/>
        <family val="2"/>
      </rPr>
      <t xml:space="preserve"> </t>
    </r>
    <r>
      <rPr>
        <sz val="18"/>
        <color rgb="FFFF3300"/>
        <rFont val="Browallia New"/>
        <family val="2"/>
      </rPr>
      <t>(4)</t>
    </r>
    <r>
      <rPr>
        <sz val="18"/>
        <color rgb="FF0033CC"/>
        <rFont val="Browallia New"/>
        <family val="2"/>
      </rPr>
      <t>ถังขยะ</t>
    </r>
    <r>
      <rPr>
        <sz val="18"/>
        <rFont val="Browallia New"/>
        <family val="2"/>
      </rPr>
      <t xml:space="preserve"> </t>
    </r>
    <r>
      <rPr>
        <sz val="18"/>
        <color rgb="FFFF3300"/>
        <rFont val="Browallia New"/>
        <family val="2"/>
      </rPr>
      <t>(5)</t>
    </r>
    <r>
      <rPr>
        <sz val="18"/>
        <color rgb="FF0033CC"/>
        <rFont val="Browallia New"/>
        <family val="2"/>
      </rPr>
      <t>ความสะอาดของห้องน้ำ</t>
    </r>
    <r>
      <rPr>
        <sz val="18"/>
        <rFont val="Browallia New"/>
        <family val="2"/>
      </rPr>
      <t xml:space="preserve"> </t>
    </r>
    <r>
      <rPr>
        <sz val="18"/>
        <color rgb="FFFF3300"/>
        <rFont val="Browallia New"/>
        <family val="2"/>
      </rPr>
      <t>(6)</t>
    </r>
    <r>
      <rPr>
        <sz val="18"/>
        <color rgb="FF0033CC"/>
        <rFont val="Browallia New"/>
        <family val="2"/>
      </rPr>
      <t xml:space="preserve">การจัดเก้าอี้ 120 ที่นั่ง </t>
    </r>
  </si>
  <si>
    <t>- เรียนรู้อะไรเพิ่มเติม</t>
  </si>
  <si>
    <t>- โกมินพาวิทยากรทานข้าว และรอที่คลับ 31</t>
  </si>
  <si>
    <t xml:space="preserve">กระดาษสา (พี่เสาร์) : </t>
  </si>
  <si>
    <t xml:space="preserve">เซรามิค (พี่อิ๋ว) : </t>
  </si>
  <si>
    <t>- โกมินดูแลวิทยากรกลุ่มวิสาหกิจชุมชนและอาหารคณะที่ศาลาลีลาวดี</t>
  </si>
  <si>
    <t>MFLF Staff</t>
  </si>
  <si>
    <t>MFLF ยานยนต์</t>
  </si>
  <si>
    <t>ประชารัฐ</t>
  </si>
  <si>
    <t xml:space="preserve"> "ประชารัฐรักสามัคคี รุ่นที่ 2"</t>
  </si>
  <si>
    <t>วันที่ 9-11 ตุลาคม 2560</t>
  </si>
  <si>
    <t>คันที่ 1 ทะเบียน กล-5666</t>
  </si>
  <si>
    <t>คันที่ 2 ทะเบียน 2กฬ-6704</t>
  </si>
  <si>
    <t>คันที่ 3 ทะเบียน 2กฬ-6705</t>
  </si>
  <si>
    <t>คันที่ 4 ทะเบียน 2กฬ - 6706</t>
  </si>
  <si>
    <t>คันที่ 5 ทะเบียน 2กฬ - 6707</t>
  </si>
  <si>
    <t>คันที่ 6 ทะเบียน 2กฬ - 6708</t>
  </si>
  <si>
    <t>คันที่ 7 ทะเบียน 2กฬ - 6709</t>
  </si>
  <si>
    <t>คันที่ 8 ทะเบียน  2กฬ - 6710</t>
  </si>
  <si>
    <t>คันที่ 9 ทะเบียน กบ - 602</t>
  </si>
  <si>
    <t>คันที่ 10 ทะเบียน  2กฬ - 6703</t>
  </si>
  <si>
    <t>คันที่ 11 ทะเบียน 2กฬ - 6698</t>
  </si>
  <si>
    <t>คันที่ 12 ทะเบียน 33กก-2049</t>
  </si>
  <si>
    <t>คันที่ 13 ทะเบียน 33กก-2054</t>
  </si>
  <si>
    <t>คันที่ 14 ทะเบียน 33กก-2060</t>
  </si>
  <si>
    <t>คันที่ 16 ทะเบียน 33กก-2058</t>
  </si>
  <si>
    <t>คันที่ 15 ทะเบียน 2กฬ - 6701</t>
  </si>
  <si>
    <t>ประยงค์ สีสัตย์ใจ</t>
  </si>
  <si>
    <t>พรพิมล ใหม่น้อย</t>
  </si>
  <si>
    <t>4 ประตูมีหลังคา</t>
  </si>
  <si>
    <t>วราภรณ์ ธนะสุริยะเกียรติ</t>
  </si>
  <si>
    <t>- กลุ่มที่ 1 สนามหญ้าด้านข้างคลับ 31 กรณีฝนตกใช้ศาลาลีลาวดี  กาแฟบ้านผาฮี้</t>
  </si>
  <si>
    <t>- กลุ่มที่ 2 สนามหญ้าด้านข้างคลับ 31 กรณีฝนตกใช้ศาลาลีลาวดี  สหกรณ์ชาดอยตุง</t>
  </si>
  <si>
    <t>- กลุ่มที่ 3 สนามหญ้าด้านข้างคลับ 31 กรณีฝนตกใช้คลับ 31  งานหัตถกรรมผ้า บ้านขาแหย่งพัฒนา</t>
  </si>
  <si>
    <t>- กลุ่มที่ 4 สนามหญ้าด้านข้างคลับ 31 กรณีฝนตกใช้ห้องฟิตเนส  ธัญพืชแปรรูป บ้านป่าคา</t>
  </si>
  <si>
    <t>บัตรเข้าชมสถานที่ 81 ใบ (พระตำหนักดอยตุง สวนแม่ฟ้าหลวง สวนรุกขชาติแม่ฟ้าหลวง)</t>
  </si>
  <si>
    <t>ป้ายรถเขียนว่า # 1-16</t>
  </si>
  <si>
    <t xml:space="preserve"> - จำนวนผู้โดยสาร 83 ยานยนต์ 16</t>
  </si>
  <si>
    <t>รับประทานอาหารกลางวัน ณ ศาลาลีลาวดี (บุฟเฟต์)</t>
  </si>
  <si>
    <t>รับประทานอาหารเย็น ณ ครัวตำหนัก (เปิดสองห้อง) (บุฟเฟต์)</t>
  </si>
  <si>
    <t>-เตรียมข้อมูลนักท่องเที่ยว ย้อนหลัง 3 ปี</t>
  </si>
  <si>
    <t>พี่ณรงค์ , พี่พร,  IT , แม่บ้าน</t>
  </si>
  <si>
    <t>ภูวิทย์ อุดมดี</t>
  </si>
  <si>
    <t xml:space="preserve">รถนำ ทะเบียน1ฒง-675 </t>
  </si>
  <si>
    <t>Staff ประชารัฐ</t>
  </si>
  <si>
    <t>นิรมล ทองคำ (ปาม พัทลุง)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</si>
</sst>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70000]d/mm/yyyy;@"/>
  </numFmts>
  <fonts count="6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Browallia New"/>
      <family val="2"/>
    </font>
    <font>
      <sz val="14"/>
      <name val="Browallia New"/>
      <family val="2"/>
    </font>
    <font>
      <sz val="16"/>
      <name val="Browallia New"/>
      <family val="2"/>
    </font>
    <font>
      <sz val="11"/>
      <color theme="1"/>
      <name val="Browallia New"/>
      <family val="2"/>
    </font>
    <font>
      <sz val="18"/>
      <color theme="1"/>
      <name val="Browallia New"/>
      <family val="2"/>
    </font>
    <font>
      <sz val="10"/>
      <name val="Arial"/>
      <family val="2"/>
    </font>
    <font>
      <sz val="10"/>
      <name val="Arial"/>
      <family val="2"/>
    </font>
    <font>
      <b/>
      <u/>
      <sz val="20"/>
      <color rgb="FF0000FF"/>
      <name val="Browallia New"/>
      <family val="2"/>
    </font>
    <font>
      <b/>
      <u/>
      <sz val="20"/>
      <color rgb="FFFF0000"/>
      <name val="Browallia New"/>
      <family val="2"/>
    </font>
    <font>
      <b/>
      <sz val="20"/>
      <name val="Browallia New"/>
      <family val="2"/>
    </font>
    <font>
      <b/>
      <sz val="20"/>
      <color rgb="FF3333FF"/>
      <name val="Browallia New"/>
      <family val="2"/>
    </font>
    <font>
      <sz val="20"/>
      <name val="Browallia New"/>
      <family val="2"/>
    </font>
    <font>
      <sz val="20"/>
      <color rgb="FF3333FF"/>
      <name val="Browallia New"/>
      <family val="2"/>
    </font>
    <font>
      <sz val="20"/>
      <color theme="1"/>
      <name val="Browallia New"/>
      <family val="2"/>
    </font>
    <font>
      <sz val="20"/>
      <color rgb="FF0000FF"/>
      <name val="Browallia New"/>
      <family val="2"/>
    </font>
    <font>
      <sz val="20"/>
      <color rgb="FFFF0000"/>
      <name val="Browallia New"/>
      <family val="2"/>
    </font>
    <font>
      <b/>
      <sz val="18"/>
      <color indexed="8"/>
      <name val="Browallia New"/>
      <family val="2"/>
    </font>
    <font>
      <b/>
      <sz val="18"/>
      <color theme="1"/>
      <name val="Browallia New"/>
      <family val="2"/>
    </font>
    <font>
      <sz val="18"/>
      <color rgb="FFFF0000"/>
      <name val="Browallia New"/>
      <family val="2"/>
    </font>
    <font>
      <sz val="18"/>
      <name val="Browallia New"/>
      <family val="2"/>
    </font>
    <font>
      <sz val="18"/>
      <color rgb="FF3333FF"/>
      <name val="Browallia New"/>
      <family val="2"/>
    </font>
    <font>
      <sz val="18"/>
      <color indexed="8"/>
      <name val="Browallia New"/>
      <family val="2"/>
    </font>
    <font>
      <b/>
      <sz val="18"/>
      <color rgb="FFFF0000"/>
      <name val="Browallia New"/>
      <family val="2"/>
    </font>
    <font>
      <b/>
      <sz val="18"/>
      <name val="Browallia New"/>
      <family val="2"/>
    </font>
    <font>
      <b/>
      <u/>
      <sz val="18"/>
      <color rgb="FFFF0000"/>
      <name val="Browallia New"/>
      <family val="2"/>
    </font>
    <font>
      <sz val="11"/>
      <color theme="1"/>
      <name val="Calibri Light"/>
      <family val="1"/>
      <scheme val="major"/>
    </font>
    <font>
      <b/>
      <sz val="20"/>
      <color rgb="FFFF0000"/>
      <name val="Browallia New"/>
      <family val="2"/>
    </font>
    <font>
      <b/>
      <u/>
      <sz val="18"/>
      <name val="Browallia New"/>
      <family val="2"/>
    </font>
    <font>
      <sz val="18"/>
      <color rgb="FF0033CC"/>
      <name val="Browallia New"/>
      <family val="2"/>
    </font>
    <font>
      <b/>
      <sz val="18"/>
      <color rgb="FF0033CC"/>
      <name val="Browallia New"/>
      <family val="2"/>
    </font>
    <font>
      <sz val="16"/>
      <name val="Angsana New"/>
      <family val="1"/>
    </font>
    <font>
      <sz val="16"/>
      <color theme="1"/>
      <name val="Angsana New"/>
      <family val="1"/>
    </font>
    <font>
      <b/>
      <sz val="20"/>
      <color theme="1"/>
      <name val="Browallia New"/>
      <family val="2"/>
    </font>
    <font>
      <sz val="28"/>
      <color theme="1"/>
      <name val="Browallia New"/>
      <family val="2"/>
    </font>
    <font>
      <u/>
      <sz val="18"/>
      <color theme="1"/>
      <name val="Browallia New"/>
      <family val="2"/>
    </font>
    <font>
      <sz val="11"/>
      <name val="Calibri"/>
      <family val="2"/>
      <scheme val="minor"/>
    </font>
    <font>
      <sz val="12"/>
      <color theme="1"/>
      <name val="Leelawadee"/>
      <family val="2"/>
    </font>
    <font>
      <sz val="12"/>
      <name val="Leelawadee"/>
      <family val="2"/>
    </font>
    <font>
      <sz val="18"/>
      <color rgb="FFFF3300"/>
      <name val="Browallia New"/>
      <family val="2"/>
    </font>
    <font>
      <b/>
      <sz val="18"/>
      <color rgb="FFFF3300"/>
      <name val="Browallia New"/>
      <family val="2"/>
    </font>
    <font>
      <b/>
      <u/>
      <sz val="14"/>
      <color rgb="FF3333FF"/>
      <name val="Leelawadee"/>
      <family val="2"/>
    </font>
    <font>
      <sz val="11"/>
      <color theme="1"/>
      <name val="Leelawadee"/>
      <family val="2"/>
    </font>
    <font>
      <b/>
      <u/>
      <sz val="14"/>
      <color rgb="FFFF0000"/>
      <name val="Leelawadee"/>
      <family val="2"/>
    </font>
    <font>
      <u/>
      <sz val="14"/>
      <color theme="1"/>
      <name val="Leelawadee"/>
      <family val="2"/>
    </font>
    <font>
      <sz val="16"/>
      <color theme="1"/>
      <name val="TH SarabunPSK"/>
      <family val="2"/>
    </font>
    <font>
      <sz val="14"/>
      <color theme="1"/>
      <name val="Leelawadee"/>
      <family val="2"/>
    </font>
    <font>
      <sz val="14"/>
      <color theme="1"/>
      <name val="Calibri"/>
      <family val="2"/>
      <charset val="222"/>
      <scheme val="minor"/>
    </font>
    <font>
      <b/>
      <sz val="14"/>
      <color theme="1"/>
      <name val="Leelawadee"/>
      <family val="2"/>
    </font>
    <font>
      <sz val="18"/>
      <color theme="1"/>
      <name val="Leelawadee"/>
      <family val="2"/>
    </font>
    <font>
      <b/>
      <u/>
      <sz val="20"/>
      <color theme="1"/>
      <name val="Leelawadee"/>
      <family val="2"/>
    </font>
    <font>
      <sz val="22"/>
      <color theme="1"/>
      <name val="Leelawadee"/>
      <family val="2"/>
    </font>
    <font>
      <sz val="18"/>
      <color theme="1"/>
      <name val="TH SarabunPSK"/>
      <family val="2"/>
    </font>
    <font>
      <b/>
      <sz val="18"/>
      <color theme="1"/>
      <name val="BrowalliaUPC"/>
      <family val="2"/>
    </font>
    <font>
      <sz val="16"/>
      <color theme="1"/>
      <name val="BrowalliaUPC"/>
      <family val="2"/>
    </font>
    <font>
      <b/>
      <sz val="16"/>
      <name val="BrowalliaUPC"/>
      <family val="2"/>
    </font>
    <font>
      <sz val="18"/>
      <color theme="1"/>
      <name val="BrowalliaUPC"/>
      <family val="2"/>
    </font>
    <font>
      <sz val="14"/>
      <color theme="1"/>
      <name val="BrowalliaUPC"/>
      <family val="2"/>
    </font>
    <font>
      <b/>
      <sz val="18"/>
      <name val="BrowalliaUPC"/>
      <family val="2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0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8" fillId="0" borderId="0"/>
    <xf numFmtId="0" fontId="9" fillId="0" borderId="0"/>
    <xf numFmtId="0" fontId="8" fillId="0" borderId="0"/>
    <xf numFmtId="0" fontId="33" fillId="0" borderId="0"/>
    <xf numFmtId="0" fontId="33" fillId="0" borderId="0"/>
  </cellStyleXfs>
  <cellXfs count="595">
    <xf numFmtId="0" fontId="0" fillId="0" borderId="0" xfId="0"/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12" fillId="2" borderId="13" xfId="0" applyFont="1" applyFill="1" applyBorder="1" applyAlignment="1">
      <alignment horizontal="center" vertical="top"/>
    </xf>
    <xf numFmtId="0" fontId="12" fillId="3" borderId="14" xfId="0" applyFont="1" applyFill="1" applyBorder="1" applyAlignment="1">
      <alignment horizontal="center" vertical="top"/>
    </xf>
    <xf numFmtId="0" fontId="13" fillId="0" borderId="15" xfId="0" applyFont="1" applyBorder="1" applyAlignment="1">
      <alignment horizontal="center" vertical="top"/>
    </xf>
    <xf numFmtId="0" fontId="13" fillId="0" borderId="16" xfId="0" applyFont="1" applyBorder="1" applyAlignment="1">
      <alignment horizontal="center" vertical="top"/>
    </xf>
    <xf numFmtId="0" fontId="14" fillId="0" borderId="16" xfId="0" applyFont="1" applyBorder="1" applyAlignment="1">
      <alignment horizontal="center" vertical="top"/>
    </xf>
    <xf numFmtId="0" fontId="14" fillId="0" borderId="16" xfId="0" applyFont="1" applyBorder="1" applyAlignment="1">
      <alignment horizontal="center" vertical="top" wrapText="1"/>
    </xf>
    <xf numFmtId="0" fontId="15" fillId="0" borderId="16" xfId="0" applyFont="1" applyBorder="1" applyAlignment="1">
      <alignment horizontal="left" vertical="top"/>
    </xf>
    <xf numFmtId="0" fontId="15" fillId="0" borderId="16" xfId="0" applyFont="1" applyBorder="1" applyAlignment="1">
      <alignment horizontal="center" vertical="top"/>
    </xf>
    <xf numFmtId="0" fontId="14" fillId="0" borderId="16" xfId="0" applyFont="1" applyBorder="1" applyAlignment="1">
      <alignment horizontal="left" vertical="top"/>
    </xf>
    <xf numFmtId="0" fontId="14" fillId="0" borderId="16" xfId="0" applyFont="1" applyFill="1" applyBorder="1" applyAlignment="1">
      <alignment horizontal="left" vertical="top"/>
    </xf>
    <xf numFmtId="0" fontId="14" fillId="0" borderId="17" xfId="0" applyFont="1" applyBorder="1" applyAlignment="1">
      <alignment vertical="top"/>
    </xf>
    <xf numFmtId="0" fontId="14" fillId="0" borderId="18" xfId="0" applyFont="1" applyBorder="1" applyAlignment="1">
      <alignment horizontal="left" vertical="top"/>
    </xf>
    <xf numFmtId="0" fontId="14" fillId="0" borderId="17" xfId="0" applyFont="1" applyBorder="1" applyAlignment="1">
      <alignment horizontal="left" vertical="top"/>
    </xf>
    <xf numFmtId="0" fontId="16" fillId="0" borderId="16" xfId="0" applyFont="1" applyBorder="1" applyAlignment="1">
      <alignment horizontal="center" vertical="top"/>
    </xf>
    <xf numFmtId="0" fontId="14" fillId="0" borderId="16" xfId="0" applyFont="1" applyFill="1" applyBorder="1" applyAlignment="1">
      <alignment horizontal="center" vertical="top"/>
    </xf>
    <xf numFmtId="0" fontId="17" fillId="0" borderId="16" xfId="0" applyFont="1" applyBorder="1" applyAlignment="1">
      <alignment horizontal="center" vertical="top"/>
    </xf>
    <xf numFmtId="0" fontId="16" fillId="0" borderId="16" xfId="0" applyFont="1" applyBorder="1" applyAlignment="1">
      <alignment vertical="top"/>
    </xf>
    <xf numFmtId="0" fontId="10" fillId="0" borderId="16" xfId="0" applyFont="1" applyBorder="1" applyAlignment="1">
      <alignment horizontal="center" vertical="top"/>
    </xf>
    <xf numFmtId="0" fontId="11" fillId="0" borderId="18" xfId="0" applyFont="1" applyBorder="1" applyAlignment="1">
      <alignment horizontal="center" vertical="top"/>
    </xf>
    <xf numFmtId="0" fontId="16" fillId="0" borderId="18" xfId="0" applyFont="1" applyBorder="1" applyAlignment="1">
      <alignment vertical="top"/>
    </xf>
    <xf numFmtId="0" fontId="7" fillId="0" borderId="0" xfId="0" applyFont="1"/>
    <xf numFmtId="0" fontId="19" fillId="4" borderId="2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top"/>
    </xf>
    <xf numFmtId="0" fontId="23" fillId="0" borderId="7" xfId="0" applyFont="1" applyFill="1" applyBorder="1" applyAlignment="1">
      <alignment horizontal="left" vertical="top"/>
    </xf>
    <xf numFmtId="0" fontId="22" fillId="0" borderId="4" xfId="0" applyFont="1" applyFill="1" applyBorder="1" applyAlignment="1">
      <alignment horizontal="right" vertical="top"/>
    </xf>
    <xf numFmtId="0" fontId="23" fillId="0" borderId="7" xfId="0" applyFont="1" applyFill="1" applyBorder="1" applyAlignment="1">
      <alignment horizontal="left"/>
    </xf>
    <xf numFmtId="0" fontId="22" fillId="0" borderId="4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right"/>
    </xf>
    <xf numFmtId="0" fontId="24" fillId="0" borderId="4" xfId="0" applyFont="1" applyFill="1" applyBorder="1" applyAlignment="1">
      <alignment horizontal="center"/>
    </xf>
    <xf numFmtId="0" fontId="7" fillId="0" borderId="0" xfId="0" applyFont="1" applyBorder="1"/>
    <xf numFmtId="0" fontId="27" fillId="0" borderId="0" xfId="0" applyFont="1" applyFill="1" applyAlignment="1">
      <alignment horizontal="left"/>
    </xf>
    <xf numFmtId="0" fontId="22" fillId="0" borderId="0" xfId="0" quotePrefix="1" applyFont="1" applyFill="1" applyAlignment="1">
      <alignment horizontal="left"/>
    </xf>
    <xf numFmtId="0" fontId="7" fillId="0" borderId="0" xfId="0" quotePrefix="1" applyFont="1"/>
    <xf numFmtId="0" fontId="22" fillId="0" borderId="7" xfId="0" applyFont="1" applyFill="1" applyBorder="1" applyAlignment="1">
      <alignment horizontal="right"/>
    </xf>
    <xf numFmtId="0" fontId="20" fillId="0" borderId="4" xfId="0" applyFont="1" applyBorder="1" applyAlignment="1">
      <alignment horizontal="right" vertical="center"/>
    </xf>
    <xf numFmtId="0" fontId="22" fillId="0" borderId="7" xfId="0" applyFont="1" applyFill="1" applyBorder="1" applyAlignment="1">
      <alignment horizontal="right" vertical="top"/>
    </xf>
    <xf numFmtId="0" fontId="22" fillId="0" borderId="11" xfId="0" applyFont="1" applyBorder="1" applyAlignment="1">
      <alignment horizontal="right" vertical="center"/>
    </xf>
    <xf numFmtId="0" fontId="22" fillId="0" borderId="4" xfId="0" applyFont="1" applyFill="1" applyBorder="1" applyAlignment="1">
      <alignment horizontal="right"/>
    </xf>
    <xf numFmtId="0" fontId="18" fillId="0" borderId="16" xfId="0" applyFont="1" applyBorder="1" applyAlignment="1">
      <alignment horizontal="center" vertical="top"/>
    </xf>
    <xf numFmtId="0" fontId="22" fillId="0" borderId="0" xfId="0" quotePrefix="1" applyFont="1" applyFill="1" applyBorder="1" applyAlignment="1">
      <alignment horizontal="left" vertical="top"/>
    </xf>
    <xf numFmtId="0" fontId="20" fillId="6" borderId="2" xfId="0" applyFont="1" applyFill="1" applyBorder="1" applyAlignment="1">
      <alignment horizontal="center" vertical="center"/>
    </xf>
    <xf numFmtId="0" fontId="19" fillId="6" borderId="2" xfId="7" applyFont="1" applyFill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7" fillId="0" borderId="0" xfId="0" applyFont="1" applyFill="1" applyAlignment="1">
      <alignment horizontal="left"/>
    </xf>
    <xf numFmtId="0" fontId="7" fillId="0" borderId="4" xfId="0" applyFont="1" applyBorder="1" applyAlignment="1">
      <alignment horizontal="right"/>
    </xf>
    <xf numFmtId="0" fontId="22" fillId="0" borderId="0" xfId="0" applyFont="1" applyBorder="1"/>
    <xf numFmtId="0" fontId="22" fillId="0" borderId="11" xfId="0" applyFont="1" applyBorder="1"/>
    <xf numFmtId="0" fontId="22" fillId="0" borderId="11" xfId="0" applyFont="1" applyBorder="1" applyAlignment="1">
      <alignment vertical="top"/>
    </xf>
    <xf numFmtId="0" fontId="22" fillId="0" borderId="11" xfId="0" applyFont="1" applyBorder="1" applyAlignment="1">
      <alignment horizontal="right"/>
    </xf>
    <xf numFmtId="0" fontId="22" fillId="0" borderId="4" xfId="0" applyFont="1" applyBorder="1" applyAlignment="1">
      <alignment horizontal="right" vertical="center" wrapText="1"/>
    </xf>
    <xf numFmtId="0" fontId="22" fillId="0" borderId="4" xfId="0" quotePrefix="1" applyFont="1" applyFill="1" applyBorder="1" applyAlignment="1">
      <alignment horizontal="left" vertical="top"/>
    </xf>
    <xf numFmtId="0" fontId="22" fillId="0" borderId="11" xfId="0" quotePrefix="1" applyFont="1" applyFill="1" applyBorder="1" applyAlignment="1">
      <alignment horizontal="left" vertical="top"/>
    </xf>
    <xf numFmtId="0" fontId="22" fillId="0" borderId="0" xfId="0" applyFont="1" applyFill="1" applyAlignment="1">
      <alignment horizontal="right"/>
    </xf>
    <xf numFmtId="0" fontId="25" fillId="0" borderId="0" xfId="0" applyFont="1" applyFill="1" applyAlignment="1">
      <alignment horizontal="right"/>
    </xf>
    <xf numFmtId="0" fontId="7" fillId="0" borderId="0" xfId="0" applyFont="1" applyAlignment="1">
      <alignment horizontal="right"/>
    </xf>
    <xf numFmtId="0" fontId="22" fillId="0" borderId="7" xfId="0" applyFont="1" applyFill="1" applyBorder="1" applyAlignment="1">
      <alignment wrapText="1"/>
    </xf>
    <xf numFmtId="0" fontId="22" fillId="0" borderId="7" xfId="0" applyFont="1" applyFill="1" applyBorder="1" applyAlignment="1">
      <alignment horizontal="center" vertical="top"/>
    </xf>
    <xf numFmtId="0" fontId="29" fillId="0" borderId="16" xfId="0" applyFont="1" applyBorder="1" applyAlignment="1">
      <alignment horizontal="center" vertical="top"/>
    </xf>
    <xf numFmtId="0" fontId="14" fillId="0" borderId="17" xfId="0" applyFont="1" applyBorder="1" applyAlignment="1">
      <alignment horizontal="center" vertical="top"/>
    </xf>
    <xf numFmtId="0" fontId="11" fillId="0" borderId="16" xfId="0" applyFont="1" applyBorder="1" applyAlignment="1">
      <alignment horizontal="center" vertical="top"/>
    </xf>
    <xf numFmtId="0" fontId="19" fillId="4" borderId="9" xfId="0" applyFont="1" applyFill="1" applyBorder="1" applyAlignment="1">
      <alignment horizontal="center" vertical="center" wrapText="1"/>
    </xf>
    <xf numFmtId="0" fontId="26" fillId="0" borderId="0" xfId="0" quotePrefix="1" applyFont="1" applyFill="1" applyBorder="1" applyAlignment="1">
      <alignment horizontal="left" vertical="top"/>
    </xf>
    <xf numFmtId="0" fontId="20" fillId="0" borderId="4" xfId="0" applyFont="1" applyBorder="1" applyAlignment="1">
      <alignment horizontal="right"/>
    </xf>
    <xf numFmtId="0" fontId="26" fillId="0" borderId="11" xfId="0" applyFont="1" applyBorder="1" applyAlignment="1">
      <alignment horizontal="right"/>
    </xf>
    <xf numFmtId="0" fontId="26" fillId="0" borderId="11" xfId="0" applyFont="1" applyBorder="1" applyAlignment="1">
      <alignment vertical="top"/>
    </xf>
    <xf numFmtId="0" fontId="31" fillId="0" borderId="0" xfId="0" quotePrefix="1" applyFont="1" applyBorder="1"/>
    <xf numFmtId="0" fontId="31" fillId="0" borderId="0" xfId="0" quotePrefix="1" applyFont="1" applyFill="1" applyBorder="1" applyAlignment="1">
      <alignment horizontal="left" vertical="top"/>
    </xf>
    <xf numFmtId="0" fontId="31" fillId="0" borderId="0" xfId="0" quotePrefix="1" applyFont="1" applyFill="1" applyBorder="1" applyAlignment="1">
      <alignment horizontal="left"/>
    </xf>
    <xf numFmtId="0" fontId="31" fillId="0" borderId="4" xfId="0" quotePrefix="1" applyFont="1" applyBorder="1" applyAlignment="1">
      <alignment vertical="center"/>
    </xf>
    <xf numFmtId="0" fontId="31" fillId="0" borderId="11" xfId="0" quotePrefix="1" applyFont="1" applyBorder="1" applyAlignment="1">
      <alignment vertical="center"/>
    </xf>
    <xf numFmtId="0" fontId="31" fillId="0" borderId="11" xfId="0" quotePrefix="1" applyFont="1" applyBorder="1" applyAlignment="1">
      <alignment vertical="top"/>
    </xf>
    <xf numFmtId="0" fontId="32" fillId="0" borderId="11" xfId="0" quotePrefix="1" applyFont="1" applyBorder="1" applyAlignment="1">
      <alignment vertical="top"/>
    </xf>
    <xf numFmtId="0" fontId="31" fillId="0" borderId="11" xfId="0" quotePrefix="1" applyFont="1" applyBorder="1"/>
    <xf numFmtId="0" fontId="22" fillId="0" borderId="7" xfId="0" applyFont="1" applyFill="1" applyBorder="1" applyAlignment="1">
      <alignment vertical="top"/>
    </xf>
    <xf numFmtId="0" fontId="28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26" fillId="0" borderId="4" xfId="0" quotePrefix="1" applyFont="1" applyFill="1" applyBorder="1" applyAlignment="1">
      <alignment horizontal="right" vertical="top"/>
    </xf>
    <xf numFmtId="0" fontId="7" fillId="0" borderId="4" xfId="0" applyFont="1" applyBorder="1"/>
    <xf numFmtId="0" fontId="26" fillId="0" borderId="11" xfId="0" applyFont="1" applyBorder="1" applyAlignment="1">
      <alignment horizontal="right" vertical="center"/>
    </xf>
    <xf numFmtId="0" fontId="26" fillId="0" borderId="11" xfId="0" quotePrefix="1" applyFont="1" applyFill="1" applyBorder="1" applyAlignment="1">
      <alignment horizontal="left" vertical="top"/>
    </xf>
    <xf numFmtId="0" fontId="31" fillId="0" borderId="11" xfId="0" quotePrefix="1" applyFont="1" applyFill="1" applyBorder="1" applyAlignment="1">
      <alignment horizontal="left" vertical="top"/>
    </xf>
    <xf numFmtId="0" fontId="31" fillId="0" borderId="0" xfId="0" quotePrefix="1" applyFont="1" applyBorder="1" applyAlignment="1">
      <alignment vertical="center"/>
    </xf>
    <xf numFmtId="0" fontId="22" fillId="0" borderId="4" xfId="0" applyFont="1" applyBorder="1" applyAlignment="1">
      <alignment horizontal="right" vertical="center"/>
    </xf>
    <xf numFmtId="0" fontId="26" fillId="0" borderId="11" xfId="0" applyFont="1" applyBorder="1"/>
    <xf numFmtId="0" fontId="22" fillId="0" borderId="5" xfId="0" applyFont="1" applyFill="1" applyBorder="1" applyAlignment="1">
      <alignment horizontal="right"/>
    </xf>
    <xf numFmtId="0" fontId="22" fillId="0" borderId="5" xfId="0" applyFont="1" applyFill="1" applyBorder="1" applyAlignment="1">
      <alignment horizontal="center" vertical="center"/>
    </xf>
    <xf numFmtId="0" fontId="22" fillId="0" borderId="8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left" vertical="top"/>
    </xf>
    <xf numFmtId="0" fontId="31" fillId="0" borderId="5" xfId="0" quotePrefix="1" applyFont="1" applyBorder="1"/>
    <xf numFmtId="0" fontId="7" fillId="0" borderId="7" xfId="0" applyFont="1" applyFill="1" applyBorder="1" applyAlignment="1">
      <alignment horizontal="right"/>
    </xf>
    <xf numFmtId="0" fontId="23" fillId="0" borderId="4" xfId="0" applyFont="1" applyFill="1" applyBorder="1" applyAlignment="1">
      <alignment horizontal="left"/>
    </xf>
    <xf numFmtId="0" fontId="21" fillId="0" borderId="7" xfId="0" applyFont="1" applyFill="1" applyBorder="1" applyAlignment="1">
      <alignment horizontal="right" vertical="top"/>
    </xf>
    <xf numFmtId="0" fontId="21" fillId="0" borderId="7" xfId="0" applyFont="1" applyFill="1" applyBorder="1" applyAlignment="1">
      <alignment horizontal="right"/>
    </xf>
    <xf numFmtId="0" fontId="7" fillId="0" borderId="2" xfId="1" applyFont="1" applyFill="1" applyBorder="1" applyAlignment="1">
      <alignment vertical="center"/>
    </xf>
    <xf numFmtId="0" fontId="7" fillId="0" borderId="2" xfId="1" applyFont="1" applyFill="1" applyBorder="1" applyAlignment="1">
      <alignment horizontal="left" vertical="center"/>
    </xf>
    <xf numFmtId="0" fontId="22" fillId="0" borderId="3" xfId="7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/>
    </xf>
    <xf numFmtId="0" fontId="20" fillId="6" borderId="2" xfId="1" applyFont="1" applyFill="1" applyBorder="1" applyAlignment="1">
      <alignment horizontal="center" vertical="center"/>
    </xf>
    <xf numFmtId="0" fontId="20" fillId="6" borderId="2" xfId="1" applyFont="1" applyFill="1" applyBorder="1" applyAlignment="1">
      <alignment horizontal="center"/>
    </xf>
    <xf numFmtId="0" fontId="20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7" fillId="0" borderId="0" xfId="1" applyFont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7" borderId="2" xfId="1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horizontal="center" vertical="top"/>
    </xf>
    <xf numFmtId="0" fontId="16" fillId="0" borderId="16" xfId="0" applyFont="1" applyBorder="1" applyAlignment="1">
      <alignment horizontal="center" vertical="top" wrapText="1"/>
    </xf>
    <xf numFmtId="0" fontId="7" fillId="0" borderId="7" xfId="0" applyFont="1" applyFill="1" applyBorder="1" applyAlignment="1">
      <alignment horizontal="right" vertical="top"/>
    </xf>
    <xf numFmtId="0" fontId="7" fillId="0" borderId="0" xfId="0" quotePrefix="1" applyFont="1" applyBorder="1" applyAlignment="1">
      <alignment vertical="center"/>
    </xf>
    <xf numFmtId="0" fontId="29" fillId="0" borderId="16" xfId="0" applyFont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vertical="center"/>
    </xf>
    <xf numFmtId="0" fontId="14" fillId="0" borderId="21" xfId="0" applyFont="1" applyBorder="1" applyAlignment="1">
      <alignment horizontal="left" vertical="top"/>
    </xf>
    <xf numFmtId="0" fontId="18" fillId="0" borderId="18" xfId="0" applyFont="1" applyBorder="1" applyAlignment="1">
      <alignment horizontal="center" vertical="top"/>
    </xf>
    <xf numFmtId="0" fontId="14" fillId="0" borderId="21" xfId="0" applyFont="1" applyBorder="1" applyAlignment="1">
      <alignment vertical="top"/>
    </xf>
    <xf numFmtId="0" fontId="6" fillId="0" borderId="2" xfId="0" applyFont="1" applyFill="1" applyBorder="1" applyAlignment="1">
      <alignment vertical="center"/>
    </xf>
    <xf numFmtId="0" fontId="22" fillId="0" borderId="2" xfId="1" applyFont="1" applyFill="1" applyBorder="1" applyAlignment="1">
      <alignment horizontal="center" vertical="center"/>
    </xf>
    <xf numFmtId="0" fontId="20" fillId="0" borderId="0" xfId="1" applyFont="1" applyFill="1" applyBorder="1" applyAlignment="1">
      <alignment horizontal="center" vertical="center"/>
    </xf>
    <xf numFmtId="0" fontId="3" fillId="8" borderId="2" xfId="0" applyFont="1" applyFill="1" applyBorder="1"/>
    <xf numFmtId="164" fontId="34" fillId="0" borderId="4" xfId="0" applyNumberFormat="1" applyFont="1" applyFill="1" applyBorder="1" applyAlignment="1">
      <alignment horizontal="left" vertical="top"/>
    </xf>
    <xf numFmtId="0" fontId="3" fillId="0" borderId="2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2" xfId="1" applyFont="1" applyFill="1" applyBorder="1" applyAlignment="1">
      <alignment vertical="center"/>
    </xf>
    <xf numFmtId="0" fontId="3" fillId="0" borderId="5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164" fontId="3" fillId="0" borderId="2" xfId="0" applyNumberFormat="1" applyFont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164" fontId="3" fillId="0" borderId="2" xfId="0" applyNumberFormat="1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164" fontId="3" fillId="0" borderId="2" xfId="0" applyNumberFormat="1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/>
    </xf>
    <xf numFmtId="164" fontId="3" fillId="0" borderId="2" xfId="0" applyNumberFormat="1" applyFont="1" applyFill="1" applyBorder="1" applyAlignment="1">
      <alignment horizontal="left"/>
    </xf>
    <xf numFmtId="0" fontId="3" fillId="0" borderId="2" xfId="0" applyFont="1" applyFill="1" applyBorder="1" applyAlignment="1">
      <alignment horizontal="left" vertical="top" wrapText="1"/>
    </xf>
    <xf numFmtId="0" fontId="3" fillId="8" borderId="2" xfId="0" applyFont="1" applyFill="1" applyBorder="1" applyAlignment="1">
      <alignment horizontal="center"/>
    </xf>
    <xf numFmtId="0" fontId="3" fillId="0" borderId="2" xfId="1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left"/>
    </xf>
    <xf numFmtId="0" fontId="3" fillId="8" borderId="2" xfId="0" applyFont="1" applyFill="1" applyBorder="1" applyAlignment="1">
      <alignment horizontal="left" wrapText="1"/>
    </xf>
    <xf numFmtId="164" fontId="20" fillId="6" borderId="2" xfId="1" applyNumberFormat="1" applyFont="1" applyFill="1" applyBorder="1" applyAlignment="1">
      <alignment horizontal="center"/>
    </xf>
    <xf numFmtId="164" fontId="3" fillId="0" borderId="2" xfId="1" applyNumberFormat="1" applyFont="1" applyFill="1" applyBorder="1" applyAlignment="1">
      <alignment vertical="center"/>
    </xf>
    <xf numFmtId="164" fontId="7" fillId="0" borderId="0" xfId="1" applyNumberFormat="1" applyFont="1" applyAlignment="1">
      <alignment vertical="center"/>
    </xf>
    <xf numFmtId="0" fontId="3" fillId="0" borderId="2" xfId="0" applyNumberFormat="1" applyFont="1" applyBorder="1" applyAlignment="1">
      <alignment horizontal="center" vertical="top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Fill="1" applyBorder="1" applyAlignment="1">
      <alignment horizontal="center" vertical="top"/>
    </xf>
    <xf numFmtId="0" fontId="3" fillId="0" borderId="2" xfId="0" applyNumberFormat="1" applyFont="1" applyFill="1" applyBorder="1" applyAlignment="1">
      <alignment horizontal="center"/>
    </xf>
    <xf numFmtId="0" fontId="7" fillId="0" borderId="0" xfId="1" applyNumberFormat="1" applyFont="1" applyBorder="1" applyAlignment="1">
      <alignment horizontal="center" vertical="center"/>
    </xf>
    <xf numFmtId="0" fontId="7" fillId="0" borderId="0" xfId="1" applyNumberFormat="1" applyFont="1" applyAlignment="1">
      <alignment horizontal="center" vertical="center"/>
    </xf>
    <xf numFmtId="0" fontId="3" fillId="0" borderId="0" xfId="1" applyFont="1" applyFill="1" applyBorder="1" applyAlignment="1">
      <alignment vertical="center"/>
    </xf>
    <xf numFmtId="0" fontId="7" fillId="10" borderId="2" xfId="1" applyFont="1" applyFill="1" applyBorder="1" applyAlignment="1">
      <alignment horizontal="right" vertical="center"/>
    </xf>
    <xf numFmtId="0" fontId="7" fillId="10" borderId="2" xfId="1" applyFont="1" applyFill="1" applyBorder="1" applyAlignment="1">
      <alignment horizontal="center" vertical="center"/>
    </xf>
    <xf numFmtId="0" fontId="7" fillId="10" borderId="2" xfId="1" applyNumberFormat="1" applyFont="1" applyFill="1" applyBorder="1" applyAlignment="1">
      <alignment horizontal="center" vertical="center"/>
    </xf>
    <xf numFmtId="1" fontId="7" fillId="10" borderId="2" xfId="1" applyNumberFormat="1" applyFont="1" applyFill="1" applyBorder="1" applyAlignment="1">
      <alignment horizontal="center" vertical="center"/>
    </xf>
    <xf numFmtId="0" fontId="7" fillId="11" borderId="2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164" fontId="3" fillId="0" borderId="5" xfId="0" applyNumberFormat="1" applyFont="1" applyFill="1" applyBorder="1" applyAlignment="1">
      <alignment horizontal="left" vertical="top"/>
    </xf>
    <xf numFmtId="0" fontId="3" fillId="0" borderId="5" xfId="0" applyNumberFormat="1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center"/>
    </xf>
    <xf numFmtId="0" fontId="3" fillId="0" borderId="22" xfId="1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left"/>
    </xf>
    <xf numFmtId="0" fontId="3" fillId="0" borderId="22" xfId="0" applyNumberFormat="1" applyFont="1" applyFill="1" applyBorder="1" applyAlignment="1">
      <alignment horizontal="center"/>
    </xf>
    <xf numFmtId="0" fontId="3" fillId="8" borderId="22" xfId="0" applyFont="1" applyFill="1" applyBorder="1" applyAlignment="1">
      <alignment horizontal="left" wrapText="1"/>
    </xf>
    <xf numFmtId="0" fontId="3" fillId="8" borderId="22" xfId="0" applyFont="1" applyFill="1" applyBorder="1" applyAlignment="1">
      <alignment horizontal="center"/>
    </xf>
    <xf numFmtId="0" fontId="3" fillId="0" borderId="12" xfId="1" applyFont="1" applyBorder="1" applyAlignment="1">
      <alignment vertical="center"/>
    </xf>
    <xf numFmtId="0" fontId="3" fillId="8" borderId="5" xfId="0" applyFont="1" applyFill="1" applyBorder="1" applyAlignment="1">
      <alignment horizontal="left" wrapText="1"/>
    </xf>
    <xf numFmtId="164" fontId="3" fillId="0" borderId="22" xfId="0" applyNumberFormat="1" applyFont="1" applyFill="1" applyBorder="1" applyAlignment="1">
      <alignment horizontal="left"/>
    </xf>
    <xf numFmtId="0" fontId="3" fillId="0" borderId="22" xfId="0" applyFont="1" applyFill="1" applyBorder="1" applyAlignment="1">
      <alignment horizontal="left" vertical="top"/>
    </xf>
    <xf numFmtId="0" fontId="3" fillId="0" borderId="22" xfId="0" applyFont="1" applyFill="1" applyBorder="1" applyAlignment="1">
      <alignment horizontal="left" vertical="top" wrapText="1"/>
    </xf>
    <xf numFmtId="164" fontId="3" fillId="0" borderId="22" xfId="0" applyNumberFormat="1" applyFont="1" applyFill="1" applyBorder="1" applyAlignment="1">
      <alignment horizontal="left" vertical="top"/>
    </xf>
    <xf numFmtId="0" fontId="3" fillId="0" borderId="22" xfId="0" applyNumberFormat="1" applyFont="1" applyFill="1" applyBorder="1" applyAlignment="1">
      <alignment horizontal="center" vertical="top"/>
    </xf>
    <xf numFmtId="0" fontId="3" fillId="8" borderId="22" xfId="0" applyFont="1" applyFill="1" applyBorder="1" applyAlignment="1">
      <alignment horizontal="left"/>
    </xf>
    <xf numFmtId="0" fontId="3" fillId="0" borderId="5" xfId="0" applyNumberFormat="1" applyFont="1" applyFill="1" applyBorder="1" applyAlignment="1">
      <alignment horizontal="center"/>
    </xf>
    <xf numFmtId="0" fontId="3" fillId="0" borderId="4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vertical="center"/>
    </xf>
    <xf numFmtId="164" fontId="3" fillId="0" borderId="4" xfId="1" applyNumberFormat="1" applyFont="1" applyFill="1" applyBorder="1" applyAlignment="1">
      <alignment vertical="center"/>
    </xf>
    <xf numFmtId="0" fontId="3" fillId="0" borderId="12" xfId="1" applyFont="1" applyFill="1" applyBorder="1" applyAlignment="1">
      <alignment vertical="center"/>
    </xf>
    <xf numFmtId="0" fontId="20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20" fillId="0" borderId="0" xfId="1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/>
    </xf>
    <xf numFmtId="0" fontId="3" fillId="8" borderId="22" xfId="0" applyNumberFormat="1" applyFont="1" applyFill="1" applyBorder="1" applyAlignment="1">
      <alignment horizontal="center"/>
    </xf>
    <xf numFmtId="0" fontId="3" fillId="11" borderId="2" xfId="0" applyNumberFormat="1" applyFont="1" applyFill="1" applyBorder="1" applyAlignment="1">
      <alignment horizontal="center" vertical="top"/>
    </xf>
    <xf numFmtId="0" fontId="7" fillId="12" borderId="2" xfId="1" applyFont="1" applyFill="1" applyBorder="1" applyAlignment="1">
      <alignment horizontal="center" vertical="center"/>
    </xf>
    <xf numFmtId="0" fontId="7" fillId="11" borderId="2" xfId="1" applyNumberFormat="1" applyFont="1" applyFill="1" applyBorder="1" applyAlignment="1">
      <alignment horizontal="center" vertical="center"/>
    </xf>
    <xf numFmtId="0" fontId="7" fillId="13" borderId="2" xfId="1" applyNumberFormat="1" applyFont="1" applyFill="1" applyBorder="1" applyAlignment="1">
      <alignment horizontal="center" vertical="center"/>
    </xf>
    <xf numFmtId="164" fontId="7" fillId="13" borderId="2" xfId="1" applyNumberFormat="1" applyFont="1" applyFill="1" applyBorder="1" applyAlignment="1">
      <alignment vertical="center"/>
    </xf>
    <xf numFmtId="0" fontId="7" fillId="13" borderId="2" xfId="1" applyFont="1" applyFill="1" applyBorder="1" applyAlignment="1">
      <alignment horizontal="center" vertical="center"/>
    </xf>
    <xf numFmtId="0" fontId="7" fillId="14" borderId="2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0" fontId="20" fillId="0" borderId="2" xfId="0" applyFont="1" applyBorder="1" applyAlignment="1">
      <alignment horizontal="center"/>
    </xf>
    <xf numFmtId="0" fontId="36" fillId="0" borderId="2" xfId="1" applyNumberFormat="1" applyFont="1" applyFill="1" applyBorder="1" applyAlignment="1">
      <alignment vertical="center"/>
    </xf>
    <xf numFmtId="0" fontId="36" fillId="0" borderId="5" xfId="1" applyNumberFormat="1" applyFont="1" applyFill="1" applyBorder="1" applyAlignment="1">
      <alignment vertical="center"/>
    </xf>
    <xf numFmtId="0" fontId="7" fillId="0" borderId="2" xfId="0" applyFont="1" applyBorder="1" applyAlignment="1">
      <alignment horizontal="center"/>
    </xf>
    <xf numFmtId="0" fontId="30" fillId="0" borderId="0" xfId="0" applyFont="1" applyFill="1" applyAlignment="1"/>
    <xf numFmtId="0" fontId="37" fillId="0" borderId="0" xfId="0" applyFont="1" applyAlignment="1">
      <alignment horizontal="center"/>
    </xf>
    <xf numFmtId="0" fontId="20" fillId="0" borderId="2" xfId="0" applyFont="1" applyFill="1" applyBorder="1" applyAlignment="1">
      <alignment horizontal="center"/>
    </xf>
    <xf numFmtId="0" fontId="28" fillId="0" borderId="0" xfId="0" applyFont="1" applyFill="1" applyAlignment="1">
      <alignment horizontal="center" vertical="center" wrapText="1"/>
    </xf>
    <xf numFmtId="0" fontId="3" fillId="0" borderId="5" xfId="1" applyFont="1" applyFill="1" applyBorder="1" applyAlignment="1">
      <alignment horizontal="left" vertical="center"/>
    </xf>
    <xf numFmtId="0" fontId="3" fillId="0" borderId="22" xfId="1" applyFont="1" applyFill="1" applyBorder="1" applyAlignment="1">
      <alignment horizontal="left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top"/>
    </xf>
    <xf numFmtId="164" fontId="3" fillId="0" borderId="3" xfId="0" applyNumberFormat="1" applyFont="1" applyFill="1" applyBorder="1" applyAlignment="1">
      <alignment horizontal="left" vertical="top"/>
    </xf>
    <xf numFmtId="0" fontId="3" fillId="0" borderId="3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left" vertical="top" wrapText="1"/>
    </xf>
    <xf numFmtId="0" fontId="3" fillId="8" borderId="3" xfId="0" applyFont="1" applyFill="1" applyBorder="1" applyAlignment="1">
      <alignment horizontal="left"/>
    </xf>
    <xf numFmtId="0" fontId="3" fillId="8" borderId="3" xfId="0" applyFont="1" applyFill="1" applyBorder="1" applyAlignment="1">
      <alignment horizontal="center"/>
    </xf>
    <xf numFmtId="0" fontId="3" fillId="0" borderId="2" xfId="1" applyFont="1" applyBorder="1" applyAlignment="1">
      <alignment vertical="center"/>
    </xf>
    <xf numFmtId="0" fontId="38" fillId="0" borderId="0" xfId="0" applyNumberFormat="1" applyFont="1" applyFill="1" applyBorder="1" applyAlignment="1" applyProtection="1"/>
    <xf numFmtId="0" fontId="28" fillId="0" borderId="0" xfId="0" applyFont="1" applyAlignment="1">
      <alignment horizontal="center" vertical="center" wrapText="1"/>
    </xf>
    <xf numFmtId="0" fontId="7" fillId="0" borderId="2" xfId="7" applyFont="1" applyFill="1" applyBorder="1" applyAlignment="1">
      <alignment vertical="center"/>
    </xf>
    <xf numFmtId="0" fontId="7" fillId="0" borderId="2" xfId="0" applyFont="1" applyBorder="1" applyAlignment="1">
      <alignment horizontal="left" vertical="top"/>
    </xf>
    <xf numFmtId="0" fontId="7" fillId="0" borderId="2" xfId="0" applyNumberFormat="1" applyFont="1" applyFill="1" applyBorder="1" applyAlignment="1">
      <alignment horizontal="center" vertical="top"/>
    </xf>
    <xf numFmtId="0" fontId="7" fillId="0" borderId="2" xfId="0" applyFont="1" applyFill="1" applyBorder="1" applyAlignment="1">
      <alignment horizontal="left"/>
    </xf>
    <xf numFmtId="0" fontId="7" fillId="0" borderId="2" xfId="0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horizontal="left" vertical="top"/>
    </xf>
    <xf numFmtId="0" fontId="7" fillId="8" borderId="2" xfId="0" applyNumberFormat="1" applyFont="1" applyFill="1" applyBorder="1" applyAlignment="1">
      <alignment horizontal="center"/>
    </xf>
    <xf numFmtId="0" fontId="7" fillId="8" borderId="2" xfId="0" applyFont="1" applyFill="1" applyBorder="1"/>
    <xf numFmtId="0" fontId="7" fillId="0" borderId="2" xfId="0" applyFont="1" applyBorder="1" applyAlignment="1">
      <alignment horizontal="left"/>
    </xf>
    <xf numFmtId="0" fontId="22" fillId="15" borderId="3" xfId="7" applyFont="1" applyFill="1" applyBorder="1" applyAlignment="1">
      <alignment horizontal="center" vertical="center" wrapText="1"/>
    </xf>
    <xf numFmtId="0" fontId="22" fillId="15" borderId="2" xfId="7" applyFont="1" applyFill="1" applyBorder="1" applyAlignment="1">
      <alignment horizontal="center" vertical="center" wrapText="1"/>
    </xf>
    <xf numFmtId="0" fontId="20" fillId="15" borderId="2" xfId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7" xfId="0" applyFont="1" applyBorder="1"/>
    <xf numFmtId="0" fontId="22" fillId="0" borderId="0" xfId="0" quotePrefix="1" applyFont="1" applyBorder="1"/>
    <xf numFmtId="0" fontId="31" fillId="0" borderId="0" xfId="0" applyFont="1" applyBorder="1"/>
    <xf numFmtId="0" fontId="26" fillId="0" borderId="5" xfId="0" applyFont="1" applyFill="1" applyBorder="1" applyAlignment="1">
      <alignment horizontal="right" vertical="top"/>
    </xf>
    <xf numFmtId="0" fontId="20" fillId="0" borderId="1" xfId="0" applyFont="1" applyBorder="1"/>
    <xf numFmtId="0" fontId="22" fillId="0" borderId="5" xfId="0" applyFont="1" applyFill="1" applyBorder="1" applyAlignment="1">
      <alignment horizontal="center" vertical="top"/>
    </xf>
    <xf numFmtId="0" fontId="22" fillId="0" borderId="8" xfId="0" applyFont="1" applyFill="1" applyBorder="1" applyAlignment="1">
      <alignment horizontal="right"/>
    </xf>
    <xf numFmtId="0" fontId="21" fillId="0" borderId="0" xfId="0" quotePrefix="1" applyFont="1" applyBorder="1"/>
    <xf numFmtId="0" fontId="31" fillId="0" borderId="4" xfId="0" applyFont="1" applyBorder="1"/>
    <xf numFmtId="0" fontId="21" fillId="0" borderId="4" xfId="0" quotePrefix="1" applyFont="1" applyBorder="1"/>
    <xf numFmtId="0" fontId="31" fillId="0" borderId="4" xfId="0" quotePrefix="1" applyFont="1" applyBorder="1"/>
    <xf numFmtId="0" fontId="22" fillId="0" borderId="4" xfId="0" quotePrefix="1" applyFont="1" applyBorder="1"/>
    <xf numFmtId="0" fontId="20" fillId="0" borderId="5" xfId="0" applyFont="1" applyBorder="1"/>
    <xf numFmtId="0" fontId="31" fillId="0" borderId="4" xfId="0" quotePrefix="1" applyFont="1" applyFill="1" applyBorder="1" applyAlignment="1">
      <alignment horizontal="left" vertical="center" wrapText="1"/>
    </xf>
    <xf numFmtId="0" fontId="31" fillId="0" borderId="4" xfId="0" quotePrefix="1" applyFont="1" applyFill="1" applyBorder="1" applyAlignment="1">
      <alignment horizontal="left" vertical="top"/>
    </xf>
    <xf numFmtId="0" fontId="31" fillId="0" borderId="4" xfId="0" quotePrefix="1" applyFont="1" applyFill="1" applyBorder="1" applyAlignment="1">
      <alignment horizontal="left"/>
    </xf>
    <xf numFmtId="0" fontId="26" fillId="0" borderId="4" xfId="0" quotePrefix="1" applyFont="1" applyFill="1" applyBorder="1" applyAlignment="1">
      <alignment horizontal="left" vertical="top"/>
    </xf>
    <xf numFmtId="0" fontId="26" fillId="0" borderId="4" xfId="0" quotePrefix="1" applyFont="1" applyFill="1" applyBorder="1" applyAlignment="1">
      <alignment horizontal="left"/>
    </xf>
    <xf numFmtId="0" fontId="26" fillId="0" borderId="4" xfId="0" applyFont="1" applyBorder="1"/>
    <xf numFmtId="0" fontId="20" fillId="0" borderId="4" xfId="0" applyFont="1" applyBorder="1"/>
    <xf numFmtId="0" fontId="22" fillId="0" borderId="4" xfId="0" applyFont="1" applyBorder="1"/>
    <xf numFmtId="0" fontId="31" fillId="0" borderId="4" xfId="0" quotePrefix="1" applyFont="1" applyBorder="1" applyAlignment="1">
      <alignment vertical="top"/>
    </xf>
    <xf numFmtId="0" fontId="7" fillId="0" borderId="4" xfId="0" quotePrefix="1" applyFont="1" applyBorder="1" applyAlignment="1">
      <alignment vertical="center"/>
    </xf>
    <xf numFmtId="0" fontId="31" fillId="0" borderId="23" xfId="0" quotePrefix="1" applyFont="1" applyBorder="1"/>
    <xf numFmtId="0" fontId="22" fillId="0" borderId="0" xfId="0" quotePrefix="1" applyFont="1" applyFill="1" applyBorder="1" applyAlignment="1">
      <alignment horizontal="left"/>
    </xf>
    <xf numFmtId="0" fontId="7" fillId="0" borderId="4" xfId="0" applyFont="1" applyBorder="1" applyAlignment="1">
      <alignment horizontal="right" vertical="center"/>
    </xf>
    <xf numFmtId="0" fontId="22" fillId="0" borderId="0" xfId="0" quotePrefix="1" applyFont="1" applyBorder="1" applyAlignment="1">
      <alignment vertical="center"/>
    </xf>
    <xf numFmtId="0" fontId="22" fillId="0" borderId="4" xfId="0" quotePrefix="1" applyFont="1" applyBorder="1" applyAlignment="1">
      <alignment vertical="top"/>
    </xf>
    <xf numFmtId="0" fontId="22" fillId="0" borderId="7" xfId="0" quotePrefix="1" applyFont="1" applyBorder="1" applyAlignment="1">
      <alignment vertical="top" wrapText="1"/>
    </xf>
    <xf numFmtId="0" fontId="22" fillId="0" borderId="4" xfId="0" quotePrefix="1" applyFont="1" applyBorder="1" applyAlignment="1">
      <alignment vertical="top" wrapText="1"/>
    </xf>
    <xf numFmtId="0" fontId="7" fillId="0" borderId="4" xfId="0" quotePrefix="1" applyFont="1" applyBorder="1"/>
    <xf numFmtId="0" fontId="7" fillId="0" borderId="7" xfId="0" applyFont="1" applyBorder="1" applyAlignment="1">
      <alignment horizontal="center"/>
    </xf>
    <xf numFmtId="0" fontId="22" fillId="0" borderId="7" xfId="0" applyFont="1" applyFill="1" applyBorder="1" applyAlignment="1">
      <alignment horizontal="right" vertical="center"/>
    </xf>
    <xf numFmtId="0" fontId="22" fillId="0" borderId="4" xfId="0" applyFont="1" applyFill="1" applyBorder="1" applyAlignment="1">
      <alignment horizontal="right" vertical="center"/>
    </xf>
    <xf numFmtId="0" fontId="22" fillId="0" borderId="8" xfId="0" applyFont="1" applyFill="1" applyBorder="1" applyAlignment="1">
      <alignment horizontal="right" vertical="center"/>
    </xf>
    <xf numFmtId="0" fontId="24" fillId="0" borderId="4" xfId="0" applyFont="1" applyFill="1" applyBorder="1" applyAlignment="1">
      <alignment horizontal="right" vertical="center"/>
    </xf>
    <xf numFmtId="0" fontId="24" fillId="0" borderId="4" xfId="0" applyFont="1" applyFill="1" applyBorder="1" applyAlignment="1">
      <alignment horizontal="right" vertical="center" wrapText="1"/>
    </xf>
    <xf numFmtId="0" fontId="24" fillId="0" borderId="7" xfId="0" applyFont="1" applyFill="1" applyBorder="1" applyAlignment="1">
      <alignment horizontal="right" vertical="center" wrapText="1"/>
    </xf>
    <xf numFmtId="0" fontId="22" fillId="0" borderId="11" xfId="0" quotePrefix="1" applyFont="1" applyBorder="1" applyAlignment="1">
      <alignment vertical="top"/>
    </xf>
    <xf numFmtId="0" fontId="7" fillId="0" borderId="25" xfId="0" applyFont="1" applyBorder="1" applyAlignment="1">
      <alignment horizontal="center"/>
    </xf>
    <xf numFmtId="0" fontId="7" fillId="0" borderId="5" xfId="0" applyFont="1" applyBorder="1"/>
    <xf numFmtId="0" fontId="7" fillId="0" borderId="22" xfId="0" applyFont="1" applyBorder="1" applyAlignment="1">
      <alignment horizontal="center"/>
    </xf>
    <xf numFmtId="0" fontId="7" fillId="0" borderId="22" xfId="0" applyFont="1" applyBorder="1"/>
    <xf numFmtId="0" fontId="22" fillId="0" borderId="11" xfId="0" quotePrefix="1" applyFont="1" applyBorder="1"/>
    <xf numFmtId="0" fontId="21" fillId="0" borderId="4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right" wrapText="1"/>
    </xf>
    <xf numFmtId="0" fontId="22" fillId="0" borderId="11" xfId="0" quotePrefix="1" applyFont="1" applyBorder="1" applyAlignment="1"/>
    <xf numFmtId="0" fontId="22" fillId="0" borderId="11" xfId="0" applyFont="1" applyFill="1" applyBorder="1" applyAlignment="1">
      <alignment horizontal="right" vertical="top"/>
    </xf>
    <xf numFmtId="0" fontId="22" fillId="0" borderId="11" xfId="0" quotePrefix="1" applyFont="1" applyFill="1" applyBorder="1" applyAlignment="1">
      <alignment horizontal="left" vertical="top" wrapText="1"/>
    </xf>
    <xf numFmtId="0" fontId="7" fillId="0" borderId="20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9" xfId="0" quotePrefix="1" applyNumberFormat="1" applyFont="1" applyBorder="1" applyAlignment="1">
      <alignment horizontal="center"/>
    </xf>
    <xf numFmtId="0" fontId="7" fillId="0" borderId="26" xfId="0" quotePrefix="1" applyNumberFormat="1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27" fillId="0" borderId="0" xfId="0" applyFont="1" applyFill="1" applyAlignment="1">
      <alignment horizontal="left"/>
    </xf>
    <xf numFmtId="0" fontId="7" fillId="0" borderId="3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22" fillId="0" borderId="7" xfId="0" applyFont="1" applyFill="1" applyBorder="1" applyAlignment="1">
      <alignment horizontal="center" vertical="center"/>
    </xf>
    <xf numFmtId="0" fontId="7" fillId="0" borderId="0" xfId="0" applyFont="1" applyFill="1"/>
    <xf numFmtId="0" fontId="22" fillId="0" borderId="4" xfId="0" quotePrefix="1" applyFont="1" applyFill="1" applyBorder="1" applyAlignment="1">
      <alignment horizontal="right" vertical="top"/>
    </xf>
    <xf numFmtId="20" fontId="22" fillId="0" borderId="4" xfId="7" applyNumberFormat="1" applyFont="1" applyFill="1" applyBorder="1" applyAlignment="1">
      <alignment horizontal="right" vertical="top"/>
    </xf>
    <xf numFmtId="0" fontId="7" fillId="0" borderId="4" xfId="0" applyFont="1" applyBorder="1" applyAlignment="1">
      <alignment vertical="top"/>
    </xf>
    <xf numFmtId="0" fontId="7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right" vertical="top" wrapText="1"/>
    </xf>
    <xf numFmtId="0" fontId="7" fillId="0" borderId="0" xfId="0" applyFont="1" applyBorder="1" applyAlignment="1">
      <alignment vertical="top"/>
    </xf>
    <xf numFmtId="20" fontId="22" fillId="0" borderId="11" xfId="7" applyNumberFormat="1" applyFont="1" applyFill="1" applyBorder="1" applyAlignment="1">
      <alignment horizontal="right" vertical="top"/>
    </xf>
    <xf numFmtId="0" fontId="7" fillId="0" borderId="4" xfId="0" applyFont="1" applyBorder="1" applyAlignment="1"/>
    <xf numFmtId="0" fontId="7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right" wrapText="1"/>
    </xf>
    <xf numFmtId="0" fontId="20" fillId="0" borderId="4" xfId="0" applyFont="1" applyBorder="1" applyAlignment="1"/>
    <xf numFmtId="0" fontId="31" fillId="0" borderId="4" xfId="0" applyFont="1" applyFill="1" applyBorder="1" applyAlignment="1">
      <alignment horizontal="center" vertical="center"/>
    </xf>
    <xf numFmtId="0" fontId="24" fillId="0" borderId="7" xfId="0" applyFont="1" applyFill="1" applyBorder="1" applyAlignment="1">
      <alignment horizontal="right"/>
    </xf>
    <xf numFmtId="0" fontId="7" fillId="0" borderId="11" xfId="0" quotePrefix="1" applyFont="1" applyFill="1" applyBorder="1" applyAlignment="1">
      <alignment horizontal="left" vertical="top"/>
    </xf>
    <xf numFmtId="0" fontId="22" fillId="0" borderId="7" xfId="0" applyFont="1" applyFill="1" applyBorder="1" applyAlignment="1">
      <alignment horizontal="right" vertical="top" wrapText="1"/>
    </xf>
    <xf numFmtId="0" fontId="22" fillId="0" borderId="4" xfId="0" applyFont="1" applyFill="1" applyBorder="1" applyAlignment="1">
      <alignment horizontal="center"/>
    </xf>
    <xf numFmtId="0" fontId="20" fillId="0" borderId="11" xfId="0" applyFont="1" applyBorder="1" applyAlignment="1">
      <alignment horizontal="right" vertical="center" wrapText="1"/>
    </xf>
    <xf numFmtId="0" fontId="24" fillId="0" borderId="4" xfId="0" applyFont="1" applyFill="1" applyBorder="1" applyAlignment="1">
      <alignment horizontal="center" vertical="top"/>
    </xf>
    <xf numFmtId="0" fontId="24" fillId="0" borderId="7" xfId="0" applyFont="1" applyFill="1" applyBorder="1" applyAlignment="1">
      <alignment horizontal="center" vertical="top"/>
    </xf>
    <xf numFmtId="0" fontId="22" fillId="0" borderId="4" xfId="0" applyFont="1" applyBorder="1" applyAlignment="1">
      <alignment horizontal="right"/>
    </xf>
    <xf numFmtId="0" fontId="26" fillId="0" borderId="0" xfId="0" applyFont="1" applyBorder="1"/>
    <xf numFmtId="0" fontId="22" fillId="0" borderId="0" xfId="0" applyFont="1" applyFill="1" applyBorder="1" applyAlignment="1">
      <alignment horizontal="left"/>
    </xf>
    <xf numFmtId="0" fontId="24" fillId="0" borderId="7" xfId="0" applyFont="1" applyFill="1" applyBorder="1" applyAlignment="1">
      <alignment horizontal="right" vertical="top"/>
    </xf>
    <xf numFmtId="0" fontId="26" fillId="0" borderId="0" xfId="0" applyFont="1" applyFill="1" applyBorder="1" applyAlignment="1">
      <alignment horizontal="left"/>
    </xf>
    <xf numFmtId="0" fontId="24" fillId="0" borderId="7" xfId="0" applyFont="1" applyFill="1" applyBorder="1" applyAlignment="1">
      <alignment horizontal="right" vertical="top" wrapText="1"/>
    </xf>
    <xf numFmtId="0" fontId="24" fillId="0" borderId="7" xfId="0" applyFont="1" applyFill="1" applyBorder="1" applyAlignment="1">
      <alignment horizontal="center" vertical="top" wrapText="1"/>
    </xf>
    <xf numFmtId="0" fontId="25" fillId="0" borderId="0" xfId="0" applyFont="1" applyBorder="1"/>
    <xf numFmtId="0" fontId="31" fillId="0" borderId="7" xfId="0" quotePrefix="1" applyFont="1" applyBorder="1" applyAlignment="1">
      <alignment vertical="center"/>
    </xf>
    <xf numFmtId="0" fontId="44" fillId="0" borderId="0" xfId="1" applyFont="1"/>
    <xf numFmtId="0" fontId="46" fillId="0" borderId="0" xfId="1" applyFont="1" applyAlignment="1">
      <alignment horizontal="center" vertical="center"/>
    </xf>
    <xf numFmtId="0" fontId="45" fillId="0" borderId="0" xfId="1" applyFont="1" applyAlignment="1">
      <alignment horizontal="center" vertical="center"/>
    </xf>
    <xf numFmtId="0" fontId="39" fillId="0" borderId="0" xfId="1" applyFont="1" applyAlignment="1">
      <alignment horizontal="center" vertical="center"/>
    </xf>
    <xf numFmtId="0" fontId="39" fillId="0" borderId="0" xfId="1" applyFont="1" applyFill="1" applyBorder="1"/>
    <xf numFmtId="0" fontId="47" fillId="0" borderId="0" xfId="1" applyFont="1" applyFill="1" applyBorder="1"/>
    <xf numFmtId="0" fontId="46" fillId="0" borderId="0" xfId="1" applyFont="1" applyFill="1" applyAlignment="1">
      <alignment horizontal="center" vertical="center"/>
    </xf>
    <xf numFmtId="0" fontId="39" fillId="0" borderId="0" xfId="1" applyFont="1" applyFill="1" applyAlignment="1">
      <alignment horizontal="center" vertical="center"/>
    </xf>
    <xf numFmtId="0" fontId="40" fillId="0" borderId="0" xfId="1" applyFont="1" applyFill="1" applyBorder="1" applyAlignment="1">
      <alignment vertical="center"/>
    </xf>
    <xf numFmtId="0" fontId="39" fillId="0" borderId="0" xfId="1" applyFont="1" applyFill="1" applyBorder="1" applyAlignment="1"/>
    <xf numFmtId="0" fontId="47" fillId="0" borderId="0" xfId="1" applyFont="1" applyFill="1" applyBorder="1" applyAlignment="1"/>
    <xf numFmtId="0" fontId="39" fillId="0" borderId="0" xfId="1" applyFont="1" applyFill="1" applyBorder="1" applyAlignment="1">
      <alignment horizontal="left"/>
    </xf>
    <xf numFmtId="0" fontId="44" fillId="0" borderId="0" xfId="1" applyFont="1" applyAlignment="1">
      <alignment horizontal="center" vertical="center"/>
    </xf>
    <xf numFmtId="0" fontId="44" fillId="0" borderId="0" xfId="1" applyFont="1" applyAlignment="1">
      <alignment horizontal="right"/>
    </xf>
    <xf numFmtId="0" fontId="48" fillId="0" borderId="0" xfId="1" applyFont="1" applyAlignment="1">
      <alignment horizontal="center" vertical="center"/>
    </xf>
    <xf numFmtId="0" fontId="45" fillId="0" borderId="0" xfId="1" applyFont="1" applyAlignment="1">
      <alignment horizontal="left" vertical="center"/>
    </xf>
    <xf numFmtId="0" fontId="46" fillId="0" borderId="0" xfId="1" applyFont="1" applyAlignment="1">
      <alignment horizontal="left" vertical="center"/>
    </xf>
    <xf numFmtId="0" fontId="39" fillId="0" borderId="0" xfId="1" applyFont="1" applyAlignment="1">
      <alignment vertical="center"/>
    </xf>
    <xf numFmtId="0" fontId="40" fillId="0" borderId="0" xfId="1" applyFont="1" applyFill="1" applyBorder="1" applyAlignment="1"/>
    <xf numFmtId="0" fontId="39" fillId="0" borderId="0" xfId="1" applyFont="1" applyAlignment="1">
      <alignment horizontal="left" vertical="center"/>
    </xf>
    <xf numFmtId="0" fontId="49" fillId="0" borderId="0" xfId="1" applyFont="1" applyAlignment="1">
      <alignment horizontal="center" vertical="center"/>
    </xf>
    <xf numFmtId="0" fontId="45" fillId="0" borderId="0" xfId="1" applyFont="1" applyAlignment="1">
      <alignment vertical="center"/>
    </xf>
    <xf numFmtId="0" fontId="2" fillId="0" borderId="0" xfId="1"/>
    <xf numFmtId="0" fontId="3" fillId="0" borderId="0" xfId="1" applyFont="1" applyBorder="1" applyAlignment="1">
      <alignment horizontal="left" vertical="top"/>
    </xf>
    <xf numFmtId="0" fontId="49" fillId="0" borderId="0" xfId="1" applyFont="1" applyFill="1" applyAlignment="1">
      <alignment horizontal="center" vertical="center"/>
    </xf>
    <xf numFmtId="0" fontId="3" fillId="0" borderId="0" xfId="1" applyNumberFormat="1" applyFont="1" applyFill="1" applyBorder="1" applyAlignment="1">
      <alignment horizontal="center" vertical="top"/>
    </xf>
    <xf numFmtId="0" fontId="2" fillId="0" borderId="0" xfId="1" applyFill="1"/>
    <xf numFmtId="0" fontId="48" fillId="0" borderId="0" xfId="1" applyFont="1" applyFill="1" applyBorder="1"/>
    <xf numFmtId="0" fontId="48" fillId="0" borderId="0" xfId="1" applyFont="1" applyFill="1" applyAlignment="1">
      <alignment horizontal="center" vertical="center"/>
    </xf>
    <xf numFmtId="0" fontId="3" fillId="0" borderId="0" xfId="1" applyFont="1" applyFill="1" applyBorder="1" applyAlignment="1">
      <alignment horizontal="left"/>
    </xf>
    <xf numFmtId="0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left" vertical="top"/>
    </xf>
    <xf numFmtId="0" fontId="2" fillId="0" borderId="0" xfId="1" applyBorder="1"/>
    <xf numFmtId="0" fontId="43" fillId="0" borderId="0" xfId="1" applyFont="1" applyAlignment="1">
      <alignment vertical="center"/>
    </xf>
    <xf numFmtId="0" fontId="48" fillId="0" borderId="0" xfId="1" applyFont="1"/>
    <xf numFmtId="0" fontId="50" fillId="15" borderId="2" xfId="1" applyFont="1" applyFill="1" applyBorder="1" applyAlignment="1">
      <alignment horizontal="center" vertical="center"/>
    </xf>
    <xf numFmtId="0" fontId="50" fillId="15" borderId="3" xfId="1" applyFont="1" applyFill="1" applyBorder="1" applyAlignment="1">
      <alignment horizontal="center" vertical="center"/>
    </xf>
    <xf numFmtId="0" fontId="46" fillId="0" borderId="19" xfId="1" applyFont="1" applyBorder="1" applyAlignment="1">
      <alignment vertical="center"/>
    </xf>
    <xf numFmtId="0" fontId="48" fillId="0" borderId="19" xfId="1" applyFont="1" applyBorder="1"/>
    <xf numFmtId="0" fontId="46" fillId="0" borderId="0" xfId="1" applyFont="1" applyBorder="1" applyAlignment="1">
      <alignment vertical="center"/>
    </xf>
    <xf numFmtId="0" fontId="48" fillId="0" borderId="0" xfId="1" applyFont="1" applyBorder="1"/>
    <xf numFmtId="0" fontId="48" fillId="0" borderId="11" xfId="1" applyFont="1" applyBorder="1"/>
    <xf numFmtId="0" fontId="48" fillId="17" borderId="3" xfId="1" applyFont="1" applyFill="1" applyBorder="1"/>
    <xf numFmtId="0" fontId="48" fillId="17" borderId="3" xfId="1" applyFont="1" applyFill="1" applyBorder="1" applyAlignment="1">
      <alignment horizontal="center"/>
    </xf>
    <xf numFmtId="0" fontId="48" fillId="0" borderId="3" xfId="1" applyFont="1" applyBorder="1" applyAlignment="1">
      <alignment vertical="center"/>
    </xf>
    <xf numFmtId="0" fontId="48" fillId="0" borderId="6" xfId="1" applyFont="1" applyBorder="1" applyAlignment="1">
      <alignment vertical="center"/>
    </xf>
    <xf numFmtId="0" fontId="54" fillId="0" borderId="3" xfId="1" applyFont="1" applyBorder="1" applyAlignment="1">
      <alignment horizontal="center"/>
    </xf>
    <xf numFmtId="0" fontId="3" fillId="0" borderId="4" xfId="1" applyFont="1" applyFill="1" applyBorder="1" applyAlignment="1">
      <alignment horizontal="left" vertical="top"/>
    </xf>
    <xf numFmtId="0" fontId="3" fillId="0" borderId="3" xfId="1" applyNumberFormat="1" applyFont="1" applyFill="1" applyBorder="1" applyAlignment="1">
      <alignment horizontal="center" vertical="top"/>
    </xf>
    <xf numFmtId="0" fontId="48" fillId="0" borderId="7" xfId="1" applyFont="1" applyBorder="1" applyAlignment="1">
      <alignment vertical="center"/>
    </xf>
    <xf numFmtId="0" fontId="48" fillId="0" borderId="4" xfId="1" applyFont="1" applyBorder="1" applyAlignment="1">
      <alignment vertical="center"/>
    </xf>
    <xf numFmtId="0" fontId="54" fillId="0" borderId="4" xfId="1" applyFont="1" applyBorder="1" applyAlignment="1">
      <alignment horizontal="center"/>
    </xf>
    <xf numFmtId="0" fontId="3" fillId="0" borderId="4" xfId="1" applyNumberFormat="1" applyFont="1" applyFill="1" applyBorder="1" applyAlignment="1">
      <alignment horizontal="center" vertical="top"/>
    </xf>
    <xf numFmtId="0" fontId="3" fillId="0" borderId="4" xfId="1" applyFont="1" applyFill="1" applyBorder="1" applyAlignment="1">
      <alignment horizontal="left"/>
    </xf>
    <xf numFmtId="0" fontId="3" fillId="0" borderId="4" xfId="1" applyNumberFormat="1" applyFont="1" applyFill="1" applyBorder="1" applyAlignment="1">
      <alignment horizontal="center"/>
    </xf>
    <xf numFmtId="0" fontId="54" fillId="0" borderId="5" xfId="1" applyFont="1" applyBorder="1" applyAlignment="1">
      <alignment horizontal="center"/>
    </xf>
    <xf numFmtId="0" fontId="48" fillId="0" borderId="1" xfId="1" applyFont="1" applyBorder="1"/>
    <xf numFmtId="0" fontId="48" fillId="0" borderId="8" xfId="1" applyFont="1" applyBorder="1" applyAlignment="1">
      <alignment vertical="center"/>
    </xf>
    <xf numFmtId="0" fontId="48" fillId="0" borderId="5" xfId="1" applyFont="1" applyBorder="1" applyAlignment="1">
      <alignment vertical="center"/>
    </xf>
    <xf numFmtId="0" fontId="48" fillId="17" borderId="2" xfId="1" applyFont="1" applyFill="1" applyBorder="1"/>
    <xf numFmtId="0" fontId="48" fillId="17" borderId="2" xfId="1" applyFont="1" applyFill="1" applyBorder="1" applyAlignment="1">
      <alignment horizontal="center"/>
    </xf>
    <xf numFmtId="0" fontId="3" fillId="8" borderId="3" xfId="1" applyFont="1" applyFill="1" applyBorder="1"/>
    <xf numFmtId="0" fontId="3" fillId="0" borderId="4" xfId="1" applyFont="1" applyBorder="1" applyAlignment="1">
      <alignment horizontal="left" vertical="top"/>
    </xf>
    <xf numFmtId="0" fontId="3" fillId="0" borderId="4" xfId="1" applyFont="1" applyBorder="1" applyAlignment="1">
      <alignment horizontal="left"/>
    </xf>
    <xf numFmtId="0" fontId="3" fillId="0" borderId="5" xfId="1" applyFont="1" applyFill="1" applyBorder="1" applyAlignment="1">
      <alignment horizontal="left" vertical="top"/>
    </xf>
    <xf numFmtId="0" fontId="3" fillId="0" borderId="5" xfId="1" applyNumberFormat="1" applyFont="1" applyFill="1" applyBorder="1" applyAlignment="1">
      <alignment horizontal="center"/>
    </xf>
    <xf numFmtId="0" fontId="48" fillId="0" borderId="6" xfId="1" applyFont="1" applyBorder="1"/>
    <xf numFmtId="0" fontId="48" fillId="0" borderId="3" xfId="1" applyFont="1" applyBorder="1" applyAlignment="1">
      <alignment vertical="center" wrapText="1"/>
    </xf>
    <xf numFmtId="0" fontId="48" fillId="0" borderId="7" xfId="1" applyFont="1" applyBorder="1"/>
    <xf numFmtId="0" fontId="48" fillId="0" borderId="4" xfId="1" applyFont="1" applyBorder="1" applyAlignment="1">
      <alignment vertical="center" wrapText="1"/>
    </xf>
    <xf numFmtId="0" fontId="48" fillId="0" borderId="23" xfId="1" applyFont="1" applyBorder="1"/>
    <xf numFmtId="0" fontId="48" fillId="0" borderId="8" xfId="1" applyFont="1" applyBorder="1"/>
    <xf numFmtId="0" fontId="48" fillId="0" borderId="5" xfId="1" applyFont="1" applyBorder="1" applyAlignment="1">
      <alignment vertical="center" wrapText="1"/>
    </xf>
    <xf numFmtId="0" fontId="48" fillId="0" borderId="0" xfId="1" applyFont="1" applyAlignment="1">
      <alignment horizontal="center"/>
    </xf>
    <xf numFmtId="0" fontId="23" fillId="0" borderId="7" xfId="0" applyFont="1" applyFill="1" applyBorder="1" applyAlignment="1">
      <alignment horizontal="right" vertical="top"/>
    </xf>
    <xf numFmtId="0" fontId="7" fillId="0" borderId="3" xfId="0" applyFont="1" applyBorder="1"/>
    <xf numFmtId="0" fontId="23" fillId="0" borderId="7" xfId="0" applyFont="1" applyBorder="1" applyAlignment="1">
      <alignment horizontal="right"/>
    </xf>
    <xf numFmtId="0" fontId="22" fillId="0" borderId="3" xfId="0" applyFont="1" applyFill="1" applyBorder="1" applyAlignment="1">
      <alignment horizontal="center" vertical="center"/>
    </xf>
    <xf numFmtId="0" fontId="7" fillId="0" borderId="4" xfId="0" applyFont="1" applyFill="1" applyBorder="1"/>
    <xf numFmtId="0" fontId="23" fillId="0" borderId="7" xfId="0" applyFont="1" applyFill="1" applyBorder="1" applyAlignment="1">
      <alignment horizontal="right"/>
    </xf>
    <xf numFmtId="0" fontId="23" fillId="0" borderId="7" xfId="0" applyFont="1" applyFill="1" applyBorder="1" applyAlignment="1">
      <alignment horizontal="right" vertical="center"/>
    </xf>
    <xf numFmtId="0" fontId="22" fillId="0" borderId="0" xfId="0" quotePrefix="1" applyFont="1"/>
    <xf numFmtId="0" fontId="22" fillId="0" borderId="4" xfId="0" quotePrefix="1" applyFont="1" applyFill="1" applyBorder="1" applyAlignment="1">
      <alignment horizontal="left" vertical="center"/>
    </xf>
    <xf numFmtId="0" fontId="22" fillId="0" borderId="4" xfId="0" applyFont="1" applyFill="1" applyBorder="1" applyAlignment="1">
      <alignment horizontal="left" vertical="center"/>
    </xf>
    <xf numFmtId="0" fontId="7" fillId="0" borderId="4" xfId="0" applyFont="1" applyBorder="1" applyAlignment="1">
      <alignment horizontal="left"/>
    </xf>
    <xf numFmtId="0" fontId="24" fillId="0" borderId="4" xfId="0" quotePrefix="1" applyFont="1" applyFill="1" applyBorder="1" applyAlignment="1">
      <alignment horizontal="center" vertical="top"/>
    </xf>
    <xf numFmtId="0" fontId="24" fillId="0" borderId="4" xfId="0" quotePrefix="1" applyFont="1" applyFill="1" applyBorder="1" applyAlignment="1">
      <alignment horizontal="left" vertical="top"/>
    </xf>
    <xf numFmtId="0" fontId="3" fillId="0" borderId="28" xfId="1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left" vertical="top"/>
    </xf>
    <xf numFmtId="164" fontId="3" fillId="0" borderId="28" xfId="0" applyNumberFormat="1" applyFont="1" applyFill="1" applyBorder="1" applyAlignment="1">
      <alignment horizontal="left" vertical="top"/>
    </xf>
    <xf numFmtId="0" fontId="3" fillId="0" borderId="28" xfId="0" applyNumberFormat="1" applyFont="1" applyFill="1" applyBorder="1" applyAlignment="1">
      <alignment horizontal="center" vertical="top"/>
    </xf>
    <xf numFmtId="0" fontId="3" fillId="0" borderId="28" xfId="0" applyFont="1" applyFill="1" applyBorder="1" applyAlignment="1">
      <alignment horizontal="left" vertical="top" wrapText="1"/>
    </xf>
    <xf numFmtId="0" fontId="3" fillId="8" borderId="28" xfId="0" applyFont="1" applyFill="1" applyBorder="1" applyAlignment="1">
      <alignment horizontal="left" wrapText="1"/>
    </xf>
    <xf numFmtId="0" fontId="3" fillId="0" borderId="1" xfId="1" applyFont="1" applyBorder="1" applyAlignment="1">
      <alignment vertical="center"/>
    </xf>
    <xf numFmtId="0" fontId="3" fillId="0" borderId="29" xfId="1" applyFont="1" applyBorder="1" applyAlignment="1">
      <alignment vertical="center"/>
    </xf>
    <xf numFmtId="0" fontId="20" fillId="6" borderId="9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right" vertical="center"/>
    </xf>
    <xf numFmtId="0" fontId="3" fillId="0" borderId="22" xfId="1" applyFont="1" applyFill="1" applyBorder="1" applyAlignment="1">
      <alignment horizontal="right" vertical="center"/>
    </xf>
    <xf numFmtId="0" fontId="3" fillId="0" borderId="5" xfId="1" applyFont="1" applyFill="1" applyBorder="1" applyAlignment="1">
      <alignment horizontal="right" vertical="center"/>
    </xf>
    <xf numFmtId="0" fontId="3" fillId="0" borderId="28" xfId="1" applyFont="1" applyFill="1" applyBorder="1" applyAlignment="1">
      <alignment horizontal="right" vertical="center"/>
    </xf>
    <xf numFmtId="0" fontId="3" fillId="0" borderId="0" xfId="1" applyFont="1" applyFill="1" applyBorder="1" applyAlignment="1">
      <alignment horizontal="center" vertical="center"/>
    </xf>
    <xf numFmtId="164" fontId="3" fillId="0" borderId="0" xfId="1" applyNumberFormat="1" applyFont="1" applyFill="1" applyBorder="1" applyAlignment="1">
      <alignment vertical="center"/>
    </xf>
    <xf numFmtId="0" fontId="36" fillId="0" borderId="0" xfId="1" applyNumberFormat="1" applyFont="1" applyFill="1" applyBorder="1" applyAlignment="1">
      <alignment vertical="center"/>
    </xf>
    <xf numFmtId="0" fontId="3" fillId="0" borderId="0" xfId="1" applyFont="1" applyFill="1" applyBorder="1" applyAlignment="1">
      <alignment horizontal="right" vertical="center"/>
    </xf>
    <xf numFmtId="164" fontId="3" fillId="9" borderId="2" xfId="0" applyNumberFormat="1" applyFont="1" applyFill="1" applyBorder="1"/>
    <xf numFmtId="0" fontId="3" fillId="8" borderId="2" xfId="0" applyNumberFormat="1" applyFont="1" applyFill="1" applyBorder="1" applyAlignment="1">
      <alignment horizontal="center"/>
    </xf>
    <xf numFmtId="0" fontId="3" fillId="0" borderId="22" xfId="1" applyFont="1" applyFill="1" applyBorder="1" applyAlignment="1">
      <alignment vertical="center"/>
    </xf>
    <xf numFmtId="164" fontId="3" fillId="0" borderId="22" xfId="1" applyNumberFormat="1" applyFont="1" applyFill="1" applyBorder="1" applyAlignment="1">
      <alignment vertical="center"/>
    </xf>
    <xf numFmtId="164" fontId="3" fillId="0" borderId="22" xfId="0" applyNumberFormat="1" applyFont="1" applyFill="1" applyBorder="1"/>
    <xf numFmtId="0" fontId="3" fillId="8" borderId="22" xfId="0" applyNumberFormat="1" applyFont="1" applyFill="1" applyBorder="1" applyAlignment="1">
      <alignment horizontal="left"/>
    </xf>
    <xf numFmtId="0" fontId="3" fillId="8" borderId="22" xfId="0" applyFont="1" applyFill="1" applyBorder="1" applyAlignment="1">
      <alignment horizontal="right"/>
    </xf>
    <xf numFmtId="0" fontId="7" fillId="0" borderId="30" xfId="1" applyFont="1" applyBorder="1" applyAlignment="1">
      <alignment horizontal="center" vertical="center"/>
    </xf>
    <xf numFmtId="0" fontId="3" fillId="8" borderId="4" xfId="1" applyNumberFormat="1" applyFont="1" applyFill="1" applyBorder="1" applyAlignment="1">
      <alignment horizontal="center"/>
    </xf>
    <xf numFmtId="0" fontId="7" fillId="8" borderId="5" xfId="0" applyNumberFormat="1" applyFont="1" applyFill="1" applyBorder="1" applyAlignment="1">
      <alignment horizontal="center"/>
    </xf>
    <xf numFmtId="0" fontId="7" fillId="8" borderId="4" xfId="0" applyNumberFormat="1" applyFont="1" applyFill="1" applyBorder="1" applyAlignment="1">
      <alignment horizontal="center"/>
    </xf>
    <xf numFmtId="0" fontId="3" fillId="0" borderId="7" xfId="1" applyFont="1" applyFill="1" applyBorder="1" applyAlignment="1">
      <alignment horizontal="left" vertical="top"/>
    </xf>
    <xf numFmtId="0" fontId="3" fillId="0" borderId="7" xfId="1" applyFont="1" applyFill="1" applyBorder="1" applyAlignment="1">
      <alignment horizontal="left"/>
    </xf>
    <xf numFmtId="0" fontId="50" fillId="15" borderId="5" xfId="1" applyFont="1" applyFill="1" applyBorder="1" applyAlignment="1">
      <alignment horizontal="center" vertical="center"/>
    </xf>
    <xf numFmtId="0" fontId="54" fillId="0" borderId="7" xfId="1" applyFont="1" applyBorder="1" applyAlignment="1">
      <alignment horizontal="center"/>
    </xf>
    <xf numFmtId="0" fontId="54" fillId="0" borderId="8" xfId="1" applyFont="1" applyBorder="1" applyAlignment="1">
      <alignment horizontal="center"/>
    </xf>
    <xf numFmtId="0" fontId="7" fillId="0" borderId="0" xfId="0" quotePrefix="1" applyFont="1" applyAlignment="1">
      <alignment horizontal="center"/>
    </xf>
    <xf numFmtId="0" fontId="26" fillId="0" borderId="2" xfId="7" applyFont="1" applyFill="1" applyBorder="1" applyAlignment="1">
      <alignment vertical="center"/>
    </xf>
    <xf numFmtId="0" fontId="7" fillId="0" borderId="20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3" fillId="9" borderId="2" xfId="1" applyFont="1" applyFill="1" applyBorder="1" applyAlignment="1">
      <alignment horizontal="center" vertical="center"/>
    </xf>
    <xf numFmtId="0" fontId="55" fillId="0" borderId="0" xfId="0" applyFont="1" applyFill="1"/>
    <xf numFmtId="0" fontId="56" fillId="0" borderId="0" xfId="0" applyFont="1"/>
    <xf numFmtId="0" fontId="56" fillId="0" borderId="0" xfId="0" applyFont="1" applyAlignment="1">
      <alignment horizontal="right"/>
    </xf>
    <xf numFmtId="0" fontId="56" fillId="0" borderId="0" xfId="0" applyFont="1" applyFill="1"/>
    <xf numFmtId="0" fontId="56" fillId="0" borderId="30" xfId="0" applyFont="1" applyBorder="1" applyAlignment="1">
      <alignment horizontal="right"/>
    </xf>
    <xf numFmtId="0" fontId="56" fillId="0" borderId="30" xfId="0" applyFont="1" applyBorder="1"/>
    <xf numFmtId="0" fontId="57" fillId="0" borderId="30" xfId="0" applyFont="1" applyBorder="1" applyAlignment="1">
      <alignment horizontal="right"/>
    </xf>
    <xf numFmtId="0" fontId="57" fillId="0" borderId="30" xfId="0" applyFont="1" applyBorder="1"/>
    <xf numFmtId="0" fontId="58" fillId="0" borderId="0" xfId="0" applyFont="1" applyFill="1"/>
    <xf numFmtId="0" fontId="58" fillId="0" borderId="0" xfId="0" applyFont="1"/>
    <xf numFmtId="0" fontId="59" fillId="0" borderId="0" xfId="0" applyFont="1" applyFill="1"/>
    <xf numFmtId="0" fontId="59" fillId="0" borderId="0" xfId="0" applyFont="1"/>
    <xf numFmtId="0" fontId="55" fillId="0" borderId="3" xfId="0" applyFont="1" applyBorder="1" applyAlignment="1">
      <alignment horizontal="center"/>
    </xf>
    <xf numFmtId="0" fontId="59" fillId="0" borderId="5" xfId="0" applyFont="1" applyBorder="1" applyAlignment="1">
      <alignment horizontal="center"/>
    </xf>
    <xf numFmtId="0" fontId="55" fillId="18" borderId="9" xfId="0" applyFont="1" applyFill="1" applyBorder="1"/>
    <xf numFmtId="0" fontId="55" fillId="18" borderId="24" xfId="0" quotePrefix="1" applyFont="1" applyFill="1" applyBorder="1"/>
    <xf numFmtId="0" fontId="55" fillId="18" borderId="20" xfId="0" applyFont="1" applyFill="1" applyBorder="1"/>
    <xf numFmtId="0" fontId="60" fillId="0" borderId="3" xfId="0" applyFont="1" applyFill="1" applyBorder="1" applyAlignment="1">
      <alignment horizontal="center"/>
    </xf>
    <xf numFmtId="0" fontId="59" fillId="0" borderId="5" xfId="0" applyFont="1" applyFill="1" applyBorder="1" applyAlignment="1">
      <alignment horizontal="center"/>
    </xf>
    <xf numFmtId="0" fontId="55" fillId="0" borderId="3" xfId="0" applyFont="1" applyFill="1" applyBorder="1" applyAlignment="1">
      <alignment horizontal="center"/>
    </xf>
    <xf numFmtId="0" fontId="60" fillId="0" borderId="3" xfId="0" applyFont="1" applyBorder="1" applyAlignment="1">
      <alignment horizontal="center"/>
    </xf>
    <xf numFmtId="0" fontId="59" fillId="0" borderId="0" xfId="0" applyFont="1" applyBorder="1" applyAlignment="1">
      <alignment horizontal="center"/>
    </xf>
    <xf numFmtId="0" fontId="59" fillId="0" borderId="0" xfId="0" applyFont="1" applyFill="1" applyBorder="1" applyAlignment="1">
      <alignment horizontal="center"/>
    </xf>
    <xf numFmtId="0" fontId="55" fillId="18" borderId="23" xfId="0" applyFont="1" applyFill="1" applyBorder="1"/>
    <xf numFmtId="0" fontId="55" fillId="18" borderId="1" xfId="0" quotePrefix="1" applyFont="1" applyFill="1" applyBorder="1"/>
    <xf numFmtId="0" fontId="55" fillId="18" borderId="8" xfId="0" applyFont="1" applyFill="1" applyBorder="1"/>
    <xf numFmtId="0" fontId="56" fillId="0" borderId="0" xfId="0" applyFont="1" applyFill="1" applyBorder="1"/>
    <xf numFmtId="0" fontId="56" fillId="0" borderId="0" xfId="0" applyFont="1" applyBorder="1"/>
    <xf numFmtId="0" fontId="59" fillId="0" borderId="19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right"/>
    </xf>
    <xf numFmtId="0" fontId="7" fillId="0" borderId="0" xfId="0" applyFont="1" applyFill="1" applyBorder="1"/>
    <xf numFmtId="0" fontId="20" fillId="0" borderId="11" xfId="0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7" fillId="0" borderId="23" xfId="0" quotePrefix="1" applyNumberFormat="1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26" fillId="5" borderId="10" xfId="0" applyFont="1" applyFill="1" applyBorder="1" applyAlignment="1">
      <alignment horizontal="left" vertical="top"/>
    </xf>
    <xf numFmtId="0" fontId="26" fillId="5" borderId="19" xfId="0" applyFont="1" applyFill="1" applyBorder="1" applyAlignment="1">
      <alignment horizontal="left" vertical="top"/>
    </xf>
    <xf numFmtId="0" fontId="26" fillId="5" borderId="6" xfId="0" applyFont="1" applyFill="1" applyBorder="1" applyAlignment="1">
      <alignment horizontal="left" vertical="top"/>
    </xf>
    <xf numFmtId="0" fontId="27" fillId="0" borderId="0" xfId="0" applyFont="1" applyFill="1" applyAlignment="1">
      <alignment horizontal="center"/>
    </xf>
    <xf numFmtId="0" fontId="30" fillId="0" borderId="0" xfId="0" applyFont="1" applyFill="1" applyAlignment="1">
      <alignment horizontal="center"/>
    </xf>
    <xf numFmtId="0" fontId="25" fillId="0" borderId="0" xfId="0" applyFont="1" applyFill="1" applyAlignment="1">
      <alignment horizontal="left"/>
    </xf>
    <xf numFmtId="0" fontId="27" fillId="0" borderId="0" xfId="0" applyFont="1" applyFill="1" applyAlignment="1">
      <alignment horizontal="left"/>
    </xf>
    <xf numFmtId="0" fontId="12" fillId="16" borderId="9" xfId="0" applyFont="1" applyFill="1" applyBorder="1" applyAlignment="1">
      <alignment horizontal="left" vertical="top"/>
    </xf>
    <xf numFmtId="0" fontId="12" fillId="16" borderId="24" xfId="0" applyFont="1" applyFill="1" applyBorder="1" applyAlignment="1">
      <alignment horizontal="left" vertical="top"/>
    </xf>
    <xf numFmtId="0" fontId="12" fillId="16" borderId="20" xfId="0" applyFont="1" applyFill="1" applyBorder="1" applyAlignment="1">
      <alignment horizontal="left" vertical="top"/>
    </xf>
    <xf numFmtId="0" fontId="26" fillId="16" borderId="9" xfId="0" applyFont="1" applyFill="1" applyBorder="1" applyAlignment="1">
      <alignment horizontal="left" vertical="top"/>
    </xf>
    <xf numFmtId="0" fontId="26" fillId="16" borderId="24" xfId="0" applyFont="1" applyFill="1" applyBorder="1" applyAlignment="1">
      <alignment horizontal="left" vertical="top"/>
    </xf>
    <xf numFmtId="0" fontId="26" fillId="16" borderId="20" xfId="0" applyFont="1" applyFill="1" applyBorder="1" applyAlignment="1">
      <alignment horizontal="left" vertical="top"/>
    </xf>
    <xf numFmtId="0" fontId="7" fillId="12" borderId="2" xfId="1" applyFont="1" applyFill="1" applyBorder="1" applyAlignment="1">
      <alignment horizontal="center" vertical="center"/>
    </xf>
    <xf numFmtId="0" fontId="36" fillId="0" borderId="31" xfId="1" applyNumberFormat="1" applyFont="1" applyFill="1" applyBorder="1" applyAlignment="1">
      <alignment horizontal="center" vertical="center"/>
    </xf>
    <xf numFmtId="0" fontId="36" fillId="0" borderId="32" xfId="1" applyNumberFormat="1" applyFont="1" applyFill="1" applyBorder="1" applyAlignment="1">
      <alignment horizontal="center" vertical="center"/>
    </xf>
    <xf numFmtId="0" fontId="36" fillId="0" borderId="33" xfId="1" applyNumberFormat="1" applyFont="1" applyFill="1" applyBorder="1" applyAlignment="1">
      <alignment horizontal="center" vertical="center"/>
    </xf>
    <xf numFmtId="0" fontId="36" fillId="0" borderId="11" xfId="1" applyNumberFormat="1" applyFont="1" applyFill="1" applyBorder="1" applyAlignment="1">
      <alignment horizontal="center" vertical="center"/>
    </xf>
    <xf numFmtId="0" fontId="36" fillId="0" borderId="0" xfId="1" applyNumberFormat="1" applyFont="1" applyFill="1" applyBorder="1" applyAlignment="1">
      <alignment horizontal="center" vertical="center"/>
    </xf>
    <xf numFmtId="0" fontId="36" fillId="0" borderId="7" xfId="1" applyNumberFormat="1" applyFont="1" applyFill="1" applyBorder="1" applyAlignment="1">
      <alignment horizontal="center" vertical="center"/>
    </xf>
    <xf numFmtId="0" fontId="36" fillId="0" borderId="23" xfId="1" applyNumberFormat="1" applyFont="1" applyFill="1" applyBorder="1" applyAlignment="1">
      <alignment horizontal="center" vertical="center"/>
    </xf>
    <xf numFmtId="0" fontId="36" fillId="0" borderId="1" xfId="1" applyNumberFormat="1" applyFont="1" applyFill="1" applyBorder="1" applyAlignment="1">
      <alignment horizontal="center" vertical="center"/>
    </xf>
    <xf numFmtId="0" fontId="36" fillId="0" borderId="8" xfId="1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29" fillId="0" borderId="12" xfId="0" applyFont="1" applyBorder="1" applyAlignment="1">
      <alignment horizontal="left" vertical="top"/>
    </xf>
    <xf numFmtId="0" fontId="22" fillId="0" borderId="2" xfId="7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3" fontId="22" fillId="0" borderId="3" xfId="7" applyNumberFormat="1" applyFont="1" applyFill="1" applyBorder="1" applyAlignment="1">
      <alignment horizontal="center" vertical="center" wrapText="1"/>
    </xf>
    <xf numFmtId="3" fontId="22" fillId="0" borderId="4" xfId="7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15" borderId="3" xfId="1" applyFont="1" applyFill="1" applyBorder="1" applyAlignment="1">
      <alignment horizontal="center" vertical="center"/>
    </xf>
    <xf numFmtId="0" fontId="7" fillId="15" borderId="4" xfId="1" applyFont="1" applyFill="1" applyBorder="1" applyAlignment="1">
      <alignment horizontal="center" vertical="center"/>
    </xf>
    <xf numFmtId="0" fontId="7" fillId="15" borderId="5" xfId="1" applyFont="1" applyFill="1" applyBorder="1" applyAlignment="1">
      <alignment horizontal="center" vertical="center"/>
    </xf>
    <xf numFmtId="0" fontId="22" fillId="15" borderId="3" xfId="7" applyFont="1" applyFill="1" applyBorder="1" applyAlignment="1">
      <alignment horizontal="center" vertical="center" wrapText="1"/>
    </xf>
    <xf numFmtId="0" fontId="22" fillId="15" borderId="5" xfId="7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3" fontId="22" fillId="15" borderId="3" xfId="7" applyNumberFormat="1" applyFont="1" applyFill="1" applyBorder="1" applyAlignment="1">
      <alignment horizontal="center" vertical="center" wrapText="1"/>
    </xf>
    <xf numFmtId="3" fontId="22" fillId="15" borderId="4" xfId="7" applyNumberFormat="1" applyFont="1" applyFill="1" applyBorder="1" applyAlignment="1">
      <alignment horizontal="center" vertical="center" wrapText="1"/>
    </xf>
    <xf numFmtId="3" fontId="22" fillId="15" borderId="5" xfId="7" applyNumberFormat="1" applyFont="1" applyFill="1" applyBorder="1" applyAlignment="1">
      <alignment horizontal="center" vertical="center" wrapText="1"/>
    </xf>
    <xf numFmtId="0" fontId="22" fillId="0" borderId="3" xfId="7" applyFont="1" applyFill="1" applyBorder="1" applyAlignment="1">
      <alignment horizontal="center" vertical="center" wrapText="1"/>
    </xf>
    <xf numFmtId="0" fontId="22" fillId="0" borderId="5" xfId="7" applyFont="1" applyFill="1" applyBorder="1" applyAlignment="1">
      <alignment horizontal="center" vertical="center" wrapText="1"/>
    </xf>
    <xf numFmtId="0" fontId="26" fillId="0" borderId="3" xfId="7" applyFont="1" applyFill="1" applyBorder="1" applyAlignment="1">
      <alignment horizontal="center" vertical="center"/>
    </xf>
    <xf numFmtId="0" fontId="26" fillId="0" borderId="4" xfId="7" applyFont="1" applyFill="1" applyBorder="1" applyAlignment="1">
      <alignment horizontal="center" vertical="center"/>
    </xf>
    <xf numFmtId="0" fontId="26" fillId="0" borderId="5" xfId="7" applyFont="1" applyFill="1" applyBorder="1" applyAlignment="1">
      <alignment horizontal="center" vertical="center"/>
    </xf>
    <xf numFmtId="0" fontId="22" fillId="15" borderId="2" xfId="7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/>
    </xf>
    <xf numFmtId="0" fontId="20" fillId="6" borderId="24" xfId="0" applyFont="1" applyFill="1" applyBorder="1" applyAlignment="1">
      <alignment horizontal="center" vertical="center"/>
    </xf>
    <xf numFmtId="0" fontId="20" fillId="6" borderId="20" xfId="0" applyFont="1" applyFill="1" applyBorder="1" applyAlignment="1">
      <alignment horizontal="center" vertical="center"/>
    </xf>
    <xf numFmtId="0" fontId="43" fillId="0" borderId="0" xfId="1" applyFont="1" applyAlignment="1">
      <alignment horizontal="center" vertical="center"/>
    </xf>
    <xf numFmtId="0" fontId="45" fillId="0" borderId="0" xfId="1" applyFont="1" applyAlignment="1">
      <alignment horizontal="left" vertical="center"/>
    </xf>
    <xf numFmtId="0" fontId="39" fillId="0" borderId="0" xfId="1" applyFont="1" applyAlignment="1">
      <alignment horizontal="left" vertical="center"/>
    </xf>
    <xf numFmtId="0" fontId="40" fillId="0" borderId="0" xfId="1" applyFont="1" applyFill="1" applyBorder="1" applyAlignment="1">
      <alignment horizontal="left" vertical="center"/>
    </xf>
    <xf numFmtId="0" fontId="44" fillId="0" borderId="0" xfId="1" applyFont="1" applyBorder="1" applyAlignment="1">
      <alignment horizontal="center"/>
    </xf>
    <xf numFmtId="0" fontId="39" fillId="0" borderId="0" xfId="1" applyFont="1" applyAlignment="1">
      <alignment horizontal="left"/>
    </xf>
    <xf numFmtId="0" fontId="40" fillId="0" borderId="0" xfId="1" applyFont="1" applyFill="1" applyBorder="1" applyAlignment="1">
      <alignment horizontal="left"/>
    </xf>
    <xf numFmtId="0" fontId="44" fillId="0" borderId="0" xfId="1" applyFont="1" applyAlignment="1">
      <alignment horizontal="center"/>
    </xf>
    <xf numFmtId="0" fontId="50" fillId="15" borderId="10" xfId="1" applyFont="1" applyFill="1" applyBorder="1" applyAlignment="1">
      <alignment horizontal="center" vertical="center"/>
    </xf>
    <xf numFmtId="0" fontId="50" fillId="15" borderId="19" xfId="1" applyFont="1" applyFill="1" applyBorder="1" applyAlignment="1">
      <alignment horizontal="center" vertical="center"/>
    </xf>
    <xf numFmtId="0" fontId="50" fillId="15" borderId="6" xfId="1" applyFont="1" applyFill="1" applyBorder="1" applyAlignment="1">
      <alignment horizontal="center" vertical="center"/>
    </xf>
    <xf numFmtId="0" fontId="51" fillId="0" borderId="3" xfId="1" applyFont="1" applyBorder="1" applyAlignment="1">
      <alignment horizontal="center" vertical="center"/>
    </xf>
    <xf numFmtId="0" fontId="51" fillId="0" borderId="4" xfId="1" applyFont="1" applyBorder="1" applyAlignment="1">
      <alignment horizontal="center" vertical="center"/>
    </xf>
    <xf numFmtId="0" fontId="51" fillId="0" borderId="5" xfId="1" applyFont="1" applyBorder="1" applyAlignment="1">
      <alignment horizontal="center" vertical="center"/>
    </xf>
    <xf numFmtId="0" fontId="52" fillId="0" borderId="10" xfId="1" applyFont="1" applyBorder="1" applyAlignment="1">
      <alignment horizontal="center" vertical="center"/>
    </xf>
    <xf numFmtId="0" fontId="52" fillId="0" borderId="6" xfId="1" applyFont="1" applyBorder="1" applyAlignment="1">
      <alignment horizontal="center" vertical="center"/>
    </xf>
    <xf numFmtId="0" fontId="52" fillId="0" borderId="23" xfId="1" applyFont="1" applyBorder="1" applyAlignment="1">
      <alignment horizontal="center" vertical="center"/>
    </xf>
    <xf numFmtId="0" fontId="52" fillId="0" borderId="8" xfId="1" applyFont="1" applyBorder="1" applyAlignment="1">
      <alignment horizontal="center" vertical="center"/>
    </xf>
    <xf numFmtId="0" fontId="53" fillId="0" borderId="3" xfId="1" applyFont="1" applyBorder="1" applyAlignment="1">
      <alignment horizontal="center" vertical="center"/>
    </xf>
    <xf numFmtId="0" fontId="53" fillId="0" borderId="4" xfId="1" applyFont="1" applyBorder="1" applyAlignment="1">
      <alignment horizontal="center" vertical="center"/>
    </xf>
    <xf numFmtId="0" fontId="53" fillId="0" borderId="5" xfId="1" applyFont="1" applyBorder="1" applyAlignment="1">
      <alignment horizontal="center" vertical="center"/>
    </xf>
    <xf numFmtId="0" fontId="53" fillId="0" borderId="3" xfId="1" applyFont="1" applyBorder="1" applyAlignment="1">
      <alignment horizontal="center" vertical="center" wrapText="1"/>
    </xf>
    <xf numFmtId="0" fontId="53" fillId="0" borderId="4" xfId="1" applyFont="1" applyBorder="1" applyAlignment="1">
      <alignment horizontal="center" vertical="center" wrapText="1"/>
    </xf>
    <xf numFmtId="0" fontId="53" fillId="0" borderId="5" xfId="1" applyFont="1" applyBorder="1" applyAlignment="1">
      <alignment horizontal="center" vertical="center" wrapText="1"/>
    </xf>
    <xf numFmtId="0" fontId="48" fillId="17" borderId="9" xfId="1" applyFont="1" applyFill="1" applyBorder="1" applyAlignment="1">
      <alignment horizontal="center"/>
    </xf>
    <xf numFmtId="0" fontId="48" fillId="17" borderId="24" xfId="1" applyFont="1" applyFill="1" applyBorder="1" applyAlignment="1">
      <alignment horizontal="center"/>
    </xf>
    <xf numFmtId="0" fontId="46" fillId="0" borderId="10" xfId="1" applyFont="1" applyBorder="1" applyAlignment="1">
      <alignment horizontal="center" vertical="center"/>
    </xf>
    <xf numFmtId="0" fontId="46" fillId="0" borderId="6" xfId="1" applyFont="1" applyBorder="1" applyAlignment="1">
      <alignment horizontal="center" vertical="center"/>
    </xf>
    <xf numFmtId="0" fontId="46" fillId="0" borderId="11" xfId="1" applyFont="1" applyBorder="1" applyAlignment="1">
      <alignment horizontal="center" vertical="center"/>
    </xf>
    <xf numFmtId="0" fontId="46" fillId="0" borderId="7" xfId="1" applyFont="1" applyBorder="1" applyAlignment="1">
      <alignment horizontal="center" vertical="center"/>
    </xf>
    <xf numFmtId="0" fontId="46" fillId="0" borderId="23" xfId="1" applyFont="1" applyBorder="1" applyAlignment="1">
      <alignment horizontal="center" vertical="center"/>
    </xf>
    <xf numFmtId="0" fontId="46" fillId="0" borderId="8" xfId="1" applyFont="1" applyBorder="1" applyAlignment="1">
      <alignment horizontal="center" vertical="center"/>
    </xf>
    <xf numFmtId="0" fontId="48" fillId="17" borderId="20" xfId="1" applyFont="1" applyFill="1" applyBorder="1" applyAlignment="1">
      <alignment horizontal="center"/>
    </xf>
    <xf numFmtId="0" fontId="50" fillId="15" borderId="9" xfId="1" applyFont="1" applyFill="1" applyBorder="1" applyAlignment="1">
      <alignment horizontal="center" vertical="center"/>
    </xf>
    <xf numFmtId="0" fontId="50" fillId="15" borderId="24" xfId="1" applyFont="1" applyFill="1" applyBorder="1" applyAlignment="1">
      <alignment horizontal="center" vertical="center"/>
    </xf>
    <xf numFmtId="0" fontId="50" fillId="15" borderId="20" xfId="1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35" fillId="6" borderId="9" xfId="1" applyFont="1" applyFill="1" applyBorder="1" applyAlignment="1">
      <alignment horizontal="center" vertical="center"/>
    </xf>
    <xf numFmtId="0" fontId="35" fillId="6" borderId="24" xfId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/>
    </xf>
    <xf numFmtId="0" fontId="35" fillId="6" borderId="20" xfId="1" applyFont="1" applyFill="1" applyBorder="1" applyAlignment="1">
      <alignment horizontal="center" vertical="center"/>
    </xf>
    <xf numFmtId="0" fontId="55" fillId="0" borderId="10" xfId="0" applyFont="1" applyBorder="1" applyAlignment="1">
      <alignment horizontal="center"/>
    </xf>
    <xf numFmtId="0" fontId="55" fillId="0" borderId="6" xfId="0" applyFont="1" applyBorder="1" applyAlignment="1">
      <alignment horizontal="center"/>
    </xf>
    <xf numFmtId="0" fontId="59" fillId="0" borderId="23" xfId="0" applyFont="1" applyBorder="1" applyAlignment="1">
      <alignment horizontal="center"/>
    </xf>
    <xf numFmtId="0" fontId="59" fillId="0" borderId="8" xfId="0" applyFont="1" applyBorder="1" applyAlignment="1">
      <alignment horizontal="center"/>
    </xf>
    <xf numFmtId="0" fontId="55" fillId="0" borderId="10" xfId="0" applyFont="1" applyFill="1" applyBorder="1" applyAlignment="1">
      <alignment horizontal="center"/>
    </xf>
    <xf numFmtId="0" fontId="55" fillId="0" borderId="6" xfId="0" applyFont="1" applyFill="1" applyBorder="1" applyAlignment="1">
      <alignment horizontal="center"/>
    </xf>
    <xf numFmtId="0" fontId="59" fillId="0" borderId="23" xfId="0" applyFont="1" applyFill="1" applyBorder="1" applyAlignment="1">
      <alignment horizontal="center"/>
    </xf>
    <xf numFmtId="0" fontId="59" fillId="0" borderId="8" xfId="0" applyFont="1" applyFill="1" applyBorder="1" applyAlignment="1">
      <alignment horizontal="center"/>
    </xf>
    <xf numFmtId="0" fontId="60" fillId="0" borderId="10" xfId="0" applyFont="1" applyFill="1" applyBorder="1" applyAlignment="1">
      <alignment horizontal="center"/>
    </xf>
    <xf numFmtId="0" fontId="60" fillId="0" borderId="6" xfId="0" applyFont="1" applyFill="1" applyBorder="1" applyAlignment="1">
      <alignment horizontal="center"/>
    </xf>
    <xf numFmtId="0" fontId="55" fillId="0" borderId="19" xfId="0" applyFont="1" applyBorder="1" applyAlignment="1">
      <alignment horizontal="center"/>
    </xf>
    <xf numFmtId="0" fontId="60" fillId="0" borderId="10" xfId="0" applyFont="1" applyBorder="1" applyAlignment="1">
      <alignment horizontal="center"/>
    </xf>
    <xf numFmtId="0" fontId="60" fillId="0" borderId="6" xfId="0" applyFont="1" applyBorder="1" applyAlignment="1">
      <alignment horizontal="center"/>
    </xf>
  </cellXfs>
  <cellStyles count="10">
    <cellStyle name="Normal" xfId="0" builtinId="0"/>
    <cellStyle name="Normal 2" xfId="1"/>
    <cellStyle name="Normal 2 2" xfId="3"/>
    <cellStyle name="Normal 2 2 2" xfId="9"/>
    <cellStyle name="Normal 2 3" xfId="6"/>
    <cellStyle name="Normal 2 4" xfId="7"/>
    <cellStyle name="Normal 2 5" xfId="8"/>
    <cellStyle name="Normal 3" xfId="4"/>
    <cellStyle name="Normal 4" xfId="5"/>
    <cellStyle name="Normal 6" xfId="2"/>
  </cellStyles>
  <dxfs count="0"/>
  <tableStyles count="0" defaultTableStyle="TableStyleMedium2" defaultPivotStyle="PivotStyleLight16"/>
  <colors>
    <mruColors>
      <color rgb="FF0033CC"/>
      <color rgb="FFFFFF66"/>
      <color rgb="FFFF3300"/>
      <color rgb="FFCC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3" Type="http://schemas.openxmlformats.org/officeDocument/2006/relationships/image" Target="../media/image4.jpeg"/><Relationship Id="rId7" Type="http://schemas.openxmlformats.org/officeDocument/2006/relationships/image" Target="../media/image8.emf"/><Relationship Id="rId12" Type="http://schemas.openxmlformats.org/officeDocument/2006/relationships/image" Target="../media/image13.emf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1" Type="http://schemas.openxmlformats.org/officeDocument/2006/relationships/image" Target="../media/image12.emf"/><Relationship Id="rId5" Type="http://schemas.openxmlformats.org/officeDocument/2006/relationships/image" Target="../media/image6.jpeg"/><Relationship Id="rId10" Type="http://schemas.openxmlformats.org/officeDocument/2006/relationships/image" Target="../media/image11.emf"/><Relationship Id="rId4" Type="http://schemas.openxmlformats.org/officeDocument/2006/relationships/image" Target="../media/image5.jpeg"/><Relationship Id="rId9" Type="http://schemas.openxmlformats.org/officeDocument/2006/relationships/image" Target="../media/image10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jpeg"/><Relationship Id="rId13" Type="http://schemas.openxmlformats.org/officeDocument/2006/relationships/image" Target="../media/image26.jpeg"/><Relationship Id="rId3" Type="http://schemas.openxmlformats.org/officeDocument/2006/relationships/image" Target="../media/image16.emf"/><Relationship Id="rId7" Type="http://schemas.openxmlformats.org/officeDocument/2006/relationships/image" Target="../media/image20.jpeg"/><Relationship Id="rId12" Type="http://schemas.openxmlformats.org/officeDocument/2006/relationships/image" Target="../media/image25.jpeg"/><Relationship Id="rId2" Type="http://schemas.openxmlformats.org/officeDocument/2006/relationships/image" Target="../media/image15.emf"/><Relationship Id="rId1" Type="http://schemas.openxmlformats.org/officeDocument/2006/relationships/image" Target="../media/image14.emf"/><Relationship Id="rId6" Type="http://schemas.openxmlformats.org/officeDocument/2006/relationships/image" Target="../media/image19.jpeg"/><Relationship Id="rId11" Type="http://schemas.openxmlformats.org/officeDocument/2006/relationships/image" Target="../media/image24.jpeg"/><Relationship Id="rId5" Type="http://schemas.openxmlformats.org/officeDocument/2006/relationships/image" Target="../media/image18.emf"/><Relationship Id="rId15" Type="http://schemas.openxmlformats.org/officeDocument/2006/relationships/image" Target="../media/image28.jpeg"/><Relationship Id="rId10" Type="http://schemas.openxmlformats.org/officeDocument/2006/relationships/image" Target="../media/image23.jpeg"/><Relationship Id="rId4" Type="http://schemas.openxmlformats.org/officeDocument/2006/relationships/image" Target="../media/image17.emf"/><Relationship Id="rId9" Type="http://schemas.openxmlformats.org/officeDocument/2006/relationships/image" Target="../media/image22.jpeg"/><Relationship Id="rId14" Type="http://schemas.openxmlformats.org/officeDocument/2006/relationships/image" Target="../media/image2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1.jpeg"/><Relationship Id="rId2" Type="http://schemas.openxmlformats.org/officeDocument/2006/relationships/image" Target="../media/image30.jpeg"/><Relationship Id="rId1" Type="http://schemas.openxmlformats.org/officeDocument/2006/relationships/image" Target="../media/image29.jpeg"/><Relationship Id="rId5" Type="http://schemas.openxmlformats.org/officeDocument/2006/relationships/image" Target="../media/image33.jpeg"/><Relationship Id="rId4" Type="http://schemas.openxmlformats.org/officeDocument/2006/relationships/image" Target="../media/image3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3</xdr:row>
      <xdr:rowOff>13542</xdr:rowOff>
    </xdr:from>
    <xdr:to>
      <xdr:col>9</xdr:col>
      <xdr:colOff>577851</xdr:colOff>
      <xdr:row>41</xdr:row>
      <xdr:rowOff>174623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03" t="6746" r="7215" b="3086"/>
        <a:stretch/>
      </xdr:blipFill>
      <xdr:spPr>
        <a:xfrm rot="16200000">
          <a:off x="-664740" y="1313283"/>
          <a:ext cx="7400081" cy="5943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154517</xdr:colOff>
      <xdr:row>8</xdr:row>
      <xdr:rowOff>22948</xdr:rowOff>
    </xdr:from>
    <xdr:to>
      <xdr:col>2</xdr:col>
      <xdr:colOff>497418</xdr:colOff>
      <xdr:row>19</xdr:row>
      <xdr:rowOff>7705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665" r="-476" b="20151"/>
        <a:stretch/>
      </xdr:blipFill>
      <xdr:spPr>
        <a:xfrm>
          <a:off x="154517" y="2318473"/>
          <a:ext cx="1562101" cy="2156457"/>
        </a:xfrm>
        <a:prstGeom prst="rect">
          <a:avLst/>
        </a:prstGeom>
        <a:ln w="3175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8</xdr:col>
      <xdr:colOff>7154</xdr:colOff>
      <xdr:row>8</xdr:row>
      <xdr:rowOff>21166</xdr:rowOff>
    </xdr:from>
    <xdr:to>
      <xdr:col>10</xdr:col>
      <xdr:colOff>158749</xdr:colOff>
      <xdr:row>19</xdr:row>
      <xdr:rowOff>23753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799" b="19944"/>
        <a:stretch/>
      </xdr:blipFill>
      <xdr:spPr>
        <a:xfrm>
          <a:off x="4607729" y="2316691"/>
          <a:ext cx="1599395" cy="2174287"/>
        </a:xfrm>
        <a:prstGeom prst="rect">
          <a:avLst/>
        </a:prstGeom>
        <a:ln w="3175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0</xdr:col>
      <xdr:colOff>0</xdr:colOff>
      <xdr:row>45</xdr:row>
      <xdr:rowOff>52917</xdr:rowOff>
    </xdr:from>
    <xdr:to>
      <xdr:col>3</xdr:col>
      <xdr:colOff>275166</xdr:colOff>
      <xdr:row>53</xdr:row>
      <xdr:rowOff>137583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13" t="1" r="9590" b="-2034"/>
        <a:stretch/>
      </xdr:blipFill>
      <xdr:spPr>
        <a:xfrm>
          <a:off x="0" y="10701867"/>
          <a:ext cx="2103966" cy="1608666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  <xdr:twoCellAnchor editAs="oneCell">
    <xdr:from>
      <xdr:col>7</xdr:col>
      <xdr:colOff>404664</xdr:colOff>
      <xdr:row>45</xdr:row>
      <xdr:rowOff>96699</xdr:rowOff>
    </xdr:from>
    <xdr:to>
      <xdr:col>10</xdr:col>
      <xdr:colOff>552066</xdr:colOff>
      <xdr:row>53</xdr:row>
      <xdr:rowOff>137584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5639" y="10745649"/>
          <a:ext cx="2204802" cy="1564885"/>
        </a:xfrm>
        <a:prstGeom prst="rect">
          <a:avLst/>
        </a:prstGeom>
        <a:ln w="3175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0</xdr:col>
      <xdr:colOff>31750</xdr:colOff>
      <xdr:row>25</xdr:row>
      <xdr:rowOff>21166</xdr:rowOff>
    </xdr:from>
    <xdr:to>
      <xdr:col>3</xdr:col>
      <xdr:colOff>276817</xdr:colOff>
      <xdr:row>34</xdr:row>
      <xdr:rowOff>10581</xdr:rowOff>
    </xdr:to>
    <xdr:pic>
      <xdr:nvPicPr>
        <xdr:cNvPr id="6" name="Picture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35" t="-810" r="10205" b="810"/>
        <a:stretch/>
      </xdr:blipFill>
      <xdr:spPr>
        <a:xfrm>
          <a:off x="31750" y="6060016"/>
          <a:ext cx="2073867" cy="1684865"/>
        </a:xfrm>
        <a:prstGeom prst="rect">
          <a:avLst/>
        </a:prstGeom>
        <a:ln w="3175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8</xdr:col>
      <xdr:colOff>10582</xdr:colOff>
      <xdr:row>25</xdr:row>
      <xdr:rowOff>21167</xdr:rowOff>
    </xdr:from>
    <xdr:to>
      <xdr:col>11</xdr:col>
      <xdr:colOff>116415</xdr:colOff>
      <xdr:row>34</xdr:row>
      <xdr:rowOff>133259</xdr:rowOff>
    </xdr:to>
    <xdr:pic>
      <xdr:nvPicPr>
        <xdr:cNvPr id="7" name="Picture 6"/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03" t="-1" r="674" b="-1"/>
        <a:stretch/>
      </xdr:blipFill>
      <xdr:spPr>
        <a:xfrm>
          <a:off x="4611157" y="6060017"/>
          <a:ext cx="2163233" cy="1807542"/>
        </a:xfrm>
        <a:prstGeom prst="rect">
          <a:avLst/>
        </a:prstGeom>
        <a:ln w="3175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17</xdr:col>
      <xdr:colOff>21098</xdr:colOff>
      <xdr:row>12</xdr:row>
      <xdr:rowOff>34924</xdr:rowOff>
    </xdr:from>
    <xdr:to>
      <xdr:col>17</xdr:col>
      <xdr:colOff>30658</xdr:colOff>
      <xdr:row>12</xdr:row>
      <xdr:rowOff>44395</xdr:rowOff>
    </xdr:to>
    <xdr:sp macro="" textlink="">
      <xdr:nvSpPr>
        <xdr:cNvPr id="8" name="Rectangle 24"/>
        <xdr:cNvSpPr>
          <a:spLocks noChangeArrowheads="1"/>
        </xdr:cNvSpPr>
      </xdr:nvSpPr>
      <xdr:spPr bwMode="auto">
        <a:xfrm>
          <a:off x="10860548" y="3168649"/>
          <a:ext cx="9560" cy="9471"/>
        </a:xfrm>
        <a:prstGeom prst="rect">
          <a:avLst/>
        </a:prstGeom>
        <a:solidFill>
          <a:srgbClr val="D4D4D4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431785</xdr:colOff>
      <xdr:row>13</xdr:row>
      <xdr:rowOff>34924</xdr:rowOff>
    </xdr:from>
    <xdr:to>
      <xdr:col>16</xdr:col>
      <xdr:colOff>441345</xdr:colOff>
      <xdr:row>13</xdr:row>
      <xdr:rowOff>44395</xdr:rowOff>
    </xdr:to>
    <xdr:sp macro="" textlink="">
      <xdr:nvSpPr>
        <xdr:cNvPr id="9" name="Rectangle 28"/>
        <xdr:cNvSpPr>
          <a:spLocks noChangeArrowheads="1"/>
        </xdr:cNvSpPr>
      </xdr:nvSpPr>
      <xdr:spPr bwMode="auto">
        <a:xfrm>
          <a:off x="10137760" y="3359149"/>
          <a:ext cx="9560" cy="9471"/>
        </a:xfrm>
        <a:prstGeom prst="rect">
          <a:avLst/>
        </a:prstGeom>
        <a:solidFill>
          <a:srgbClr val="D4D4D4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17</xdr:col>
      <xdr:colOff>30657</xdr:colOff>
      <xdr:row>12</xdr:row>
      <xdr:rowOff>34924</xdr:rowOff>
    </xdr:from>
    <xdr:to>
      <xdr:col>17</xdr:col>
      <xdr:colOff>40217</xdr:colOff>
      <xdr:row>12</xdr:row>
      <xdr:rowOff>44395</xdr:rowOff>
    </xdr:to>
    <xdr:sp macro="" textlink="">
      <xdr:nvSpPr>
        <xdr:cNvPr id="10" name="Line 47"/>
        <xdr:cNvSpPr>
          <a:spLocks noChangeShapeType="1"/>
        </xdr:cNvSpPr>
      </xdr:nvSpPr>
      <xdr:spPr bwMode="auto">
        <a:xfrm>
          <a:off x="10870107" y="3168649"/>
          <a:ext cx="9560" cy="9471"/>
        </a:xfrm>
        <a:prstGeom prst="line">
          <a:avLst/>
        </a:prstGeom>
        <a:noFill/>
        <a:ln w="0">
          <a:solidFill>
            <a:srgbClr val="D4D4D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30657</xdr:colOff>
      <xdr:row>12</xdr:row>
      <xdr:rowOff>34924</xdr:rowOff>
    </xdr:from>
    <xdr:to>
      <xdr:col>17</xdr:col>
      <xdr:colOff>40217</xdr:colOff>
      <xdr:row>12</xdr:row>
      <xdr:rowOff>44395</xdr:rowOff>
    </xdr:to>
    <xdr:sp macro="" textlink="">
      <xdr:nvSpPr>
        <xdr:cNvPr id="11" name="Rectangle 48"/>
        <xdr:cNvSpPr>
          <a:spLocks noChangeArrowheads="1"/>
        </xdr:cNvSpPr>
      </xdr:nvSpPr>
      <xdr:spPr bwMode="auto">
        <a:xfrm>
          <a:off x="10870107" y="3168649"/>
          <a:ext cx="9560" cy="9471"/>
        </a:xfrm>
        <a:prstGeom prst="rect">
          <a:avLst/>
        </a:prstGeom>
        <a:solidFill>
          <a:srgbClr val="D4D4D4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17</xdr:col>
      <xdr:colOff>30657</xdr:colOff>
      <xdr:row>13</xdr:row>
      <xdr:rowOff>6547</xdr:rowOff>
    </xdr:from>
    <xdr:to>
      <xdr:col>17</xdr:col>
      <xdr:colOff>40217</xdr:colOff>
      <xdr:row>13</xdr:row>
      <xdr:rowOff>16018</xdr:rowOff>
    </xdr:to>
    <xdr:sp macro="" textlink="">
      <xdr:nvSpPr>
        <xdr:cNvPr id="12" name="Line 49"/>
        <xdr:cNvSpPr>
          <a:spLocks noChangeShapeType="1"/>
        </xdr:cNvSpPr>
      </xdr:nvSpPr>
      <xdr:spPr bwMode="auto">
        <a:xfrm>
          <a:off x="10870107" y="3330772"/>
          <a:ext cx="9560" cy="9471"/>
        </a:xfrm>
        <a:prstGeom prst="line">
          <a:avLst/>
        </a:prstGeom>
        <a:noFill/>
        <a:ln w="0">
          <a:solidFill>
            <a:srgbClr val="D4D4D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30657</xdr:colOff>
      <xdr:row>13</xdr:row>
      <xdr:rowOff>6547</xdr:rowOff>
    </xdr:from>
    <xdr:to>
      <xdr:col>17</xdr:col>
      <xdr:colOff>40217</xdr:colOff>
      <xdr:row>13</xdr:row>
      <xdr:rowOff>16018</xdr:rowOff>
    </xdr:to>
    <xdr:sp macro="" textlink="">
      <xdr:nvSpPr>
        <xdr:cNvPr id="13" name="Rectangle 50"/>
        <xdr:cNvSpPr>
          <a:spLocks noChangeArrowheads="1"/>
        </xdr:cNvSpPr>
      </xdr:nvSpPr>
      <xdr:spPr bwMode="auto">
        <a:xfrm>
          <a:off x="10870107" y="3330772"/>
          <a:ext cx="9560" cy="9471"/>
        </a:xfrm>
        <a:prstGeom prst="rect">
          <a:avLst/>
        </a:prstGeom>
        <a:solidFill>
          <a:srgbClr val="D4D4D4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17</xdr:col>
      <xdr:colOff>30657</xdr:colOff>
      <xdr:row>13</xdr:row>
      <xdr:rowOff>158086</xdr:rowOff>
    </xdr:from>
    <xdr:to>
      <xdr:col>17</xdr:col>
      <xdr:colOff>40217</xdr:colOff>
      <xdr:row>13</xdr:row>
      <xdr:rowOff>167557</xdr:rowOff>
    </xdr:to>
    <xdr:sp macro="" textlink="">
      <xdr:nvSpPr>
        <xdr:cNvPr id="14" name="Line 51"/>
        <xdr:cNvSpPr>
          <a:spLocks noChangeShapeType="1"/>
        </xdr:cNvSpPr>
      </xdr:nvSpPr>
      <xdr:spPr bwMode="auto">
        <a:xfrm>
          <a:off x="10870107" y="3482311"/>
          <a:ext cx="9560" cy="9471"/>
        </a:xfrm>
        <a:prstGeom prst="line">
          <a:avLst/>
        </a:prstGeom>
        <a:noFill/>
        <a:ln w="0">
          <a:solidFill>
            <a:srgbClr val="D4D4D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30657</xdr:colOff>
      <xdr:row>13</xdr:row>
      <xdr:rowOff>158086</xdr:rowOff>
    </xdr:from>
    <xdr:to>
      <xdr:col>17</xdr:col>
      <xdr:colOff>40217</xdr:colOff>
      <xdr:row>13</xdr:row>
      <xdr:rowOff>167557</xdr:rowOff>
    </xdr:to>
    <xdr:sp macro="" textlink="">
      <xdr:nvSpPr>
        <xdr:cNvPr id="15" name="Rectangle 52"/>
        <xdr:cNvSpPr>
          <a:spLocks noChangeArrowheads="1"/>
        </xdr:cNvSpPr>
      </xdr:nvSpPr>
      <xdr:spPr bwMode="auto">
        <a:xfrm>
          <a:off x="10870107" y="3482311"/>
          <a:ext cx="9560" cy="9471"/>
        </a:xfrm>
        <a:prstGeom prst="rect">
          <a:avLst/>
        </a:prstGeom>
        <a:solidFill>
          <a:srgbClr val="D4D4D4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17</xdr:col>
      <xdr:colOff>30657</xdr:colOff>
      <xdr:row>14</xdr:row>
      <xdr:rowOff>129708</xdr:rowOff>
    </xdr:from>
    <xdr:to>
      <xdr:col>17</xdr:col>
      <xdr:colOff>40217</xdr:colOff>
      <xdr:row>14</xdr:row>
      <xdr:rowOff>139179</xdr:rowOff>
    </xdr:to>
    <xdr:sp macro="" textlink="">
      <xdr:nvSpPr>
        <xdr:cNvPr id="16" name="Line 53"/>
        <xdr:cNvSpPr>
          <a:spLocks noChangeShapeType="1"/>
        </xdr:cNvSpPr>
      </xdr:nvSpPr>
      <xdr:spPr bwMode="auto">
        <a:xfrm>
          <a:off x="10870107" y="3644433"/>
          <a:ext cx="9560" cy="9471"/>
        </a:xfrm>
        <a:prstGeom prst="line">
          <a:avLst/>
        </a:prstGeom>
        <a:noFill/>
        <a:ln w="0">
          <a:solidFill>
            <a:srgbClr val="D4D4D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30657</xdr:colOff>
      <xdr:row>14</xdr:row>
      <xdr:rowOff>129708</xdr:rowOff>
    </xdr:from>
    <xdr:to>
      <xdr:col>17</xdr:col>
      <xdr:colOff>40217</xdr:colOff>
      <xdr:row>14</xdr:row>
      <xdr:rowOff>139179</xdr:rowOff>
    </xdr:to>
    <xdr:sp macro="" textlink="">
      <xdr:nvSpPr>
        <xdr:cNvPr id="17" name="Rectangle 54"/>
        <xdr:cNvSpPr>
          <a:spLocks noChangeArrowheads="1"/>
        </xdr:cNvSpPr>
      </xdr:nvSpPr>
      <xdr:spPr bwMode="auto">
        <a:xfrm>
          <a:off x="10870107" y="3644433"/>
          <a:ext cx="9560" cy="9471"/>
        </a:xfrm>
        <a:prstGeom prst="rect">
          <a:avLst/>
        </a:prstGeom>
        <a:solidFill>
          <a:srgbClr val="D4D4D4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17</xdr:col>
      <xdr:colOff>30657</xdr:colOff>
      <xdr:row>15</xdr:row>
      <xdr:rowOff>101330</xdr:rowOff>
    </xdr:from>
    <xdr:to>
      <xdr:col>17</xdr:col>
      <xdr:colOff>40217</xdr:colOff>
      <xdr:row>15</xdr:row>
      <xdr:rowOff>110801</xdr:rowOff>
    </xdr:to>
    <xdr:sp macro="" textlink="">
      <xdr:nvSpPr>
        <xdr:cNvPr id="18" name="Line 55"/>
        <xdr:cNvSpPr>
          <a:spLocks noChangeShapeType="1"/>
        </xdr:cNvSpPr>
      </xdr:nvSpPr>
      <xdr:spPr bwMode="auto">
        <a:xfrm>
          <a:off x="10870107" y="3806555"/>
          <a:ext cx="9560" cy="9471"/>
        </a:xfrm>
        <a:prstGeom prst="line">
          <a:avLst/>
        </a:prstGeom>
        <a:noFill/>
        <a:ln w="0">
          <a:solidFill>
            <a:srgbClr val="D4D4D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30657</xdr:colOff>
      <xdr:row>15</xdr:row>
      <xdr:rowOff>101330</xdr:rowOff>
    </xdr:from>
    <xdr:to>
      <xdr:col>17</xdr:col>
      <xdr:colOff>40217</xdr:colOff>
      <xdr:row>15</xdr:row>
      <xdr:rowOff>110801</xdr:rowOff>
    </xdr:to>
    <xdr:sp macro="" textlink="">
      <xdr:nvSpPr>
        <xdr:cNvPr id="19" name="Rectangle 56"/>
        <xdr:cNvSpPr>
          <a:spLocks noChangeArrowheads="1"/>
        </xdr:cNvSpPr>
      </xdr:nvSpPr>
      <xdr:spPr bwMode="auto">
        <a:xfrm>
          <a:off x="10870107" y="3806555"/>
          <a:ext cx="9560" cy="9471"/>
        </a:xfrm>
        <a:prstGeom prst="rect">
          <a:avLst/>
        </a:prstGeom>
        <a:solidFill>
          <a:srgbClr val="D4D4D4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17</xdr:col>
      <xdr:colOff>30657</xdr:colOff>
      <xdr:row>16</xdr:row>
      <xdr:rowOff>72953</xdr:rowOff>
    </xdr:from>
    <xdr:to>
      <xdr:col>17</xdr:col>
      <xdr:colOff>40217</xdr:colOff>
      <xdr:row>16</xdr:row>
      <xdr:rowOff>82424</xdr:rowOff>
    </xdr:to>
    <xdr:sp macro="" textlink="">
      <xdr:nvSpPr>
        <xdr:cNvPr id="20" name="Line 57"/>
        <xdr:cNvSpPr>
          <a:spLocks noChangeShapeType="1"/>
        </xdr:cNvSpPr>
      </xdr:nvSpPr>
      <xdr:spPr bwMode="auto">
        <a:xfrm>
          <a:off x="10870107" y="3968678"/>
          <a:ext cx="9560" cy="9471"/>
        </a:xfrm>
        <a:prstGeom prst="line">
          <a:avLst/>
        </a:prstGeom>
        <a:noFill/>
        <a:ln w="0">
          <a:solidFill>
            <a:srgbClr val="D4D4D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30657</xdr:colOff>
      <xdr:row>16</xdr:row>
      <xdr:rowOff>72953</xdr:rowOff>
    </xdr:from>
    <xdr:to>
      <xdr:col>17</xdr:col>
      <xdr:colOff>40217</xdr:colOff>
      <xdr:row>16</xdr:row>
      <xdr:rowOff>82424</xdr:rowOff>
    </xdr:to>
    <xdr:sp macro="" textlink="">
      <xdr:nvSpPr>
        <xdr:cNvPr id="21" name="Rectangle 58"/>
        <xdr:cNvSpPr>
          <a:spLocks noChangeArrowheads="1"/>
        </xdr:cNvSpPr>
      </xdr:nvSpPr>
      <xdr:spPr bwMode="auto">
        <a:xfrm>
          <a:off x="10870107" y="3968678"/>
          <a:ext cx="9560" cy="9471"/>
        </a:xfrm>
        <a:prstGeom prst="rect">
          <a:avLst/>
        </a:prstGeom>
        <a:solidFill>
          <a:srgbClr val="D4D4D4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17</xdr:col>
      <xdr:colOff>30657</xdr:colOff>
      <xdr:row>17</xdr:row>
      <xdr:rowOff>44575</xdr:rowOff>
    </xdr:from>
    <xdr:to>
      <xdr:col>17</xdr:col>
      <xdr:colOff>40217</xdr:colOff>
      <xdr:row>17</xdr:row>
      <xdr:rowOff>54046</xdr:rowOff>
    </xdr:to>
    <xdr:sp macro="" textlink="">
      <xdr:nvSpPr>
        <xdr:cNvPr id="22" name="Line 59"/>
        <xdr:cNvSpPr>
          <a:spLocks noChangeShapeType="1"/>
        </xdr:cNvSpPr>
      </xdr:nvSpPr>
      <xdr:spPr bwMode="auto">
        <a:xfrm>
          <a:off x="10870107" y="4130800"/>
          <a:ext cx="9560" cy="9471"/>
        </a:xfrm>
        <a:prstGeom prst="line">
          <a:avLst/>
        </a:prstGeom>
        <a:noFill/>
        <a:ln w="0">
          <a:solidFill>
            <a:srgbClr val="D4D4D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30657</xdr:colOff>
      <xdr:row>17</xdr:row>
      <xdr:rowOff>44575</xdr:rowOff>
    </xdr:from>
    <xdr:to>
      <xdr:col>17</xdr:col>
      <xdr:colOff>40217</xdr:colOff>
      <xdr:row>17</xdr:row>
      <xdr:rowOff>54046</xdr:rowOff>
    </xdr:to>
    <xdr:sp macro="" textlink="">
      <xdr:nvSpPr>
        <xdr:cNvPr id="23" name="Rectangle 60"/>
        <xdr:cNvSpPr>
          <a:spLocks noChangeArrowheads="1"/>
        </xdr:cNvSpPr>
      </xdr:nvSpPr>
      <xdr:spPr bwMode="auto">
        <a:xfrm>
          <a:off x="10870107" y="4130800"/>
          <a:ext cx="9560" cy="9471"/>
        </a:xfrm>
        <a:prstGeom prst="rect">
          <a:avLst/>
        </a:prstGeom>
        <a:solidFill>
          <a:srgbClr val="D4D4D4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17</xdr:col>
      <xdr:colOff>30657</xdr:colOff>
      <xdr:row>18</xdr:row>
      <xdr:rowOff>16197</xdr:rowOff>
    </xdr:from>
    <xdr:to>
      <xdr:col>17</xdr:col>
      <xdr:colOff>40217</xdr:colOff>
      <xdr:row>18</xdr:row>
      <xdr:rowOff>25668</xdr:rowOff>
    </xdr:to>
    <xdr:sp macro="" textlink="">
      <xdr:nvSpPr>
        <xdr:cNvPr id="24" name="Line 61"/>
        <xdr:cNvSpPr>
          <a:spLocks noChangeShapeType="1"/>
        </xdr:cNvSpPr>
      </xdr:nvSpPr>
      <xdr:spPr bwMode="auto">
        <a:xfrm>
          <a:off x="10870107" y="4292922"/>
          <a:ext cx="9560" cy="9471"/>
        </a:xfrm>
        <a:prstGeom prst="line">
          <a:avLst/>
        </a:prstGeom>
        <a:noFill/>
        <a:ln w="0">
          <a:solidFill>
            <a:srgbClr val="D4D4D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30657</xdr:colOff>
      <xdr:row>18</xdr:row>
      <xdr:rowOff>158265</xdr:rowOff>
    </xdr:from>
    <xdr:to>
      <xdr:col>17</xdr:col>
      <xdr:colOff>40217</xdr:colOff>
      <xdr:row>18</xdr:row>
      <xdr:rowOff>167736</xdr:rowOff>
    </xdr:to>
    <xdr:sp macro="" textlink="">
      <xdr:nvSpPr>
        <xdr:cNvPr id="25" name="Line 63"/>
        <xdr:cNvSpPr>
          <a:spLocks noChangeShapeType="1"/>
        </xdr:cNvSpPr>
      </xdr:nvSpPr>
      <xdr:spPr bwMode="auto">
        <a:xfrm>
          <a:off x="10870107" y="4434990"/>
          <a:ext cx="9560" cy="9471"/>
        </a:xfrm>
        <a:prstGeom prst="line">
          <a:avLst/>
        </a:prstGeom>
        <a:noFill/>
        <a:ln w="0">
          <a:solidFill>
            <a:srgbClr val="D4D4D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30657</xdr:colOff>
      <xdr:row>18</xdr:row>
      <xdr:rowOff>158265</xdr:rowOff>
    </xdr:from>
    <xdr:to>
      <xdr:col>17</xdr:col>
      <xdr:colOff>40217</xdr:colOff>
      <xdr:row>18</xdr:row>
      <xdr:rowOff>167736</xdr:rowOff>
    </xdr:to>
    <xdr:sp macro="" textlink="">
      <xdr:nvSpPr>
        <xdr:cNvPr id="26" name="Rectangle 64"/>
        <xdr:cNvSpPr>
          <a:spLocks noChangeArrowheads="1"/>
        </xdr:cNvSpPr>
      </xdr:nvSpPr>
      <xdr:spPr bwMode="auto">
        <a:xfrm>
          <a:off x="10870107" y="4434990"/>
          <a:ext cx="9560" cy="9471"/>
        </a:xfrm>
        <a:prstGeom prst="rect">
          <a:avLst/>
        </a:prstGeom>
        <a:solidFill>
          <a:srgbClr val="D4D4D4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17</xdr:col>
      <xdr:colOff>30657</xdr:colOff>
      <xdr:row>19</xdr:row>
      <xdr:rowOff>129888</xdr:rowOff>
    </xdr:from>
    <xdr:to>
      <xdr:col>17</xdr:col>
      <xdr:colOff>40217</xdr:colOff>
      <xdr:row>19</xdr:row>
      <xdr:rowOff>139359</xdr:rowOff>
    </xdr:to>
    <xdr:sp macro="" textlink="">
      <xdr:nvSpPr>
        <xdr:cNvPr id="27" name="Line 65"/>
        <xdr:cNvSpPr>
          <a:spLocks noChangeShapeType="1"/>
        </xdr:cNvSpPr>
      </xdr:nvSpPr>
      <xdr:spPr bwMode="auto">
        <a:xfrm>
          <a:off x="10870107" y="4597113"/>
          <a:ext cx="9560" cy="9471"/>
        </a:xfrm>
        <a:prstGeom prst="line">
          <a:avLst/>
        </a:prstGeom>
        <a:noFill/>
        <a:ln w="0">
          <a:solidFill>
            <a:srgbClr val="D4D4D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661217</xdr:colOff>
      <xdr:row>17</xdr:row>
      <xdr:rowOff>129780</xdr:rowOff>
    </xdr:from>
    <xdr:to>
      <xdr:col>17</xdr:col>
      <xdr:colOff>11539</xdr:colOff>
      <xdr:row>17</xdr:row>
      <xdr:rowOff>129780</xdr:rowOff>
    </xdr:to>
    <xdr:sp macro="" textlink="">
      <xdr:nvSpPr>
        <xdr:cNvPr id="28" name="Freeform 84"/>
        <xdr:cNvSpPr>
          <a:spLocks/>
        </xdr:cNvSpPr>
      </xdr:nvSpPr>
      <xdr:spPr bwMode="auto">
        <a:xfrm>
          <a:off x="10367192" y="4216005"/>
          <a:ext cx="483797" cy="0"/>
        </a:xfrm>
        <a:custGeom>
          <a:avLst/>
          <a:gdLst>
            <a:gd name="T0" fmla="*/ 0 w 4"/>
            <a:gd name="T1" fmla="*/ 4 w 4"/>
            <a:gd name="T2" fmla="*/ 4 w 4"/>
            <a:gd name="T3" fmla="*/ 1 w 4"/>
            <a:gd name="T4" fmla="*/ 0 w 4"/>
          </a:gdLst>
          <a:ahLst/>
          <a:cxnLst>
            <a:cxn ang="0">
              <a:pos x="T0" y="0"/>
            </a:cxn>
            <a:cxn ang="0">
              <a:pos x="T1" y="0"/>
            </a:cxn>
            <a:cxn ang="0">
              <a:pos x="T2" y="0"/>
            </a:cxn>
            <a:cxn ang="0">
              <a:pos x="T3" y="0"/>
            </a:cxn>
            <a:cxn ang="0">
              <a:pos x="T4" y="0"/>
            </a:cxn>
          </a:cxnLst>
          <a:rect l="0" t="0" r="r" b="b"/>
          <a:pathLst>
            <a:path w="4">
              <a:moveTo>
                <a:pt x="0" y="0"/>
              </a:moveTo>
              <a:lnTo>
                <a:pt x="4" y="0"/>
              </a:lnTo>
              <a:lnTo>
                <a:pt x="4" y="0"/>
              </a:lnTo>
              <a:lnTo>
                <a:pt x="1" y="0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17</xdr:col>
      <xdr:colOff>11538</xdr:colOff>
      <xdr:row>16</xdr:row>
      <xdr:rowOff>129780</xdr:rowOff>
    </xdr:from>
    <xdr:to>
      <xdr:col>17</xdr:col>
      <xdr:colOff>11538</xdr:colOff>
      <xdr:row>19</xdr:row>
      <xdr:rowOff>16233</xdr:rowOff>
    </xdr:to>
    <xdr:sp macro="" textlink="">
      <xdr:nvSpPr>
        <xdr:cNvPr id="29" name="Freeform 87"/>
        <xdr:cNvSpPr>
          <a:spLocks/>
        </xdr:cNvSpPr>
      </xdr:nvSpPr>
      <xdr:spPr bwMode="auto">
        <a:xfrm>
          <a:off x="10850988" y="4025505"/>
          <a:ext cx="0" cy="457953"/>
        </a:xfrm>
        <a:custGeom>
          <a:avLst/>
          <a:gdLst>
            <a:gd name="T0" fmla="*/ 0 h 45"/>
            <a:gd name="T1" fmla="*/ 45 h 45"/>
            <a:gd name="T2" fmla="*/ 44 h 45"/>
            <a:gd name="T3" fmla="*/ 0 h 45"/>
          </a:gdLst>
          <a:ahLst/>
          <a:cxnLst>
            <a:cxn ang="0">
              <a:pos x="0" y="T0"/>
            </a:cxn>
            <a:cxn ang="0">
              <a:pos x="0" y="T1"/>
            </a:cxn>
            <a:cxn ang="0">
              <a:pos x="0" y="T2"/>
            </a:cxn>
            <a:cxn ang="0">
              <a:pos x="0" y="T3"/>
            </a:cxn>
          </a:cxnLst>
          <a:rect l="0" t="0" r="r" b="b"/>
          <a:pathLst>
            <a:path h="45">
              <a:moveTo>
                <a:pt x="0" y="0"/>
              </a:moveTo>
              <a:lnTo>
                <a:pt x="0" y="45"/>
              </a:lnTo>
              <a:lnTo>
                <a:pt x="0" y="44"/>
              </a:lnTo>
              <a:lnTo>
                <a:pt x="0" y="0"/>
              </a:lnTo>
              <a:close/>
            </a:path>
          </a:pathLst>
        </a:custGeom>
        <a:solidFill>
          <a:srgbClr val="9999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17</xdr:col>
      <xdr:colOff>11538</xdr:colOff>
      <xdr:row>16</xdr:row>
      <xdr:rowOff>129780</xdr:rowOff>
    </xdr:from>
    <xdr:to>
      <xdr:col>17</xdr:col>
      <xdr:colOff>11538</xdr:colOff>
      <xdr:row>16</xdr:row>
      <xdr:rowOff>129780</xdr:rowOff>
    </xdr:to>
    <xdr:sp macro="" textlink="">
      <xdr:nvSpPr>
        <xdr:cNvPr id="30" name="Line 92"/>
        <xdr:cNvSpPr>
          <a:spLocks noChangeShapeType="1"/>
        </xdr:cNvSpPr>
      </xdr:nvSpPr>
      <xdr:spPr bwMode="auto">
        <a:xfrm>
          <a:off x="10850988" y="4025505"/>
          <a:ext cx="0" cy="0"/>
        </a:xfrm>
        <a:prstGeom prst="line">
          <a:avLst/>
        </a:prstGeom>
        <a:noFill/>
        <a:ln w="9525" cap="flat">
          <a:solidFill>
            <a:srgbClr val="70AD47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11538</xdr:colOff>
      <xdr:row>19</xdr:row>
      <xdr:rowOff>6762</xdr:rowOff>
    </xdr:from>
    <xdr:to>
      <xdr:col>17</xdr:col>
      <xdr:colOff>11538</xdr:colOff>
      <xdr:row>19</xdr:row>
      <xdr:rowOff>16233</xdr:rowOff>
    </xdr:to>
    <xdr:sp macro="" textlink="">
      <xdr:nvSpPr>
        <xdr:cNvPr id="31" name="Line 93"/>
        <xdr:cNvSpPr>
          <a:spLocks noChangeShapeType="1"/>
        </xdr:cNvSpPr>
      </xdr:nvSpPr>
      <xdr:spPr bwMode="auto">
        <a:xfrm flipV="1">
          <a:off x="10850988" y="4473987"/>
          <a:ext cx="0" cy="9471"/>
        </a:xfrm>
        <a:prstGeom prst="line">
          <a:avLst/>
        </a:prstGeom>
        <a:noFill/>
        <a:ln w="9525" cap="flat">
          <a:solidFill>
            <a:srgbClr val="70AD47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10</xdr:col>
      <xdr:colOff>235843</xdr:colOff>
      <xdr:row>8</xdr:row>
      <xdr:rowOff>10583</xdr:rowOff>
    </xdr:from>
    <xdr:to>
      <xdr:col>13</xdr:col>
      <xdr:colOff>391584</xdr:colOff>
      <xdr:row>19</xdr:row>
      <xdr:rowOff>65675</xdr:rowOff>
    </xdr:to>
    <xdr:pic>
      <xdr:nvPicPr>
        <xdr:cNvPr id="32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4218" y="2306108"/>
          <a:ext cx="1984541" cy="22267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11858</xdr:colOff>
      <xdr:row>8</xdr:row>
      <xdr:rowOff>11640</xdr:rowOff>
    </xdr:from>
    <xdr:to>
      <xdr:col>6</xdr:col>
      <xdr:colOff>390310</xdr:colOff>
      <xdr:row>19</xdr:row>
      <xdr:rowOff>42333</xdr:rowOff>
    </xdr:to>
    <xdr:pic>
      <xdr:nvPicPr>
        <xdr:cNvPr id="3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658" y="2307165"/>
          <a:ext cx="1931027" cy="2202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338670</xdr:colOff>
      <xdr:row>25</xdr:row>
      <xdr:rowOff>22748</xdr:rowOff>
    </xdr:from>
    <xdr:to>
      <xdr:col>6</xdr:col>
      <xdr:colOff>571500</xdr:colOff>
      <xdr:row>34</xdr:row>
      <xdr:rowOff>158304</xdr:rowOff>
    </xdr:to>
    <xdr:pic>
      <xdr:nvPicPr>
        <xdr:cNvPr id="34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7470" y="6061598"/>
          <a:ext cx="1785405" cy="1831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190502</xdr:colOff>
      <xdr:row>25</xdr:row>
      <xdr:rowOff>0</xdr:rowOff>
    </xdr:from>
    <xdr:to>
      <xdr:col>14</xdr:col>
      <xdr:colOff>286248</xdr:colOff>
      <xdr:row>34</xdr:row>
      <xdr:rowOff>158750</xdr:rowOff>
    </xdr:to>
    <xdr:pic>
      <xdr:nvPicPr>
        <xdr:cNvPr id="35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8477" y="6038850"/>
          <a:ext cx="1924546" cy="1854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317502</xdr:colOff>
      <xdr:row>45</xdr:row>
      <xdr:rowOff>10583</xdr:rowOff>
    </xdr:from>
    <xdr:to>
      <xdr:col>7</xdr:col>
      <xdr:colOff>248994</xdr:colOff>
      <xdr:row>57</xdr:row>
      <xdr:rowOff>52916</xdr:rowOff>
    </xdr:to>
    <xdr:pic>
      <xdr:nvPicPr>
        <xdr:cNvPr id="36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6302" y="10659533"/>
          <a:ext cx="2093667" cy="23283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10582</xdr:colOff>
      <xdr:row>45</xdr:row>
      <xdr:rowOff>31751</xdr:rowOff>
    </xdr:from>
    <xdr:to>
      <xdr:col>14</xdr:col>
      <xdr:colOff>369357</xdr:colOff>
      <xdr:row>57</xdr:row>
      <xdr:rowOff>127001</xdr:rowOff>
    </xdr:to>
    <xdr:pic>
      <xdr:nvPicPr>
        <xdr:cNvPr id="37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8557" y="10680701"/>
          <a:ext cx="2187575" cy="2381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71476</xdr:colOff>
      <xdr:row>9</xdr:row>
      <xdr:rowOff>28575</xdr:rowOff>
    </xdr:from>
    <xdr:to>
      <xdr:col>7</xdr:col>
      <xdr:colOff>219076</xdr:colOff>
      <xdr:row>18</xdr:row>
      <xdr:rowOff>8118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9876" y="2714625"/>
          <a:ext cx="1966875" cy="16940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423902</xdr:colOff>
      <xdr:row>9</xdr:row>
      <xdr:rowOff>28575</xdr:rowOff>
    </xdr:from>
    <xdr:to>
      <xdr:col>15</xdr:col>
      <xdr:colOff>19050</xdr:colOff>
      <xdr:row>18</xdr:row>
      <xdr:rowOff>47625</xdr:rowOff>
    </xdr:to>
    <xdr:grpSp>
      <xdr:nvGrpSpPr>
        <xdr:cNvPr id="3" name="Group 2"/>
        <xdr:cNvGrpSpPr/>
      </xdr:nvGrpSpPr>
      <xdr:grpSpPr>
        <a:xfrm>
          <a:off x="7119977" y="2447925"/>
          <a:ext cx="2033548" cy="1733550"/>
          <a:chOff x="9305925" y="752475"/>
          <a:chExt cx="2752725" cy="2219325"/>
        </a:xfrm>
      </xdr:grpSpPr>
      <xdr:pic>
        <xdr:nvPicPr>
          <xdr:cNvPr id="4" name="Picture 3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05925" y="752475"/>
            <a:ext cx="2752725" cy="22193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cxnSp macro="">
        <xdr:nvCxnSpPr>
          <xdr:cNvPr id="5" name="Straight Connector 4"/>
          <xdr:cNvCxnSpPr/>
        </xdr:nvCxnSpPr>
        <xdr:spPr>
          <a:xfrm>
            <a:off x="9658350" y="1028700"/>
            <a:ext cx="762000" cy="0"/>
          </a:xfrm>
          <a:prstGeom prst="line">
            <a:avLst/>
          </a:prstGeom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55601</xdr:colOff>
      <xdr:row>24</xdr:row>
      <xdr:rowOff>0</xdr:rowOff>
    </xdr:from>
    <xdr:to>
      <xdr:col>7</xdr:col>
      <xdr:colOff>200025</xdr:colOff>
      <xdr:row>32</xdr:row>
      <xdr:rowOff>171450</xdr:rowOff>
    </xdr:to>
    <xdr:grpSp>
      <xdr:nvGrpSpPr>
        <xdr:cNvPr id="6" name="Group 5"/>
        <xdr:cNvGrpSpPr/>
      </xdr:nvGrpSpPr>
      <xdr:grpSpPr>
        <a:xfrm>
          <a:off x="2494001" y="5591175"/>
          <a:ext cx="1963699" cy="1695450"/>
          <a:chOff x="6200775" y="3086100"/>
          <a:chExt cx="2752725" cy="2219325"/>
        </a:xfrm>
      </xdr:grpSpPr>
      <xdr:pic>
        <xdr:nvPicPr>
          <xdr:cNvPr id="7" name="Picture 6"/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200775" y="3086100"/>
            <a:ext cx="2752725" cy="22193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cxnSp macro="">
        <xdr:nvCxnSpPr>
          <xdr:cNvPr id="8" name="Straight Connector 7"/>
          <xdr:cNvCxnSpPr/>
        </xdr:nvCxnSpPr>
        <xdr:spPr>
          <a:xfrm>
            <a:off x="6372225" y="3362325"/>
            <a:ext cx="914400" cy="0"/>
          </a:xfrm>
          <a:prstGeom prst="line">
            <a:avLst/>
          </a:prstGeom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11</xdr:col>
      <xdr:colOff>436600</xdr:colOff>
      <xdr:row>24</xdr:row>
      <xdr:rowOff>0</xdr:rowOff>
    </xdr:from>
    <xdr:to>
      <xdr:col>14</xdr:col>
      <xdr:colOff>605762</xdr:colOff>
      <xdr:row>33</xdr:row>
      <xdr:rowOff>52390</xdr:rowOff>
    </xdr:to>
    <xdr:pic>
      <xdr:nvPicPr>
        <xdr:cNvPr id="9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675" y="5857875"/>
          <a:ext cx="1997962" cy="1766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484225</xdr:colOff>
      <xdr:row>37</xdr:row>
      <xdr:rowOff>0</xdr:rowOff>
    </xdr:from>
    <xdr:to>
      <xdr:col>15</xdr:col>
      <xdr:colOff>9525</xdr:colOff>
      <xdr:row>46</xdr:row>
      <xdr:rowOff>87314</xdr:rowOff>
    </xdr:to>
    <xdr:pic>
      <xdr:nvPicPr>
        <xdr:cNvPr id="1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0300" y="8429625"/>
          <a:ext cx="1963700" cy="18018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26987</xdr:rowOff>
    </xdr:from>
    <xdr:to>
      <xdr:col>4</xdr:col>
      <xdr:colOff>1748</xdr:colOff>
      <xdr:row>45</xdr:row>
      <xdr:rowOff>123824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456612"/>
          <a:ext cx="2440148" cy="1620837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7</xdr:col>
      <xdr:colOff>304025</xdr:colOff>
      <xdr:row>37</xdr:row>
      <xdr:rowOff>5537</xdr:rowOff>
    </xdr:from>
    <xdr:to>
      <xdr:col>11</xdr:col>
      <xdr:colOff>419100</xdr:colOff>
      <xdr:row>45</xdr:row>
      <xdr:rowOff>166144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1700" y="8435162"/>
          <a:ext cx="2553475" cy="1684607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7</xdr:col>
      <xdr:colOff>304801</xdr:colOff>
      <xdr:row>24</xdr:row>
      <xdr:rowOff>6311</xdr:rowOff>
    </xdr:from>
    <xdr:to>
      <xdr:col>11</xdr:col>
      <xdr:colOff>381001</xdr:colOff>
      <xdr:row>32</xdr:row>
      <xdr:rowOff>146234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2476" y="5864186"/>
          <a:ext cx="2514600" cy="1663923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0</xdr:col>
      <xdr:colOff>23001</xdr:colOff>
      <xdr:row>24</xdr:row>
      <xdr:rowOff>19788</xdr:rowOff>
    </xdr:from>
    <xdr:to>
      <xdr:col>4</xdr:col>
      <xdr:colOff>3692</xdr:colOff>
      <xdr:row>32</xdr:row>
      <xdr:rowOff>104775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01" y="5877663"/>
          <a:ext cx="2419091" cy="1608987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7</xdr:col>
      <xdr:colOff>334926</xdr:colOff>
      <xdr:row>9</xdr:row>
      <xdr:rowOff>55487</xdr:rowOff>
    </xdr:from>
    <xdr:to>
      <xdr:col>11</xdr:col>
      <xdr:colOff>387590</xdr:colOff>
      <xdr:row>17</xdr:row>
      <xdr:rowOff>180975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2601" y="2741537"/>
          <a:ext cx="2491064" cy="1649488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0</xdr:col>
      <xdr:colOff>56302</xdr:colOff>
      <xdr:row>9</xdr:row>
      <xdr:rowOff>78490</xdr:rowOff>
    </xdr:from>
    <xdr:to>
      <xdr:col>4</xdr:col>
      <xdr:colOff>19050</xdr:colOff>
      <xdr:row>17</xdr:row>
      <xdr:rowOff>155722</xdr:rowOff>
    </xdr:to>
    <xdr:pic>
      <xdr:nvPicPr>
        <xdr:cNvPr id="16" name="Picture 15"/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957" b="4474"/>
        <a:stretch/>
      </xdr:blipFill>
      <xdr:spPr>
        <a:xfrm>
          <a:off x="56302" y="2764540"/>
          <a:ext cx="2401148" cy="1601232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5</xdr:col>
      <xdr:colOff>171450</xdr:colOff>
      <xdr:row>25</xdr:row>
      <xdr:rowOff>91684</xdr:rowOff>
    </xdr:from>
    <xdr:to>
      <xdr:col>6</xdr:col>
      <xdr:colOff>219075</xdr:colOff>
      <xdr:row>29</xdr:row>
      <xdr:rowOff>79112</xdr:rowOff>
    </xdr:to>
    <xdr:pic>
      <xdr:nvPicPr>
        <xdr:cNvPr id="17" name="Picture 16"/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8" t="32392" r="2481" b="16683"/>
        <a:stretch/>
      </xdr:blipFill>
      <xdr:spPr>
        <a:xfrm>
          <a:off x="3219450" y="6140059"/>
          <a:ext cx="657225" cy="749428"/>
        </a:xfrm>
        <a:prstGeom prst="rect">
          <a:avLst/>
        </a:prstGeom>
      </xdr:spPr>
    </xdr:pic>
    <xdr:clientData/>
  </xdr:twoCellAnchor>
  <xdr:twoCellAnchor editAs="oneCell">
    <xdr:from>
      <xdr:col>12</xdr:col>
      <xdr:colOff>485775</xdr:colOff>
      <xdr:row>38</xdr:row>
      <xdr:rowOff>95249</xdr:rowOff>
    </xdr:from>
    <xdr:to>
      <xdr:col>14</xdr:col>
      <xdr:colOff>0</xdr:colOff>
      <xdr:row>41</xdr:row>
      <xdr:rowOff>122667</xdr:rowOff>
    </xdr:to>
    <xdr:pic>
      <xdr:nvPicPr>
        <xdr:cNvPr id="18" name="Picture 17"/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80" t="6899" r="18750" b="5256"/>
        <a:stretch/>
      </xdr:blipFill>
      <xdr:spPr>
        <a:xfrm>
          <a:off x="7791450" y="8715374"/>
          <a:ext cx="733425" cy="598918"/>
        </a:xfrm>
        <a:prstGeom prst="rect">
          <a:avLst/>
        </a:prstGeom>
      </xdr:spPr>
    </xdr:pic>
    <xdr:clientData/>
  </xdr:twoCellAnchor>
  <xdr:twoCellAnchor editAs="oneCell">
    <xdr:from>
      <xdr:col>12</xdr:col>
      <xdr:colOff>447675</xdr:colOff>
      <xdr:row>29</xdr:row>
      <xdr:rowOff>142874</xdr:rowOff>
    </xdr:from>
    <xdr:to>
      <xdr:col>13</xdr:col>
      <xdr:colOff>571500</xdr:colOff>
      <xdr:row>32</xdr:row>
      <xdr:rowOff>170292</xdr:rowOff>
    </xdr:to>
    <xdr:pic>
      <xdr:nvPicPr>
        <xdr:cNvPr id="19" name="Picture 18"/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80" t="6899" r="18750" b="5256"/>
        <a:stretch/>
      </xdr:blipFill>
      <xdr:spPr>
        <a:xfrm>
          <a:off x="7753350" y="6953249"/>
          <a:ext cx="733425" cy="598918"/>
        </a:xfrm>
        <a:prstGeom prst="rect">
          <a:avLst/>
        </a:prstGeom>
      </xdr:spPr>
    </xdr:pic>
    <xdr:clientData/>
  </xdr:twoCellAnchor>
  <xdr:twoCellAnchor editAs="oneCell">
    <xdr:from>
      <xdr:col>12</xdr:col>
      <xdr:colOff>352425</xdr:colOff>
      <xdr:row>14</xdr:row>
      <xdr:rowOff>142874</xdr:rowOff>
    </xdr:from>
    <xdr:to>
      <xdr:col>13</xdr:col>
      <xdr:colOff>476250</xdr:colOff>
      <xdr:row>17</xdr:row>
      <xdr:rowOff>170292</xdr:rowOff>
    </xdr:to>
    <xdr:pic>
      <xdr:nvPicPr>
        <xdr:cNvPr id="20" name="Picture 19"/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80" t="6899" r="18750" b="5256"/>
        <a:stretch/>
      </xdr:blipFill>
      <xdr:spPr>
        <a:xfrm>
          <a:off x="7658100" y="3781424"/>
          <a:ext cx="733425" cy="598918"/>
        </a:xfrm>
        <a:prstGeom prst="rect">
          <a:avLst/>
        </a:prstGeom>
      </xdr:spPr>
    </xdr:pic>
    <xdr:clientData/>
  </xdr:twoCellAnchor>
  <xdr:twoCellAnchor editAs="oneCell">
    <xdr:from>
      <xdr:col>4</xdr:col>
      <xdr:colOff>676275</xdr:colOff>
      <xdr:row>14</xdr:row>
      <xdr:rowOff>123824</xdr:rowOff>
    </xdr:from>
    <xdr:to>
      <xdr:col>6</xdr:col>
      <xdr:colOff>114300</xdr:colOff>
      <xdr:row>17</xdr:row>
      <xdr:rowOff>151242</xdr:rowOff>
    </xdr:to>
    <xdr:pic>
      <xdr:nvPicPr>
        <xdr:cNvPr id="21" name="Picture 20"/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80" t="6899" r="18750" b="5256"/>
        <a:stretch/>
      </xdr:blipFill>
      <xdr:spPr>
        <a:xfrm>
          <a:off x="3048000" y="3762374"/>
          <a:ext cx="723900" cy="598918"/>
        </a:xfrm>
        <a:prstGeom prst="rect">
          <a:avLst/>
        </a:prstGeom>
      </xdr:spPr>
    </xdr:pic>
    <xdr:clientData/>
  </xdr:twoCellAnchor>
  <xdr:twoCellAnchor editAs="oneCell">
    <xdr:from>
      <xdr:col>4</xdr:col>
      <xdr:colOff>28576</xdr:colOff>
      <xdr:row>37</xdr:row>
      <xdr:rowOff>0</xdr:rowOff>
    </xdr:from>
    <xdr:to>
      <xdr:col>7</xdr:col>
      <xdr:colOff>194792</xdr:colOff>
      <xdr:row>46</xdr:row>
      <xdr:rowOff>47625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466976" y="8429625"/>
          <a:ext cx="1985491" cy="1762125"/>
        </a:xfrm>
        <a:prstGeom prst="rect">
          <a:avLst/>
        </a:prstGeom>
      </xdr:spPr>
    </xdr:pic>
    <xdr:clientData/>
  </xdr:twoCellAnchor>
  <xdr:twoCellAnchor editAs="oneCell">
    <xdr:from>
      <xdr:col>5</xdr:col>
      <xdr:colOff>114300</xdr:colOff>
      <xdr:row>38</xdr:row>
      <xdr:rowOff>100679</xdr:rowOff>
    </xdr:from>
    <xdr:to>
      <xdr:col>6</xdr:col>
      <xdr:colOff>428625</xdr:colOff>
      <xdr:row>41</xdr:row>
      <xdr:rowOff>141939</xdr:rowOff>
    </xdr:to>
    <xdr:pic>
      <xdr:nvPicPr>
        <xdr:cNvPr id="23" name="Picture 22"/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122" t="13293" r="6819" b="2563"/>
        <a:stretch/>
      </xdr:blipFill>
      <xdr:spPr>
        <a:xfrm>
          <a:off x="3162300" y="8720804"/>
          <a:ext cx="923925" cy="612760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35</xdr:row>
      <xdr:rowOff>161925</xdr:rowOff>
    </xdr:from>
    <xdr:to>
      <xdr:col>7</xdr:col>
      <xdr:colOff>209550</xdr:colOff>
      <xdr:row>44</xdr:row>
      <xdr:rowOff>95250</xdr:rowOff>
    </xdr:to>
    <xdr:sp macro="" textlink="">
      <xdr:nvSpPr>
        <xdr:cNvPr id="24" name="AutoShape 1"/>
        <xdr:cNvSpPr>
          <a:spLocks noChangeAspect="1" noChangeArrowheads="1"/>
        </xdr:cNvSpPr>
      </xdr:nvSpPr>
      <xdr:spPr bwMode="auto">
        <a:xfrm>
          <a:off x="2495550" y="8115300"/>
          <a:ext cx="1971675" cy="1743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</xdr:colOff>
      <xdr:row>39</xdr:row>
      <xdr:rowOff>106147</xdr:rowOff>
    </xdr:from>
    <xdr:to>
      <xdr:col>6</xdr:col>
      <xdr:colOff>1055036</xdr:colOff>
      <xdr:row>44</xdr:row>
      <xdr:rowOff>219075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5975" y="10840822"/>
          <a:ext cx="1959911" cy="1303553"/>
        </a:xfrm>
        <a:prstGeom prst="rect">
          <a:avLst/>
        </a:prstGeom>
      </xdr:spPr>
    </xdr:pic>
    <xdr:clientData/>
  </xdr:twoCellAnchor>
  <xdr:twoCellAnchor editAs="oneCell">
    <xdr:from>
      <xdr:col>3</xdr:col>
      <xdr:colOff>140475</xdr:colOff>
      <xdr:row>71</xdr:row>
      <xdr:rowOff>40509</xdr:rowOff>
    </xdr:from>
    <xdr:to>
      <xdr:col>6</xdr:col>
      <xdr:colOff>914401</xdr:colOff>
      <xdr:row>75</xdr:row>
      <xdr:rowOff>229617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7875" y="19976334"/>
          <a:ext cx="1707376" cy="1141608"/>
        </a:xfrm>
        <a:prstGeom prst="rect">
          <a:avLst/>
        </a:prstGeom>
      </xdr:spPr>
    </xdr:pic>
    <xdr:clientData/>
  </xdr:twoCellAnchor>
  <xdr:twoCellAnchor editAs="oneCell">
    <xdr:from>
      <xdr:col>3</xdr:col>
      <xdr:colOff>52350</xdr:colOff>
      <xdr:row>4</xdr:row>
      <xdr:rowOff>53722</xdr:rowOff>
    </xdr:from>
    <xdr:to>
      <xdr:col>6</xdr:col>
      <xdr:colOff>1093358</xdr:colOff>
      <xdr:row>10</xdr:row>
      <xdr:rowOff>9524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09750" y="1206247"/>
          <a:ext cx="1974458" cy="1384552"/>
        </a:xfrm>
        <a:prstGeom prst="rect">
          <a:avLst/>
        </a:prstGeom>
      </xdr:spPr>
    </xdr:pic>
    <xdr:clientData/>
  </xdr:twoCellAnchor>
  <xdr:twoCellAnchor editAs="oneCell">
    <xdr:from>
      <xdr:col>1</xdr:col>
      <xdr:colOff>48578</xdr:colOff>
      <xdr:row>42</xdr:row>
      <xdr:rowOff>19049</xdr:rowOff>
    </xdr:from>
    <xdr:to>
      <xdr:col>2</xdr:col>
      <xdr:colOff>609600</xdr:colOff>
      <xdr:row>45</xdr:row>
      <xdr:rowOff>215903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178" y="11468099"/>
          <a:ext cx="1370647" cy="911229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6</xdr:row>
      <xdr:rowOff>19049</xdr:rowOff>
    </xdr:from>
    <xdr:to>
      <xdr:col>2</xdr:col>
      <xdr:colOff>626966</xdr:colOff>
      <xdr:row>10</xdr:row>
      <xdr:rowOff>19050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1647824"/>
          <a:ext cx="1417541" cy="9525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topLeftCell="A19" zoomScale="60" zoomScaleNormal="100" workbookViewId="0">
      <selection activeCell="X40" sqref="X40"/>
    </sheetView>
  </sheetViews>
  <sheetFormatPr defaultRowHeight="15"/>
  <cols>
    <col min="9" max="9" width="9.140625" customWidth="1"/>
  </cols>
  <sheetData/>
  <pageMargins left="0.7" right="0.7" top="0.75" bottom="0.75" header="0.3" footer="0.3"/>
  <pageSetup paperSize="9" scale="9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zoomScale="75" zoomScaleNormal="75" workbookViewId="0">
      <selection activeCell="H18" sqref="H18"/>
    </sheetView>
  </sheetViews>
  <sheetFormatPr defaultRowHeight="25.5"/>
  <cols>
    <col min="1" max="1" width="9.140625" style="199" bestFit="1" customWidth="1"/>
    <col min="2" max="2" width="18" style="26" bestFit="1" customWidth="1"/>
    <col min="3" max="3" width="11.5703125" style="26" bestFit="1" customWidth="1"/>
    <col min="4" max="4" width="9.140625" style="26"/>
    <col min="5" max="5" width="11" style="26" bestFit="1" customWidth="1"/>
    <col min="6" max="6" width="11.5703125" style="26" bestFit="1" customWidth="1"/>
    <col min="7" max="8" width="9.140625" style="26" bestFit="1" customWidth="1"/>
    <col min="9" max="9" width="20.42578125" style="26" bestFit="1" customWidth="1"/>
    <col min="10" max="10" width="17.28515625" style="26" bestFit="1" customWidth="1"/>
    <col min="11" max="11" width="17.28515625" style="36" bestFit="1" customWidth="1"/>
    <col min="12" max="12" width="17.28515625" style="26" bestFit="1" customWidth="1"/>
    <col min="13" max="13" width="11" style="26" bestFit="1" customWidth="1"/>
    <col min="14" max="16384" width="9.140625" style="26"/>
  </cols>
  <sheetData>
    <row r="1" spans="1:14" ht="30">
      <c r="A1" s="577" t="s">
        <v>483</v>
      </c>
      <c r="B1" s="578"/>
      <c r="C1" s="578"/>
      <c r="D1" s="578"/>
      <c r="E1" s="578"/>
      <c r="F1" s="581"/>
      <c r="H1" s="577" t="s">
        <v>484</v>
      </c>
      <c r="I1" s="578"/>
      <c r="J1" s="578"/>
      <c r="K1" s="578"/>
      <c r="L1" s="578"/>
      <c r="M1" s="578"/>
      <c r="N1" s="578"/>
    </row>
    <row r="2" spans="1:14" s="199" customFormat="1" ht="26.25">
      <c r="A2" s="202" t="s">
        <v>481</v>
      </c>
      <c r="B2" s="202" t="s">
        <v>463</v>
      </c>
      <c r="C2" s="202" t="s">
        <v>464</v>
      </c>
      <c r="D2" s="202" t="s">
        <v>509</v>
      </c>
      <c r="E2" s="580" t="s">
        <v>482</v>
      </c>
      <c r="F2" s="580"/>
      <c r="H2" s="202" t="s">
        <v>481</v>
      </c>
      <c r="I2" s="202" t="s">
        <v>463</v>
      </c>
      <c r="J2" s="202" t="s">
        <v>464</v>
      </c>
      <c r="K2" s="202" t="s">
        <v>482</v>
      </c>
      <c r="L2" s="202" t="s">
        <v>495</v>
      </c>
      <c r="M2" s="202" t="s">
        <v>76</v>
      </c>
      <c r="N2" s="202" t="s">
        <v>9</v>
      </c>
    </row>
    <row r="3" spans="1:14" ht="26.25" thickBot="1">
      <c r="A3" s="276"/>
      <c r="B3" s="277" t="s">
        <v>480</v>
      </c>
      <c r="C3" s="277" t="s">
        <v>492</v>
      </c>
      <c r="D3" s="276">
        <v>1</v>
      </c>
      <c r="E3" s="287" t="s">
        <v>764</v>
      </c>
      <c r="F3" s="288" t="s">
        <v>765</v>
      </c>
      <c r="G3" s="36"/>
      <c r="H3" s="200">
        <v>1</v>
      </c>
      <c r="I3" s="201" t="s">
        <v>494</v>
      </c>
      <c r="J3" s="201" t="s">
        <v>491</v>
      </c>
      <c r="K3" s="201"/>
      <c r="L3" s="201" t="s">
        <v>496</v>
      </c>
      <c r="M3" s="579" t="s">
        <v>134</v>
      </c>
      <c r="N3" s="579">
        <f>รายชื่อคณะ!M89</f>
        <v>22</v>
      </c>
    </row>
    <row r="4" spans="1:14" s="199" customFormat="1">
      <c r="A4" s="285">
        <v>1</v>
      </c>
      <c r="B4" s="275" t="s">
        <v>462</v>
      </c>
      <c r="C4" s="275" t="s">
        <v>1025</v>
      </c>
      <c r="D4" s="293">
        <v>5</v>
      </c>
      <c r="E4" s="482" t="s">
        <v>737</v>
      </c>
      <c r="F4" s="483" t="s">
        <v>751</v>
      </c>
      <c r="H4" s="200">
        <v>2</v>
      </c>
      <c r="I4" s="201" t="s">
        <v>494</v>
      </c>
      <c r="J4" s="201" t="s">
        <v>492</v>
      </c>
      <c r="K4" s="201"/>
      <c r="L4" s="201" t="s">
        <v>496</v>
      </c>
      <c r="M4" s="579"/>
      <c r="N4" s="579"/>
    </row>
    <row r="5" spans="1:14">
      <c r="A5" s="200">
        <v>2</v>
      </c>
      <c r="B5" s="275" t="s">
        <v>462</v>
      </c>
      <c r="C5" s="275" t="s">
        <v>465</v>
      </c>
      <c r="D5" s="285">
        <v>6</v>
      </c>
      <c r="E5" s="286" t="s">
        <v>743</v>
      </c>
      <c r="F5" s="284" t="s">
        <v>757</v>
      </c>
      <c r="H5" s="200">
        <v>3</v>
      </c>
      <c r="I5" s="201" t="s">
        <v>494</v>
      </c>
      <c r="J5" s="201" t="s">
        <v>486</v>
      </c>
      <c r="K5" s="201"/>
      <c r="L5" s="201" t="s">
        <v>496</v>
      </c>
      <c r="M5" s="579"/>
      <c r="N5" s="579"/>
    </row>
    <row r="6" spans="1:14">
      <c r="A6" s="447">
        <v>3</v>
      </c>
      <c r="B6" s="201" t="s">
        <v>462</v>
      </c>
      <c r="C6" s="201" t="s">
        <v>466</v>
      </c>
      <c r="D6" s="447">
        <v>6</v>
      </c>
      <c r="E6" s="286" t="s">
        <v>738</v>
      </c>
      <c r="F6" s="284" t="s">
        <v>752</v>
      </c>
      <c r="H6" s="200">
        <v>4</v>
      </c>
      <c r="I6" s="201" t="s">
        <v>494</v>
      </c>
      <c r="J6" s="201" t="s">
        <v>485</v>
      </c>
      <c r="K6" s="201"/>
      <c r="L6" s="201" t="s">
        <v>497</v>
      </c>
      <c r="M6" s="200" t="s">
        <v>77</v>
      </c>
      <c r="N6" s="579">
        <f>รายชื่อคณะ!M85</f>
        <v>16</v>
      </c>
    </row>
    <row r="7" spans="1:14">
      <c r="A7" s="234">
        <v>4</v>
      </c>
      <c r="B7" s="201" t="s">
        <v>462</v>
      </c>
      <c r="C7" s="201" t="s">
        <v>467</v>
      </c>
      <c r="D7" s="447">
        <v>6</v>
      </c>
      <c r="E7" s="286" t="s">
        <v>739</v>
      </c>
      <c r="F7" s="284" t="s">
        <v>753</v>
      </c>
      <c r="H7" s="200">
        <v>5</v>
      </c>
      <c r="I7" s="201" t="s">
        <v>493</v>
      </c>
      <c r="J7" s="201" t="s">
        <v>487</v>
      </c>
      <c r="K7" s="201"/>
      <c r="L7" s="201" t="s">
        <v>497</v>
      </c>
      <c r="M7" s="200" t="s">
        <v>77</v>
      </c>
      <c r="N7" s="579"/>
    </row>
    <row r="8" spans="1:14">
      <c r="A8" s="447">
        <v>5</v>
      </c>
      <c r="B8" s="201" t="s">
        <v>462</v>
      </c>
      <c r="C8" s="201" t="s">
        <v>468</v>
      </c>
      <c r="D8" s="447">
        <v>6</v>
      </c>
      <c r="E8" s="286" t="s">
        <v>740</v>
      </c>
      <c r="F8" s="284" t="s">
        <v>754</v>
      </c>
      <c r="H8" s="200">
        <v>6</v>
      </c>
      <c r="I8" s="201" t="s">
        <v>479</v>
      </c>
      <c r="J8" s="201" t="s">
        <v>488</v>
      </c>
      <c r="K8" s="201"/>
      <c r="L8" s="201" t="s">
        <v>498</v>
      </c>
      <c r="M8" s="201" t="s">
        <v>499</v>
      </c>
      <c r="N8" s="200">
        <f>รายชื่อคณะ!M87</f>
        <v>13</v>
      </c>
    </row>
    <row r="9" spans="1:14">
      <c r="A9" s="234">
        <v>6</v>
      </c>
      <c r="B9" s="201" t="s">
        <v>462</v>
      </c>
      <c r="C9" s="201" t="s">
        <v>469</v>
      </c>
      <c r="D9" s="447">
        <v>6</v>
      </c>
      <c r="E9" s="286" t="s">
        <v>741</v>
      </c>
      <c r="F9" s="284" t="s">
        <v>755</v>
      </c>
      <c r="H9" s="200">
        <v>7</v>
      </c>
      <c r="I9" s="201" t="s">
        <v>479</v>
      </c>
      <c r="J9" s="201" t="s">
        <v>489</v>
      </c>
      <c r="K9" s="201"/>
      <c r="L9" s="201" t="s">
        <v>498</v>
      </c>
      <c r="M9" s="201" t="s">
        <v>500</v>
      </c>
      <c r="N9" s="200">
        <f>รายชื่อคณะ!M88</f>
        <v>13</v>
      </c>
    </row>
    <row r="10" spans="1:14">
      <c r="A10" s="447">
        <v>7</v>
      </c>
      <c r="B10" s="201" t="s">
        <v>462</v>
      </c>
      <c r="C10" s="201" t="s">
        <v>470</v>
      </c>
      <c r="D10" s="447">
        <v>6</v>
      </c>
      <c r="E10" s="286" t="s">
        <v>742</v>
      </c>
      <c r="F10" s="284" t="s">
        <v>756</v>
      </c>
      <c r="H10" s="200">
        <v>8</v>
      </c>
      <c r="I10" s="201" t="s">
        <v>493</v>
      </c>
      <c r="J10" s="201" t="s">
        <v>490</v>
      </c>
      <c r="K10" s="201"/>
      <c r="L10" s="201" t="s">
        <v>498</v>
      </c>
      <c r="M10" s="201" t="s">
        <v>501</v>
      </c>
      <c r="N10" s="201"/>
    </row>
    <row r="11" spans="1:14">
      <c r="A11" s="234">
        <v>8</v>
      </c>
      <c r="B11" s="201" t="s">
        <v>462</v>
      </c>
      <c r="C11" s="201" t="s">
        <v>471</v>
      </c>
      <c r="D11" s="447">
        <v>6</v>
      </c>
      <c r="E11" s="444" t="s">
        <v>1057</v>
      </c>
      <c r="F11" s="292" t="s">
        <v>754</v>
      </c>
      <c r="H11" s="200">
        <v>9</v>
      </c>
      <c r="I11" s="573" t="s">
        <v>507</v>
      </c>
      <c r="J11" s="574"/>
      <c r="K11" s="574"/>
      <c r="L11" s="575"/>
      <c r="M11" s="200" t="s">
        <v>93</v>
      </c>
      <c r="N11" s="200">
        <f>รายชื่อคณะ!M86</f>
        <v>13</v>
      </c>
    </row>
    <row r="12" spans="1:14">
      <c r="A12" s="447">
        <v>9</v>
      </c>
      <c r="B12" s="201" t="s">
        <v>462</v>
      </c>
      <c r="C12" s="201" t="s">
        <v>472</v>
      </c>
      <c r="D12" s="205">
        <v>7</v>
      </c>
      <c r="E12" s="286" t="s">
        <v>744</v>
      </c>
      <c r="F12" s="284" t="s">
        <v>758</v>
      </c>
      <c r="K12" s="26"/>
    </row>
    <row r="13" spans="1:14">
      <c r="A13" s="234">
        <v>10</v>
      </c>
      <c r="B13" s="201" t="s">
        <v>479</v>
      </c>
      <c r="C13" s="201" t="s">
        <v>473</v>
      </c>
      <c r="D13" s="200">
        <v>4</v>
      </c>
      <c r="E13" s="286" t="s">
        <v>745</v>
      </c>
      <c r="F13" s="284" t="s">
        <v>759</v>
      </c>
      <c r="K13" s="26"/>
    </row>
    <row r="14" spans="1:14">
      <c r="A14" s="447">
        <v>11</v>
      </c>
      <c r="B14" s="201" t="s">
        <v>479</v>
      </c>
      <c r="C14" s="201" t="s">
        <v>474</v>
      </c>
      <c r="D14" s="234">
        <v>4</v>
      </c>
      <c r="E14" s="286" t="s">
        <v>746</v>
      </c>
      <c r="F14" s="284" t="s">
        <v>760</v>
      </c>
      <c r="G14" s="36"/>
      <c r="K14" s="26"/>
    </row>
    <row r="15" spans="1:14">
      <c r="A15" s="234">
        <v>12</v>
      </c>
      <c r="B15" s="201" t="s">
        <v>480</v>
      </c>
      <c r="C15" s="201" t="s">
        <v>475</v>
      </c>
      <c r="D15" s="234">
        <v>4</v>
      </c>
      <c r="E15" s="286" t="s">
        <v>747</v>
      </c>
      <c r="F15" s="284" t="s">
        <v>761</v>
      </c>
      <c r="G15" s="36"/>
    </row>
    <row r="16" spans="1:14">
      <c r="A16" s="447">
        <v>13</v>
      </c>
      <c r="B16" s="201" t="s">
        <v>480</v>
      </c>
      <c r="C16" s="201" t="s">
        <v>476</v>
      </c>
      <c r="D16" s="234">
        <v>4</v>
      </c>
      <c r="E16" s="286" t="s">
        <v>748</v>
      </c>
      <c r="F16" s="284" t="s">
        <v>762</v>
      </c>
      <c r="G16" s="36"/>
      <c r="K16" s="26"/>
    </row>
    <row r="17" spans="1:11">
      <c r="A17" s="234">
        <v>14</v>
      </c>
      <c r="B17" s="201" t="s">
        <v>480</v>
      </c>
      <c r="C17" s="201" t="s">
        <v>477</v>
      </c>
      <c r="D17" s="234">
        <v>4</v>
      </c>
      <c r="E17" s="286" t="s">
        <v>750</v>
      </c>
      <c r="F17" s="446" t="s">
        <v>768</v>
      </c>
      <c r="G17" s="36"/>
      <c r="K17" s="26"/>
    </row>
    <row r="18" spans="1:11">
      <c r="A18" s="447">
        <v>15</v>
      </c>
      <c r="B18" s="275" t="s">
        <v>479</v>
      </c>
      <c r="C18" s="275" t="s">
        <v>488</v>
      </c>
      <c r="D18" s="234">
        <v>4</v>
      </c>
      <c r="E18" s="482" t="s">
        <v>766</v>
      </c>
      <c r="F18" s="483" t="s">
        <v>767</v>
      </c>
      <c r="G18" s="36"/>
      <c r="K18" s="26"/>
    </row>
    <row r="19" spans="1:11">
      <c r="A19" s="234">
        <v>16</v>
      </c>
      <c r="B19" s="201" t="s">
        <v>480</v>
      </c>
      <c r="C19" s="201" t="s">
        <v>478</v>
      </c>
      <c r="D19" s="234">
        <v>3</v>
      </c>
      <c r="E19" s="286" t="s">
        <v>749</v>
      </c>
      <c r="F19" s="284" t="s">
        <v>763</v>
      </c>
      <c r="G19" s="36"/>
      <c r="K19" s="26"/>
    </row>
    <row r="20" spans="1:11" ht="26.25" thickBot="1">
      <c r="A20" s="576" t="s">
        <v>508</v>
      </c>
      <c r="B20" s="576"/>
      <c r="C20" s="576"/>
      <c r="D20" s="274">
        <f>SUM(D3:D19)</f>
        <v>82</v>
      </c>
      <c r="K20" s="26"/>
    </row>
    <row r="21" spans="1:11" ht="26.25" thickTop="1">
      <c r="D21" s="199"/>
      <c r="K21" s="26"/>
    </row>
    <row r="22" spans="1:11">
      <c r="A22" s="26"/>
      <c r="K22" s="26"/>
    </row>
    <row r="23" spans="1:11">
      <c r="A23" s="26"/>
      <c r="K23" s="26"/>
    </row>
    <row r="24" spans="1:11">
      <c r="A24" s="26"/>
      <c r="K24" s="26"/>
    </row>
    <row r="25" spans="1:11">
      <c r="A25" s="26"/>
      <c r="K25" s="26"/>
    </row>
    <row r="26" spans="1:11">
      <c r="A26" s="26"/>
      <c r="K26" s="26"/>
    </row>
    <row r="27" spans="1:11">
      <c r="K27" s="26"/>
    </row>
    <row r="28" spans="1:11">
      <c r="K28" s="26"/>
    </row>
    <row r="29" spans="1:11">
      <c r="K29" s="26"/>
    </row>
  </sheetData>
  <mergeCells count="8">
    <mergeCell ref="I11:L11"/>
    <mergeCell ref="A20:C20"/>
    <mergeCell ref="H1:N1"/>
    <mergeCell ref="N6:N7"/>
    <mergeCell ref="M3:M5"/>
    <mergeCell ref="N3:N5"/>
    <mergeCell ref="E2:F2"/>
    <mergeCell ref="A1:F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6"/>
  <sheetViews>
    <sheetView view="pageBreakPreview" topLeftCell="A106" zoomScale="60" zoomScaleNormal="70" workbookViewId="0">
      <selection activeCell="E3" sqref="E3"/>
    </sheetView>
  </sheetViews>
  <sheetFormatPr defaultRowHeight="22.5"/>
  <cols>
    <col min="1" max="1" width="4" style="452" customWidth="1"/>
    <col min="2" max="2" width="54.7109375" style="450" bestFit="1" customWidth="1"/>
    <col min="3" max="3" width="22.5703125" style="450" customWidth="1"/>
    <col min="4" max="4" width="34.7109375" style="450" customWidth="1"/>
    <col min="5" max="5" width="58" style="450" bestFit="1" customWidth="1"/>
    <col min="6" max="6" width="5.7109375" style="450" customWidth="1"/>
    <col min="7" max="256" width="9.140625" style="450"/>
    <col min="257" max="257" width="4" style="450" customWidth="1"/>
    <col min="258" max="258" width="38.7109375" style="450" customWidth="1"/>
    <col min="259" max="260" width="20.7109375" style="450" customWidth="1"/>
    <col min="261" max="261" width="38.7109375" style="450" customWidth="1"/>
    <col min="262" max="262" width="5.7109375" style="450" customWidth="1"/>
    <col min="263" max="512" width="9.140625" style="450"/>
    <col min="513" max="513" width="4" style="450" customWidth="1"/>
    <col min="514" max="514" width="38.7109375" style="450" customWidth="1"/>
    <col min="515" max="516" width="20.7109375" style="450" customWidth="1"/>
    <col min="517" max="517" width="38.7109375" style="450" customWidth="1"/>
    <col min="518" max="518" width="5.7109375" style="450" customWidth="1"/>
    <col min="519" max="768" width="9.140625" style="450"/>
    <col min="769" max="769" width="4" style="450" customWidth="1"/>
    <col min="770" max="770" width="38.7109375" style="450" customWidth="1"/>
    <col min="771" max="772" width="20.7109375" style="450" customWidth="1"/>
    <col min="773" max="773" width="38.7109375" style="450" customWidth="1"/>
    <col min="774" max="774" width="5.7109375" style="450" customWidth="1"/>
    <col min="775" max="1024" width="9.140625" style="450"/>
    <col min="1025" max="1025" width="4" style="450" customWidth="1"/>
    <col min="1026" max="1026" width="38.7109375" style="450" customWidth="1"/>
    <col min="1027" max="1028" width="20.7109375" style="450" customWidth="1"/>
    <col min="1029" max="1029" width="38.7109375" style="450" customWidth="1"/>
    <col min="1030" max="1030" width="5.7109375" style="450" customWidth="1"/>
    <col min="1031" max="1280" width="9.140625" style="450"/>
    <col min="1281" max="1281" width="4" style="450" customWidth="1"/>
    <col min="1282" max="1282" width="38.7109375" style="450" customWidth="1"/>
    <col min="1283" max="1284" width="20.7109375" style="450" customWidth="1"/>
    <col min="1285" max="1285" width="38.7109375" style="450" customWidth="1"/>
    <col min="1286" max="1286" width="5.7109375" style="450" customWidth="1"/>
    <col min="1287" max="1536" width="9.140625" style="450"/>
    <col min="1537" max="1537" width="4" style="450" customWidth="1"/>
    <col min="1538" max="1538" width="38.7109375" style="450" customWidth="1"/>
    <col min="1539" max="1540" width="20.7109375" style="450" customWidth="1"/>
    <col min="1541" max="1541" width="38.7109375" style="450" customWidth="1"/>
    <col min="1542" max="1542" width="5.7109375" style="450" customWidth="1"/>
    <col min="1543" max="1792" width="9.140625" style="450"/>
    <col min="1793" max="1793" width="4" style="450" customWidth="1"/>
    <col min="1794" max="1794" width="38.7109375" style="450" customWidth="1"/>
    <col min="1795" max="1796" width="20.7109375" style="450" customWidth="1"/>
    <col min="1797" max="1797" width="38.7109375" style="450" customWidth="1"/>
    <col min="1798" max="1798" width="5.7109375" style="450" customWidth="1"/>
    <col min="1799" max="2048" width="9.140625" style="450"/>
    <col min="2049" max="2049" width="4" style="450" customWidth="1"/>
    <col min="2050" max="2050" width="38.7109375" style="450" customWidth="1"/>
    <col min="2051" max="2052" width="20.7109375" style="450" customWidth="1"/>
    <col min="2053" max="2053" width="38.7109375" style="450" customWidth="1"/>
    <col min="2054" max="2054" width="5.7109375" style="450" customWidth="1"/>
    <col min="2055" max="2304" width="9.140625" style="450"/>
    <col min="2305" max="2305" width="4" style="450" customWidth="1"/>
    <col min="2306" max="2306" width="38.7109375" style="450" customWidth="1"/>
    <col min="2307" max="2308" width="20.7109375" style="450" customWidth="1"/>
    <col min="2309" max="2309" width="38.7109375" style="450" customWidth="1"/>
    <col min="2310" max="2310" width="5.7109375" style="450" customWidth="1"/>
    <col min="2311" max="2560" width="9.140625" style="450"/>
    <col min="2561" max="2561" width="4" style="450" customWidth="1"/>
    <col min="2562" max="2562" width="38.7109375" style="450" customWidth="1"/>
    <col min="2563" max="2564" width="20.7109375" style="450" customWidth="1"/>
    <col min="2565" max="2565" width="38.7109375" style="450" customWidth="1"/>
    <col min="2566" max="2566" width="5.7109375" style="450" customWidth="1"/>
    <col min="2567" max="2816" width="9.140625" style="450"/>
    <col min="2817" max="2817" width="4" style="450" customWidth="1"/>
    <col min="2818" max="2818" width="38.7109375" style="450" customWidth="1"/>
    <col min="2819" max="2820" width="20.7109375" style="450" customWidth="1"/>
    <col min="2821" max="2821" width="38.7109375" style="450" customWidth="1"/>
    <col min="2822" max="2822" width="5.7109375" style="450" customWidth="1"/>
    <col min="2823" max="3072" width="9.140625" style="450"/>
    <col min="3073" max="3073" width="4" style="450" customWidth="1"/>
    <col min="3074" max="3074" width="38.7109375" style="450" customWidth="1"/>
    <col min="3075" max="3076" width="20.7109375" style="450" customWidth="1"/>
    <col min="3077" max="3077" width="38.7109375" style="450" customWidth="1"/>
    <col min="3078" max="3078" width="5.7109375" style="450" customWidth="1"/>
    <col min="3079" max="3328" width="9.140625" style="450"/>
    <col min="3329" max="3329" width="4" style="450" customWidth="1"/>
    <col min="3330" max="3330" width="38.7109375" style="450" customWidth="1"/>
    <col min="3331" max="3332" width="20.7109375" style="450" customWidth="1"/>
    <col min="3333" max="3333" width="38.7109375" style="450" customWidth="1"/>
    <col min="3334" max="3334" width="5.7109375" style="450" customWidth="1"/>
    <col min="3335" max="3584" width="9.140625" style="450"/>
    <col min="3585" max="3585" width="4" style="450" customWidth="1"/>
    <col min="3586" max="3586" width="38.7109375" style="450" customWidth="1"/>
    <col min="3587" max="3588" width="20.7109375" style="450" customWidth="1"/>
    <col min="3589" max="3589" width="38.7109375" style="450" customWidth="1"/>
    <col min="3590" max="3590" width="5.7109375" style="450" customWidth="1"/>
    <col min="3591" max="3840" width="9.140625" style="450"/>
    <col min="3841" max="3841" width="4" style="450" customWidth="1"/>
    <col min="3842" max="3842" width="38.7109375" style="450" customWidth="1"/>
    <col min="3843" max="3844" width="20.7109375" style="450" customWidth="1"/>
    <col min="3845" max="3845" width="38.7109375" style="450" customWidth="1"/>
    <col min="3846" max="3846" width="5.7109375" style="450" customWidth="1"/>
    <col min="3847" max="4096" width="9.140625" style="450"/>
    <col min="4097" max="4097" width="4" style="450" customWidth="1"/>
    <col min="4098" max="4098" width="38.7109375" style="450" customWidth="1"/>
    <col min="4099" max="4100" width="20.7109375" style="450" customWidth="1"/>
    <col min="4101" max="4101" width="38.7109375" style="450" customWidth="1"/>
    <col min="4102" max="4102" width="5.7109375" style="450" customWidth="1"/>
    <col min="4103" max="4352" width="9.140625" style="450"/>
    <col min="4353" max="4353" width="4" style="450" customWidth="1"/>
    <col min="4354" max="4354" width="38.7109375" style="450" customWidth="1"/>
    <col min="4355" max="4356" width="20.7109375" style="450" customWidth="1"/>
    <col min="4357" max="4357" width="38.7109375" style="450" customWidth="1"/>
    <col min="4358" max="4358" width="5.7109375" style="450" customWidth="1"/>
    <col min="4359" max="4608" width="9.140625" style="450"/>
    <col min="4609" max="4609" width="4" style="450" customWidth="1"/>
    <col min="4610" max="4610" width="38.7109375" style="450" customWidth="1"/>
    <col min="4611" max="4612" width="20.7109375" style="450" customWidth="1"/>
    <col min="4613" max="4613" width="38.7109375" style="450" customWidth="1"/>
    <col min="4614" max="4614" width="5.7109375" style="450" customWidth="1"/>
    <col min="4615" max="4864" width="9.140625" style="450"/>
    <col min="4865" max="4865" width="4" style="450" customWidth="1"/>
    <col min="4866" max="4866" width="38.7109375" style="450" customWidth="1"/>
    <col min="4867" max="4868" width="20.7109375" style="450" customWidth="1"/>
    <col min="4869" max="4869" width="38.7109375" style="450" customWidth="1"/>
    <col min="4870" max="4870" width="5.7109375" style="450" customWidth="1"/>
    <col min="4871" max="5120" width="9.140625" style="450"/>
    <col min="5121" max="5121" width="4" style="450" customWidth="1"/>
    <col min="5122" max="5122" width="38.7109375" style="450" customWidth="1"/>
    <col min="5123" max="5124" width="20.7109375" style="450" customWidth="1"/>
    <col min="5125" max="5125" width="38.7109375" style="450" customWidth="1"/>
    <col min="5126" max="5126" width="5.7109375" style="450" customWidth="1"/>
    <col min="5127" max="5376" width="9.140625" style="450"/>
    <col min="5377" max="5377" width="4" style="450" customWidth="1"/>
    <col min="5378" max="5378" width="38.7109375" style="450" customWidth="1"/>
    <col min="5379" max="5380" width="20.7109375" style="450" customWidth="1"/>
    <col min="5381" max="5381" width="38.7109375" style="450" customWidth="1"/>
    <col min="5382" max="5382" width="5.7109375" style="450" customWidth="1"/>
    <col min="5383" max="5632" width="9.140625" style="450"/>
    <col min="5633" max="5633" width="4" style="450" customWidth="1"/>
    <col min="5634" max="5634" width="38.7109375" style="450" customWidth="1"/>
    <col min="5635" max="5636" width="20.7109375" style="450" customWidth="1"/>
    <col min="5637" max="5637" width="38.7109375" style="450" customWidth="1"/>
    <col min="5638" max="5638" width="5.7109375" style="450" customWidth="1"/>
    <col min="5639" max="5888" width="9.140625" style="450"/>
    <col min="5889" max="5889" width="4" style="450" customWidth="1"/>
    <col min="5890" max="5890" width="38.7109375" style="450" customWidth="1"/>
    <col min="5891" max="5892" width="20.7109375" style="450" customWidth="1"/>
    <col min="5893" max="5893" width="38.7109375" style="450" customWidth="1"/>
    <col min="5894" max="5894" width="5.7109375" style="450" customWidth="1"/>
    <col min="5895" max="6144" width="9.140625" style="450"/>
    <col min="6145" max="6145" width="4" style="450" customWidth="1"/>
    <col min="6146" max="6146" width="38.7109375" style="450" customWidth="1"/>
    <col min="6147" max="6148" width="20.7109375" style="450" customWidth="1"/>
    <col min="6149" max="6149" width="38.7109375" style="450" customWidth="1"/>
    <col min="6150" max="6150" width="5.7109375" style="450" customWidth="1"/>
    <col min="6151" max="6400" width="9.140625" style="450"/>
    <col min="6401" max="6401" width="4" style="450" customWidth="1"/>
    <col min="6402" max="6402" width="38.7109375" style="450" customWidth="1"/>
    <col min="6403" max="6404" width="20.7109375" style="450" customWidth="1"/>
    <col min="6405" max="6405" width="38.7109375" style="450" customWidth="1"/>
    <col min="6406" max="6406" width="5.7109375" style="450" customWidth="1"/>
    <col min="6407" max="6656" width="9.140625" style="450"/>
    <col min="6657" max="6657" width="4" style="450" customWidth="1"/>
    <col min="6658" max="6658" width="38.7109375" style="450" customWidth="1"/>
    <col min="6659" max="6660" width="20.7109375" style="450" customWidth="1"/>
    <col min="6661" max="6661" width="38.7109375" style="450" customWidth="1"/>
    <col min="6662" max="6662" width="5.7109375" style="450" customWidth="1"/>
    <col min="6663" max="6912" width="9.140625" style="450"/>
    <col min="6913" max="6913" width="4" style="450" customWidth="1"/>
    <col min="6914" max="6914" width="38.7109375" style="450" customWidth="1"/>
    <col min="6915" max="6916" width="20.7109375" style="450" customWidth="1"/>
    <col min="6917" max="6917" width="38.7109375" style="450" customWidth="1"/>
    <col min="6918" max="6918" width="5.7109375" style="450" customWidth="1"/>
    <col min="6919" max="7168" width="9.140625" style="450"/>
    <col min="7169" max="7169" width="4" style="450" customWidth="1"/>
    <col min="7170" max="7170" width="38.7109375" style="450" customWidth="1"/>
    <col min="7171" max="7172" width="20.7109375" style="450" customWidth="1"/>
    <col min="7173" max="7173" width="38.7109375" style="450" customWidth="1"/>
    <col min="7174" max="7174" width="5.7109375" style="450" customWidth="1"/>
    <col min="7175" max="7424" width="9.140625" style="450"/>
    <col min="7425" max="7425" width="4" style="450" customWidth="1"/>
    <col min="7426" max="7426" width="38.7109375" style="450" customWidth="1"/>
    <col min="7427" max="7428" width="20.7109375" style="450" customWidth="1"/>
    <col min="7429" max="7429" width="38.7109375" style="450" customWidth="1"/>
    <col min="7430" max="7430" width="5.7109375" style="450" customWidth="1"/>
    <col min="7431" max="7680" width="9.140625" style="450"/>
    <col min="7681" max="7681" width="4" style="450" customWidth="1"/>
    <col min="7682" max="7682" width="38.7109375" style="450" customWidth="1"/>
    <col min="7683" max="7684" width="20.7109375" style="450" customWidth="1"/>
    <col min="7685" max="7685" width="38.7109375" style="450" customWidth="1"/>
    <col min="7686" max="7686" width="5.7109375" style="450" customWidth="1"/>
    <col min="7687" max="7936" width="9.140625" style="450"/>
    <col min="7937" max="7937" width="4" style="450" customWidth="1"/>
    <col min="7938" max="7938" width="38.7109375" style="450" customWidth="1"/>
    <col min="7939" max="7940" width="20.7109375" style="450" customWidth="1"/>
    <col min="7941" max="7941" width="38.7109375" style="450" customWidth="1"/>
    <col min="7942" max="7942" width="5.7109375" style="450" customWidth="1"/>
    <col min="7943" max="8192" width="9.140625" style="450"/>
    <col min="8193" max="8193" width="4" style="450" customWidth="1"/>
    <col min="8194" max="8194" width="38.7109375" style="450" customWidth="1"/>
    <col min="8195" max="8196" width="20.7109375" style="450" customWidth="1"/>
    <col min="8197" max="8197" width="38.7109375" style="450" customWidth="1"/>
    <col min="8198" max="8198" width="5.7109375" style="450" customWidth="1"/>
    <col min="8199" max="8448" width="9.140625" style="450"/>
    <col min="8449" max="8449" width="4" style="450" customWidth="1"/>
    <col min="8450" max="8450" width="38.7109375" style="450" customWidth="1"/>
    <col min="8451" max="8452" width="20.7109375" style="450" customWidth="1"/>
    <col min="8453" max="8453" width="38.7109375" style="450" customWidth="1"/>
    <col min="8454" max="8454" width="5.7109375" style="450" customWidth="1"/>
    <col min="8455" max="8704" width="9.140625" style="450"/>
    <col min="8705" max="8705" width="4" style="450" customWidth="1"/>
    <col min="8706" max="8706" width="38.7109375" style="450" customWidth="1"/>
    <col min="8707" max="8708" width="20.7109375" style="450" customWidth="1"/>
    <col min="8709" max="8709" width="38.7109375" style="450" customWidth="1"/>
    <col min="8710" max="8710" width="5.7109375" style="450" customWidth="1"/>
    <col min="8711" max="8960" width="9.140625" style="450"/>
    <col min="8961" max="8961" width="4" style="450" customWidth="1"/>
    <col min="8962" max="8962" width="38.7109375" style="450" customWidth="1"/>
    <col min="8963" max="8964" width="20.7109375" style="450" customWidth="1"/>
    <col min="8965" max="8965" width="38.7109375" style="450" customWidth="1"/>
    <col min="8966" max="8966" width="5.7109375" style="450" customWidth="1"/>
    <col min="8967" max="9216" width="9.140625" style="450"/>
    <col min="9217" max="9217" width="4" style="450" customWidth="1"/>
    <col min="9218" max="9218" width="38.7109375" style="450" customWidth="1"/>
    <col min="9219" max="9220" width="20.7109375" style="450" customWidth="1"/>
    <col min="9221" max="9221" width="38.7109375" style="450" customWidth="1"/>
    <col min="9222" max="9222" width="5.7109375" style="450" customWidth="1"/>
    <col min="9223" max="9472" width="9.140625" style="450"/>
    <col min="9473" max="9473" width="4" style="450" customWidth="1"/>
    <col min="9474" max="9474" width="38.7109375" style="450" customWidth="1"/>
    <col min="9475" max="9476" width="20.7109375" style="450" customWidth="1"/>
    <col min="9477" max="9477" width="38.7109375" style="450" customWidth="1"/>
    <col min="9478" max="9478" width="5.7109375" style="450" customWidth="1"/>
    <col min="9479" max="9728" width="9.140625" style="450"/>
    <col min="9729" max="9729" width="4" style="450" customWidth="1"/>
    <col min="9730" max="9730" width="38.7109375" style="450" customWidth="1"/>
    <col min="9731" max="9732" width="20.7109375" style="450" customWidth="1"/>
    <col min="9733" max="9733" width="38.7109375" style="450" customWidth="1"/>
    <col min="9734" max="9734" width="5.7109375" style="450" customWidth="1"/>
    <col min="9735" max="9984" width="9.140625" style="450"/>
    <col min="9985" max="9985" width="4" style="450" customWidth="1"/>
    <col min="9986" max="9986" width="38.7109375" style="450" customWidth="1"/>
    <col min="9987" max="9988" width="20.7109375" style="450" customWidth="1"/>
    <col min="9989" max="9989" width="38.7109375" style="450" customWidth="1"/>
    <col min="9990" max="9990" width="5.7109375" style="450" customWidth="1"/>
    <col min="9991" max="10240" width="9.140625" style="450"/>
    <col min="10241" max="10241" width="4" style="450" customWidth="1"/>
    <col min="10242" max="10242" width="38.7109375" style="450" customWidth="1"/>
    <col min="10243" max="10244" width="20.7109375" style="450" customWidth="1"/>
    <col min="10245" max="10245" width="38.7109375" style="450" customWidth="1"/>
    <col min="10246" max="10246" width="5.7109375" style="450" customWidth="1"/>
    <col min="10247" max="10496" width="9.140625" style="450"/>
    <col min="10497" max="10497" width="4" style="450" customWidth="1"/>
    <col min="10498" max="10498" width="38.7109375" style="450" customWidth="1"/>
    <col min="10499" max="10500" width="20.7109375" style="450" customWidth="1"/>
    <col min="10501" max="10501" width="38.7109375" style="450" customWidth="1"/>
    <col min="10502" max="10502" width="5.7109375" style="450" customWidth="1"/>
    <col min="10503" max="10752" width="9.140625" style="450"/>
    <col min="10753" max="10753" width="4" style="450" customWidth="1"/>
    <col min="10754" max="10754" width="38.7109375" style="450" customWidth="1"/>
    <col min="10755" max="10756" width="20.7109375" style="450" customWidth="1"/>
    <col min="10757" max="10757" width="38.7109375" style="450" customWidth="1"/>
    <col min="10758" max="10758" width="5.7109375" style="450" customWidth="1"/>
    <col min="10759" max="11008" width="9.140625" style="450"/>
    <col min="11009" max="11009" width="4" style="450" customWidth="1"/>
    <col min="11010" max="11010" width="38.7109375" style="450" customWidth="1"/>
    <col min="11011" max="11012" width="20.7109375" style="450" customWidth="1"/>
    <col min="11013" max="11013" width="38.7109375" style="450" customWidth="1"/>
    <col min="11014" max="11014" width="5.7109375" style="450" customWidth="1"/>
    <col min="11015" max="11264" width="9.140625" style="450"/>
    <col min="11265" max="11265" width="4" style="450" customWidth="1"/>
    <col min="11266" max="11266" width="38.7109375" style="450" customWidth="1"/>
    <col min="11267" max="11268" width="20.7109375" style="450" customWidth="1"/>
    <col min="11269" max="11269" width="38.7109375" style="450" customWidth="1"/>
    <col min="11270" max="11270" width="5.7109375" style="450" customWidth="1"/>
    <col min="11271" max="11520" width="9.140625" style="450"/>
    <col min="11521" max="11521" width="4" style="450" customWidth="1"/>
    <col min="11522" max="11522" width="38.7109375" style="450" customWidth="1"/>
    <col min="11523" max="11524" width="20.7109375" style="450" customWidth="1"/>
    <col min="11525" max="11525" width="38.7109375" style="450" customWidth="1"/>
    <col min="11526" max="11526" width="5.7109375" style="450" customWidth="1"/>
    <col min="11527" max="11776" width="9.140625" style="450"/>
    <col min="11777" max="11777" width="4" style="450" customWidth="1"/>
    <col min="11778" max="11778" width="38.7109375" style="450" customWidth="1"/>
    <col min="11779" max="11780" width="20.7109375" style="450" customWidth="1"/>
    <col min="11781" max="11781" width="38.7109375" style="450" customWidth="1"/>
    <col min="11782" max="11782" width="5.7109375" style="450" customWidth="1"/>
    <col min="11783" max="12032" width="9.140625" style="450"/>
    <col min="12033" max="12033" width="4" style="450" customWidth="1"/>
    <col min="12034" max="12034" width="38.7109375" style="450" customWidth="1"/>
    <col min="12035" max="12036" width="20.7109375" style="450" customWidth="1"/>
    <col min="12037" max="12037" width="38.7109375" style="450" customWidth="1"/>
    <col min="12038" max="12038" width="5.7109375" style="450" customWidth="1"/>
    <col min="12039" max="12288" width="9.140625" style="450"/>
    <col min="12289" max="12289" width="4" style="450" customWidth="1"/>
    <col min="12290" max="12290" width="38.7109375" style="450" customWidth="1"/>
    <col min="12291" max="12292" width="20.7109375" style="450" customWidth="1"/>
    <col min="12293" max="12293" width="38.7109375" style="450" customWidth="1"/>
    <col min="12294" max="12294" width="5.7109375" style="450" customWidth="1"/>
    <col min="12295" max="12544" width="9.140625" style="450"/>
    <col min="12545" max="12545" width="4" style="450" customWidth="1"/>
    <col min="12546" max="12546" width="38.7109375" style="450" customWidth="1"/>
    <col min="12547" max="12548" width="20.7109375" style="450" customWidth="1"/>
    <col min="12549" max="12549" width="38.7109375" style="450" customWidth="1"/>
    <col min="12550" max="12550" width="5.7109375" style="450" customWidth="1"/>
    <col min="12551" max="12800" width="9.140625" style="450"/>
    <col min="12801" max="12801" width="4" style="450" customWidth="1"/>
    <col min="12802" max="12802" width="38.7109375" style="450" customWidth="1"/>
    <col min="12803" max="12804" width="20.7109375" style="450" customWidth="1"/>
    <col min="12805" max="12805" width="38.7109375" style="450" customWidth="1"/>
    <col min="12806" max="12806" width="5.7109375" style="450" customWidth="1"/>
    <col min="12807" max="13056" width="9.140625" style="450"/>
    <col min="13057" max="13057" width="4" style="450" customWidth="1"/>
    <col min="13058" max="13058" width="38.7109375" style="450" customWidth="1"/>
    <col min="13059" max="13060" width="20.7109375" style="450" customWidth="1"/>
    <col min="13061" max="13061" width="38.7109375" style="450" customWidth="1"/>
    <col min="13062" max="13062" width="5.7109375" style="450" customWidth="1"/>
    <col min="13063" max="13312" width="9.140625" style="450"/>
    <col min="13313" max="13313" width="4" style="450" customWidth="1"/>
    <col min="13314" max="13314" width="38.7109375" style="450" customWidth="1"/>
    <col min="13315" max="13316" width="20.7109375" style="450" customWidth="1"/>
    <col min="13317" max="13317" width="38.7109375" style="450" customWidth="1"/>
    <col min="13318" max="13318" width="5.7109375" style="450" customWidth="1"/>
    <col min="13319" max="13568" width="9.140625" style="450"/>
    <col min="13569" max="13569" width="4" style="450" customWidth="1"/>
    <col min="13570" max="13570" width="38.7109375" style="450" customWidth="1"/>
    <col min="13571" max="13572" width="20.7109375" style="450" customWidth="1"/>
    <col min="13573" max="13573" width="38.7109375" style="450" customWidth="1"/>
    <col min="13574" max="13574" width="5.7109375" style="450" customWidth="1"/>
    <col min="13575" max="13824" width="9.140625" style="450"/>
    <col min="13825" max="13825" width="4" style="450" customWidth="1"/>
    <col min="13826" max="13826" width="38.7109375" style="450" customWidth="1"/>
    <col min="13827" max="13828" width="20.7109375" style="450" customWidth="1"/>
    <col min="13829" max="13829" width="38.7109375" style="450" customWidth="1"/>
    <col min="13830" max="13830" width="5.7109375" style="450" customWidth="1"/>
    <col min="13831" max="14080" width="9.140625" style="450"/>
    <col min="14081" max="14081" width="4" style="450" customWidth="1"/>
    <col min="14082" max="14082" width="38.7109375" style="450" customWidth="1"/>
    <col min="14083" max="14084" width="20.7109375" style="450" customWidth="1"/>
    <col min="14085" max="14085" width="38.7109375" style="450" customWidth="1"/>
    <col min="14086" max="14086" width="5.7109375" style="450" customWidth="1"/>
    <col min="14087" max="14336" width="9.140625" style="450"/>
    <col min="14337" max="14337" width="4" style="450" customWidth="1"/>
    <col min="14338" max="14338" width="38.7109375" style="450" customWidth="1"/>
    <col min="14339" max="14340" width="20.7109375" style="450" customWidth="1"/>
    <col min="14341" max="14341" width="38.7109375" style="450" customWidth="1"/>
    <col min="14342" max="14342" width="5.7109375" style="450" customWidth="1"/>
    <col min="14343" max="14592" width="9.140625" style="450"/>
    <col min="14593" max="14593" width="4" style="450" customWidth="1"/>
    <col min="14594" max="14594" width="38.7109375" style="450" customWidth="1"/>
    <col min="14595" max="14596" width="20.7109375" style="450" customWidth="1"/>
    <col min="14597" max="14597" width="38.7109375" style="450" customWidth="1"/>
    <col min="14598" max="14598" width="5.7109375" style="450" customWidth="1"/>
    <col min="14599" max="14848" width="9.140625" style="450"/>
    <col min="14849" max="14849" width="4" style="450" customWidth="1"/>
    <col min="14850" max="14850" width="38.7109375" style="450" customWidth="1"/>
    <col min="14851" max="14852" width="20.7109375" style="450" customWidth="1"/>
    <col min="14853" max="14853" width="38.7109375" style="450" customWidth="1"/>
    <col min="14854" max="14854" width="5.7109375" style="450" customWidth="1"/>
    <col min="14855" max="15104" width="9.140625" style="450"/>
    <col min="15105" max="15105" width="4" style="450" customWidth="1"/>
    <col min="15106" max="15106" width="38.7109375" style="450" customWidth="1"/>
    <col min="15107" max="15108" width="20.7109375" style="450" customWidth="1"/>
    <col min="15109" max="15109" width="38.7109375" style="450" customWidth="1"/>
    <col min="15110" max="15110" width="5.7109375" style="450" customWidth="1"/>
    <col min="15111" max="15360" width="9.140625" style="450"/>
    <col min="15361" max="15361" width="4" style="450" customWidth="1"/>
    <col min="15362" max="15362" width="38.7109375" style="450" customWidth="1"/>
    <col min="15363" max="15364" width="20.7109375" style="450" customWidth="1"/>
    <col min="15365" max="15365" width="38.7109375" style="450" customWidth="1"/>
    <col min="15366" max="15366" width="5.7109375" style="450" customWidth="1"/>
    <col min="15367" max="15616" width="9.140625" style="450"/>
    <col min="15617" max="15617" width="4" style="450" customWidth="1"/>
    <col min="15618" max="15618" width="38.7109375" style="450" customWidth="1"/>
    <col min="15619" max="15620" width="20.7109375" style="450" customWidth="1"/>
    <col min="15621" max="15621" width="38.7109375" style="450" customWidth="1"/>
    <col min="15622" max="15622" width="5.7109375" style="450" customWidth="1"/>
    <col min="15623" max="15872" width="9.140625" style="450"/>
    <col min="15873" max="15873" width="4" style="450" customWidth="1"/>
    <col min="15874" max="15874" width="38.7109375" style="450" customWidth="1"/>
    <col min="15875" max="15876" width="20.7109375" style="450" customWidth="1"/>
    <col min="15877" max="15877" width="38.7109375" style="450" customWidth="1"/>
    <col min="15878" max="15878" width="5.7109375" style="450" customWidth="1"/>
    <col min="15879" max="16128" width="9.140625" style="450"/>
    <col min="16129" max="16129" width="4" style="450" customWidth="1"/>
    <col min="16130" max="16130" width="38.7109375" style="450" customWidth="1"/>
    <col min="16131" max="16132" width="20.7109375" style="450" customWidth="1"/>
    <col min="16133" max="16133" width="38.7109375" style="450" customWidth="1"/>
    <col min="16134" max="16134" width="5.7109375" style="450" customWidth="1"/>
    <col min="16135" max="16384" width="9.140625" style="450"/>
  </cols>
  <sheetData>
    <row r="1" spans="1:6" ht="26.25">
      <c r="A1" s="449" t="s">
        <v>1078</v>
      </c>
      <c r="C1" s="451" t="s">
        <v>1075</v>
      </c>
      <c r="D1" s="450">
        <f>COUNTIF($B$7:$E$126,C1)</f>
        <v>4</v>
      </c>
      <c r="E1" s="451"/>
    </row>
    <row r="2" spans="1:6" ht="26.25">
      <c r="A2" s="449" t="s">
        <v>1079</v>
      </c>
      <c r="C2" s="451" t="s">
        <v>1076</v>
      </c>
      <c r="D2" s="450">
        <f>COUNTIF($B$7:$E$126,C2)</f>
        <v>16</v>
      </c>
      <c r="E2" s="451"/>
    </row>
    <row r="3" spans="1:6" ht="26.25">
      <c r="A3" s="449"/>
      <c r="C3" s="451" t="s">
        <v>1113</v>
      </c>
      <c r="D3" s="450">
        <f>COUNTIF($B$7:$E$126,C3)</f>
        <v>2</v>
      </c>
      <c r="E3" s="451"/>
    </row>
    <row r="4" spans="1:6">
      <c r="C4" s="451" t="s">
        <v>1077</v>
      </c>
      <c r="D4" s="450">
        <f>COUNTIF($B$7:$E$126,C4)</f>
        <v>77</v>
      </c>
      <c r="E4" s="451"/>
    </row>
    <row r="5" spans="1:6" ht="24" thickBot="1">
      <c r="C5" s="453"/>
      <c r="D5" s="454"/>
      <c r="E5" s="455" t="s">
        <v>508</v>
      </c>
      <c r="F5" s="456">
        <f>SUM(D1:D4,F1:F4)</f>
        <v>99</v>
      </c>
    </row>
    <row r="6" spans="1:6" ht="23.25" thickTop="1">
      <c r="C6" s="451"/>
      <c r="E6" s="451"/>
    </row>
    <row r="7" spans="1:6" s="458" customFormat="1" ht="26.25">
      <c r="A7" s="457"/>
      <c r="B7" s="463" t="s">
        <v>1112</v>
      </c>
      <c r="C7" s="464" t="s">
        <v>480</v>
      </c>
      <c r="D7" s="464"/>
      <c r="E7" s="465"/>
    </row>
    <row r="8" spans="1:6" s="458" customFormat="1" ht="26.25">
      <c r="A8" s="457"/>
      <c r="B8" s="582" t="s">
        <v>1097</v>
      </c>
      <c r="C8" s="583"/>
      <c r="D8" s="582" t="s">
        <v>1096</v>
      </c>
      <c r="E8" s="583"/>
    </row>
    <row r="9" spans="1:6" s="460" customFormat="1" ht="20.25" customHeight="1">
      <c r="A9" s="459"/>
      <c r="B9" s="584" t="s">
        <v>1075</v>
      </c>
      <c r="C9" s="585"/>
      <c r="D9" s="584" t="s">
        <v>1075</v>
      </c>
      <c r="E9" s="585"/>
    </row>
    <row r="10" spans="1:6" s="458" customFormat="1" ht="26.25">
      <c r="A10" s="457"/>
      <c r="B10" s="461"/>
      <c r="C10" s="582"/>
      <c r="D10" s="583"/>
      <c r="E10" s="461"/>
    </row>
    <row r="11" spans="1:6" s="460" customFormat="1" ht="20.25" customHeight="1">
      <c r="A11" s="459"/>
      <c r="B11" s="462"/>
      <c r="C11" s="584"/>
      <c r="D11" s="585"/>
      <c r="E11" s="462"/>
    </row>
    <row r="13" spans="1:6" s="458" customFormat="1" ht="26.25">
      <c r="A13" s="457"/>
      <c r="B13" s="463" t="s">
        <v>1080</v>
      </c>
      <c r="C13" s="464" t="s">
        <v>462</v>
      </c>
      <c r="D13" s="464"/>
      <c r="E13" s="465"/>
    </row>
    <row r="14" spans="1:6" s="458" customFormat="1" ht="26.25">
      <c r="A14" s="457"/>
      <c r="B14" s="590" t="s">
        <v>1099</v>
      </c>
      <c r="C14" s="591"/>
      <c r="D14" s="586" t="str">
        <f>รถ!F4</f>
        <v>ติ๊</v>
      </c>
      <c r="E14" s="587"/>
    </row>
    <row r="15" spans="1:6" s="460" customFormat="1" ht="20.25" customHeight="1">
      <c r="A15" s="459"/>
      <c r="B15" s="584" t="s">
        <v>1075</v>
      </c>
      <c r="C15" s="585"/>
      <c r="D15" s="588" t="s">
        <v>1076</v>
      </c>
      <c r="E15" s="589"/>
    </row>
    <row r="16" spans="1:6" s="458" customFormat="1" ht="26.25">
      <c r="A16" s="457"/>
      <c r="B16" s="466" t="str">
        <f>รายชื่อคณะ!C79</f>
        <v>ดวงสมร  หมั่นเพียร</v>
      </c>
      <c r="C16" s="586"/>
      <c r="D16" s="587"/>
      <c r="E16" s="466" t="str">
        <f>รายชื่อคณะ!C73</f>
        <v>นางสาวไพลิน สารบรรณ</v>
      </c>
    </row>
    <row r="17" spans="1:5" s="460" customFormat="1" ht="20.25" customHeight="1">
      <c r="A17" s="459"/>
      <c r="B17" s="467" t="s">
        <v>1113</v>
      </c>
      <c r="C17" s="588"/>
      <c r="D17" s="589"/>
      <c r="E17" s="467" t="s">
        <v>1077</v>
      </c>
    </row>
    <row r="18" spans="1:5" ht="26.25">
      <c r="B18" s="461" t="str">
        <f>รายชื่อคณะ!C76</f>
        <v>นางสาวบุญฑิยา  พื้นนวล</v>
      </c>
      <c r="C18" s="582"/>
      <c r="D18" s="592"/>
      <c r="E18" s="461" t="str">
        <f>รายชื่อคณะ!C72</f>
        <v>นางสาวกนกพร เล็กภักดี</v>
      </c>
    </row>
    <row r="19" spans="1:5">
      <c r="B19" s="467" t="s">
        <v>1077</v>
      </c>
      <c r="C19" s="588"/>
      <c r="D19" s="589"/>
      <c r="E19" s="467" t="s">
        <v>1077</v>
      </c>
    </row>
    <row r="21" spans="1:5" ht="26.25">
      <c r="B21" s="463" t="s">
        <v>1081</v>
      </c>
      <c r="C21" s="464" t="s">
        <v>462</v>
      </c>
      <c r="D21" s="464"/>
      <c r="E21" s="465"/>
    </row>
    <row r="22" spans="1:5" ht="26.25">
      <c r="B22" s="586" t="str">
        <f>รายชื่อคณะ!C2</f>
        <v>นางสาวฉัตรปาริชาติ ชัยชนะ</v>
      </c>
      <c r="C22" s="587"/>
      <c r="D22" s="582" t="str">
        <f>รถ!F5</f>
        <v>เชวง</v>
      </c>
      <c r="E22" s="583"/>
    </row>
    <row r="23" spans="1:5">
      <c r="B23" s="588" t="s">
        <v>1077</v>
      </c>
      <c r="C23" s="589"/>
      <c r="D23" s="588" t="s">
        <v>1076</v>
      </c>
      <c r="E23" s="589"/>
    </row>
    <row r="24" spans="1:5" ht="26.25">
      <c r="B24" s="468" t="str">
        <f>รายชื่อคณะ!C4</f>
        <v>นางสาวทัชพร สุริยา</v>
      </c>
      <c r="C24" s="586" t="str">
        <f>รายชื่อคณะ!C5</f>
        <v>นางสาวสุดารัตน์ เนียมนิ่ม</v>
      </c>
      <c r="D24" s="587"/>
      <c r="E24" s="468" t="str">
        <f>รายชื่อคณะ!C9</f>
        <v>นางสาวสุปราณี ราชาตัน</v>
      </c>
    </row>
    <row r="25" spans="1:5">
      <c r="B25" s="467" t="s">
        <v>1077</v>
      </c>
      <c r="C25" s="588" t="s">
        <v>1077</v>
      </c>
      <c r="D25" s="589"/>
      <c r="E25" s="467" t="s">
        <v>1077</v>
      </c>
    </row>
    <row r="26" spans="1:5" ht="26.25">
      <c r="B26" s="461" t="str">
        <f>รายชื่อคณะ!C10</f>
        <v>นางสาวพัชรพรรณ พุ่มชื่น</v>
      </c>
      <c r="C26" s="582"/>
      <c r="D26" s="592"/>
      <c r="E26" s="461" t="str">
        <f>รายชื่อคณะ!C12</f>
        <v>นางสาววิชินันท์ สิงห์น้อย</v>
      </c>
    </row>
    <row r="27" spans="1:5">
      <c r="B27" s="467" t="s">
        <v>1077</v>
      </c>
      <c r="C27" s="588"/>
      <c r="D27" s="589"/>
      <c r="E27" s="462" t="s">
        <v>1077</v>
      </c>
    </row>
    <row r="29" spans="1:5" ht="26.25">
      <c r="B29" s="463" t="s">
        <v>1082</v>
      </c>
      <c r="C29" s="464" t="s">
        <v>462</v>
      </c>
      <c r="D29" s="464"/>
      <c r="E29" s="465"/>
    </row>
    <row r="30" spans="1:5" ht="26.25">
      <c r="B30" s="582" t="str">
        <f>รายชื่อคณะ!C13</f>
        <v>นางสาวบุญยรัตน์ สามงามมี</v>
      </c>
      <c r="C30" s="583"/>
      <c r="D30" s="582" t="str">
        <f>รถ!F6</f>
        <v>พร</v>
      </c>
      <c r="E30" s="583"/>
    </row>
    <row r="31" spans="1:5">
      <c r="B31" s="588" t="s">
        <v>1077</v>
      </c>
      <c r="C31" s="589"/>
      <c r="D31" s="588" t="s">
        <v>1076</v>
      </c>
      <c r="E31" s="589"/>
    </row>
    <row r="32" spans="1:5" ht="26.25">
      <c r="B32" s="461" t="str">
        <f>รายชื่อคณะ!C14</f>
        <v>นางสาวเนตรสมร  บัวระพา</v>
      </c>
      <c r="C32" s="582" t="str">
        <f>รายชื่อคณะ!C16</f>
        <v>นางสาวนภา  เย็นเอี่ยม</v>
      </c>
      <c r="D32" s="583"/>
      <c r="E32" s="461" t="str">
        <f>รายชื่อคณะ!C18</f>
        <v xml:space="preserve">นางสาวอุไรรัตน์  สายเส็น </v>
      </c>
    </row>
    <row r="33" spans="2:5">
      <c r="B33" s="467" t="s">
        <v>1077</v>
      </c>
      <c r="C33" s="588" t="s">
        <v>1077</v>
      </c>
      <c r="D33" s="589"/>
      <c r="E33" s="462" t="s">
        <v>1077</v>
      </c>
    </row>
    <row r="34" spans="2:5" ht="26.25">
      <c r="B34" s="461" t="str">
        <f>รายชื่อคณะ!C19</f>
        <v>นางสาวสุพัตรา เหล่าสุข</v>
      </c>
      <c r="C34" s="582"/>
      <c r="D34" s="592"/>
      <c r="E34" s="461" t="str">
        <f>รายชื่อคณะ!C20</f>
        <v>นางสาว ทิพพา ศรีนคร</v>
      </c>
    </row>
    <row r="35" spans="2:5">
      <c r="B35" s="467" t="s">
        <v>1077</v>
      </c>
      <c r="C35" s="588"/>
      <c r="D35" s="589"/>
      <c r="E35" s="462" t="s">
        <v>1077</v>
      </c>
    </row>
    <row r="37" spans="2:5" ht="26.25">
      <c r="B37" s="463" t="s">
        <v>1083</v>
      </c>
      <c r="C37" s="464" t="s">
        <v>462</v>
      </c>
      <c r="D37" s="464"/>
      <c r="E37" s="465"/>
    </row>
    <row r="38" spans="2:5" ht="26.25">
      <c r="B38" s="582" t="str">
        <f>รายชื่อคณะ!C22</f>
        <v>นางสาวจุฑามาศ จันทร์งาม</v>
      </c>
      <c r="C38" s="583"/>
      <c r="D38" s="582" t="str">
        <f>รถ!F7</f>
        <v>แจ๊ค</v>
      </c>
      <c r="E38" s="583"/>
    </row>
    <row r="39" spans="2:5">
      <c r="B39" s="588" t="s">
        <v>1077</v>
      </c>
      <c r="C39" s="589"/>
      <c r="D39" s="588" t="s">
        <v>1076</v>
      </c>
      <c r="E39" s="589"/>
    </row>
    <row r="40" spans="2:5" ht="26.25">
      <c r="B40" s="466" t="str">
        <f>รายชื่อคณะ!C23</f>
        <v>นางสาวซาญาณี  แวอาลี</v>
      </c>
      <c r="C40" s="582" t="str">
        <f>รายชื่อคณะ!C25</f>
        <v>นางสาวนิรมล ทองคำ</v>
      </c>
      <c r="D40" s="583"/>
      <c r="E40" s="461" t="str">
        <f>รายชื่อคณะ!C26</f>
        <v>นางสาววสุธรา แสงทอง</v>
      </c>
    </row>
    <row r="41" spans="2:5">
      <c r="B41" s="467" t="s">
        <v>1077</v>
      </c>
      <c r="C41" s="588" t="s">
        <v>1077</v>
      </c>
      <c r="D41" s="589"/>
      <c r="E41" s="462" t="s">
        <v>1077</v>
      </c>
    </row>
    <row r="42" spans="2:5" ht="26.25">
      <c r="B42" s="461" t="str">
        <f>รายชื่อคณะ!C27</f>
        <v>นางสาวนุจรินทร์ สุวรรณชาตรี</v>
      </c>
      <c r="C42" s="582"/>
      <c r="D42" s="592"/>
      <c r="E42" s="461" t="str">
        <f>รายชื่อคณะ!C28</f>
        <v>นางสาวกอบกาญจน์ นิมิตานันท์</v>
      </c>
    </row>
    <row r="43" spans="2:5">
      <c r="B43" s="467" t="s">
        <v>1077</v>
      </c>
      <c r="C43" s="588"/>
      <c r="D43" s="589"/>
      <c r="E43" s="462" t="s">
        <v>1077</v>
      </c>
    </row>
    <row r="45" spans="2:5" ht="26.25">
      <c r="B45" s="463" t="s">
        <v>1084</v>
      </c>
      <c r="C45" s="464" t="s">
        <v>462</v>
      </c>
      <c r="D45" s="464"/>
      <c r="E45" s="465"/>
    </row>
    <row r="46" spans="2:5" ht="26.25">
      <c r="B46" s="582" t="str">
        <f>รายชื่อคณะ!C29</f>
        <v>นางสาวดุษฎี. ศิริวุฒิ</v>
      </c>
      <c r="C46" s="583"/>
      <c r="D46" s="582" t="str">
        <f>รถ!F8</f>
        <v>หนุ่ม</v>
      </c>
      <c r="E46" s="583"/>
    </row>
    <row r="47" spans="2:5">
      <c r="B47" s="588" t="s">
        <v>1077</v>
      </c>
      <c r="C47" s="589"/>
      <c r="D47" s="588" t="s">
        <v>1076</v>
      </c>
      <c r="E47" s="589"/>
    </row>
    <row r="48" spans="2:5" ht="26.25">
      <c r="B48" s="466" t="str">
        <f>รายชื่อคณะ!C30</f>
        <v>นางสาวพิชญา โยธินวัฒนบำรุง</v>
      </c>
      <c r="C48" s="586" t="str">
        <f>รายชื่อคณะ!C32</f>
        <v>นางสาวฉัตรทริกา  แซ่อึ่ง</v>
      </c>
      <c r="D48" s="587"/>
      <c r="E48" s="461" t="str">
        <f>รายชื่อคณะ!C33</f>
        <v>นางสาวศิริพร ฉุนตู</v>
      </c>
    </row>
    <row r="49" spans="1:5">
      <c r="B49" s="467" t="s">
        <v>1077</v>
      </c>
      <c r="C49" s="588" t="s">
        <v>1077</v>
      </c>
      <c r="D49" s="589"/>
      <c r="E49" s="462" t="s">
        <v>1077</v>
      </c>
    </row>
    <row r="50" spans="1:5" ht="26.25">
      <c r="B50" s="461" t="str">
        <f>รายชื่อคณะ!C38</f>
        <v>นางสาวเมธาพร เต็มรุ่ง</v>
      </c>
      <c r="C50" s="582"/>
      <c r="D50" s="592"/>
      <c r="E50" s="461" t="str">
        <f>รายชื่อคณะ!C40</f>
        <v>นางสาวธีรนุช ชูส่งแสง</v>
      </c>
    </row>
    <row r="51" spans="1:5">
      <c r="B51" s="467" t="s">
        <v>1077</v>
      </c>
      <c r="C51" s="588"/>
      <c r="D51" s="589"/>
      <c r="E51" s="462" t="s">
        <v>1077</v>
      </c>
    </row>
    <row r="52" spans="1:5" s="476" customFormat="1">
      <c r="A52" s="475"/>
      <c r="B52" s="471"/>
      <c r="C52" s="477"/>
      <c r="D52" s="471"/>
      <c r="E52" s="470"/>
    </row>
    <row r="53" spans="1:5" ht="26.25">
      <c r="B53" s="472" t="s">
        <v>1085</v>
      </c>
      <c r="C53" s="473" t="s">
        <v>462</v>
      </c>
      <c r="D53" s="473"/>
      <c r="E53" s="474"/>
    </row>
    <row r="54" spans="1:5" ht="26.25">
      <c r="B54" s="586" t="str">
        <f>รายชื่อคณะ!C42</f>
        <v>นางสาวจุรีรัตน์ โพธิ์เอี่ยม</v>
      </c>
      <c r="C54" s="587"/>
      <c r="D54" s="582" t="str">
        <f>รถ!F9</f>
        <v>ขม</v>
      </c>
      <c r="E54" s="583"/>
    </row>
    <row r="55" spans="1:5">
      <c r="B55" s="588" t="s">
        <v>1077</v>
      </c>
      <c r="C55" s="589"/>
      <c r="D55" s="588" t="s">
        <v>1076</v>
      </c>
      <c r="E55" s="589"/>
    </row>
    <row r="56" spans="1:5" ht="26.25">
      <c r="B56" s="461" t="str">
        <f>รายชื่อคณะ!C44</f>
        <v>นางสาวสิริวิมล พนมวิจิตร</v>
      </c>
      <c r="C56" s="582" t="str">
        <f>รายชื่อคณะ!C46</f>
        <v>นางสาวปานิดา  สิงห์สา</v>
      </c>
      <c r="D56" s="583"/>
      <c r="E56" s="461" t="str">
        <f>รายชื่อคณะ!C47</f>
        <v>นางสาวบุญยาพร สุขโข</v>
      </c>
    </row>
    <row r="57" spans="1:5">
      <c r="B57" s="467" t="s">
        <v>1077</v>
      </c>
      <c r="C57" s="588" t="s">
        <v>1077</v>
      </c>
      <c r="D57" s="589"/>
      <c r="E57" s="462" t="s">
        <v>1077</v>
      </c>
    </row>
    <row r="58" spans="1:5" ht="26.25">
      <c r="B58" s="461" t="str">
        <f>รายชื่อคณะ!C48</f>
        <v>นางสาววิไลวรรณ สมสุด</v>
      </c>
      <c r="C58" s="582"/>
      <c r="D58" s="592"/>
      <c r="E58" s="461" t="str">
        <f>รายชื่อคณะ!C49</f>
        <v>นางสาวนัฎ สระสวย</v>
      </c>
    </row>
    <row r="59" spans="1:5">
      <c r="B59" s="467" t="s">
        <v>1077</v>
      </c>
      <c r="C59" s="588"/>
      <c r="D59" s="589"/>
      <c r="E59" s="462" t="s">
        <v>1077</v>
      </c>
    </row>
    <row r="61" spans="1:5" ht="26.25">
      <c r="B61" s="463" t="s">
        <v>1086</v>
      </c>
      <c r="C61" s="464" t="s">
        <v>462</v>
      </c>
      <c r="D61" s="464"/>
      <c r="E61" s="465"/>
    </row>
    <row r="62" spans="1:5" ht="26.25">
      <c r="B62" s="582" t="str">
        <f>รายชื่อคณะ!C52</f>
        <v>นางสาวสุณิสา โพธิ์ขวัญ</v>
      </c>
      <c r="C62" s="583"/>
      <c r="D62" s="582" t="str">
        <f>รถ!F10</f>
        <v>นิ๊ก</v>
      </c>
      <c r="E62" s="583"/>
    </row>
    <row r="63" spans="1:5">
      <c r="B63" s="588" t="s">
        <v>1077</v>
      </c>
      <c r="C63" s="589"/>
      <c r="D63" s="588" t="s">
        <v>1076</v>
      </c>
      <c r="E63" s="589"/>
    </row>
    <row r="64" spans="1:5" ht="26.25">
      <c r="B64" s="469" t="str">
        <f>รายชื่อคณะ!C53</f>
        <v>นางสาวชลธิชา  นาวาน้อย</v>
      </c>
      <c r="C64" s="593" t="str">
        <f>รายชื่อคณะ!C54</f>
        <v>นางสาวธันยพร วิริยะเชษฐ์กุล</v>
      </c>
      <c r="D64" s="594"/>
      <c r="E64" s="469" t="str">
        <f>รายชื่อคณะ!C56</f>
        <v>นางสาวธนภรณ์ กิจกอบชัย</v>
      </c>
    </row>
    <row r="65" spans="2:5">
      <c r="B65" s="467" t="s">
        <v>1077</v>
      </c>
      <c r="C65" s="588" t="s">
        <v>1077</v>
      </c>
      <c r="D65" s="589"/>
      <c r="E65" s="462" t="s">
        <v>1077</v>
      </c>
    </row>
    <row r="66" spans="2:5" ht="26.25">
      <c r="B66" s="461" t="str">
        <f>รายชื่อคณะ!C57</f>
        <v>นางสาวดลยา พลเสน</v>
      </c>
      <c r="C66" s="582"/>
      <c r="D66" s="592"/>
      <c r="E66" s="461" t="str">
        <f>รายชื่อคณะ!C58</f>
        <v>นางสาวอรวรรณ หงส์วุฒิ</v>
      </c>
    </row>
    <row r="67" spans="2:5">
      <c r="B67" s="467" t="s">
        <v>1077</v>
      </c>
      <c r="C67" s="588"/>
      <c r="D67" s="589"/>
      <c r="E67" s="462" t="s">
        <v>1077</v>
      </c>
    </row>
    <row r="69" spans="2:5" ht="26.25">
      <c r="B69" s="463" t="s">
        <v>1087</v>
      </c>
      <c r="C69" s="464" t="s">
        <v>462</v>
      </c>
      <c r="D69" s="464"/>
      <c r="E69" s="465"/>
    </row>
    <row r="70" spans="2:5" ht="26.25">
      <c r="B70" s="582" t="str">
        <f>รายชื่อคณะ!C59</f>
        <v>นางสาวพจนา คุณมี</v>
      </c>
      <c r="C70" s="583"/>
      <c r="D70" s="582" t="str">
        <f>รถ!F11</f>
        <v>หนุ่ม</v>
      </c>
      <c r="E70" s="583"/>
    </row>
    <row r="71" spans="2:5">
      <c r="B71" s="588" t="s">
        <v>1077</v>
      </c>
      <c r="C71" s="589"/>
      <c r="D71" s="588" t="s">
        <v>1076</v>
      </c>
      <c r="E71" s="589"/>
    </row>
    <row r="72" spans="2:5" ht="26.25">
      <c r="B72" s="461" t="str">
        <f>รายชื่อคณะ!C65</f>
        <v>นางสาวอาริตา นรานรัมย์</v>
      </c>
      <c r="C72" s="582" t="str">
        <f>รายชื่อคณะ!C66</f>
        <v>นางสาววิสุดา เจริญสุข</v>
      </c>
      <c r="D72" s="583"/>
      <c r="E72" s="468" t="str">
        <f>รายชื่อคณะ!C68</f>
        <v>นางสาวพรพิมล มิ่งมงคล</v>
      </c>
    </row>
    <row r="73" spans="2:5">
      <c r="B73" s="467" t="s">
        <v>1077</v>
      </c>
      <c r="C73" s="588" t="s">
        <v>1077</v>
      </c>
      <c r="D73" s="589"/>
      <c r="E73" s="462" t="s">
        <v>1077</v>
      </c>
    </row>
    <row r="74" spans="2:5" ht="26.25">
      <c r="B74" s="461" t="str">
        <f>รายชื่อคณะ!C78</f>
        <v>นายประกฤษฎิ์ สุภี</v>
      </c>
      <c r="C74" s="582"/>
      <c r="D74" s="583"/>
      <c r="E74" s="461" t="str">
        <f>รายชื่อคณะ!C21</f>
        <v>นาย นันทพร บุญชู</v>
      </c>
    </row>
    <row r="75" spans="2:5">
      <c r="B75" s="462" t="s">
        <v>1077</v>
      </c>
      <c r="C75" s="588"/>
      <c r="D75" s="589"/>
      <c r="E75" s="462" t="s">
        <v>1077</v>
      </c>
    </row>
    <row r="76" spans="2:5">
      <c r="B76" s="470"/>
      <c r="C76" s="470"/>
      <c r="D76" s="470"/>
      <c r="E76" s="471"/>
    </row>
    <row r="77" spans="2:5" ht="26.25">
      <c r="B77" s="463" t="s">
        <v>1088</v>
      </c>
      <c r="C77" s="464" t="s">
        <v>462</v>
      </c>
      <c r="D77" s="464"/>
      <c r="E77" s="465"/>
    </row>
    <row r="78" spans="2:5" ht="26.25">
      <c r="B78" s="582" t="str">
        <f>รายชื่อคณะ!C3</f>
        <v>นายวัชระ ยุง</v>
      </c>
      <c r="C78" s="583"/>
      <c r="D78" s="582" t="str">
        <f>รถ!F12</f>
        <v>เปรม</v>
      </c>
      <c r="E78" s="583"/>
    </row>
    <row r="79" spans="2:5">
      <c r="B79" s="588" t="s">
        <v>1077</v>
      </c>
      <c r="C79" s="589"/>
      <c r="D79" s="588" t="s">
        <v>1076</v>
      </c>
      <c r="E79" s="589"/>
    </row>
    <row r="80" spans="2:5" ht="26.25">
      <c r="B80" s="461" t="str">
        <f>รายชื่อคณะ!C6</f>
        <v>นายณัฐวัตร นำมา</v>
      </c>
      <c r="C80" s="582" t="str">
        <f>รายชื่อคณะ!C7</f>
        <v>นายปัณนยวรรธน์ วงศ์ไชย</v>
      </c>
      <c r="D80" s="583"/>
      <c r="E80" s="461" t="str">
        <f>รายชื่อคณะ!C8</f>
        <v>นายดิเรก ทองคำ</v>
      </c>
    </row>
    <row r="81" spans="2:5">
      <c r="B81" s="467" t="s">
        <v>1077</v>
      </c>
      <c r="C81" s="588" t="s">
        <v>1077</v>
      </c>
      <c r="D81" s="589"/>
      <c r="E81" s="462" t="s">
        <v>1077</v>
      </c>
    </row>
    <row r="82" spans="2:5" ht="26.25">
      <c r="B82" s="461" t="str">
        <f>รายชื่อคณะ!C11</f>
        <v>นายศราวุธ คำสาเลา</v>
      </c>
      <c r="C82" s="582" t="str">
        <f>รายชื่อคณะ!C77</f>
        <v>นายราชัน ภูกาบเพ็ชร์</v>
      </c>
      <c r="D82" s="592"/>
      <c r="E82" s="461" t="str">
        <f>รายชื่อคณะ!C82</f>
        <v>นายกิตติพิชญ์  มูสิกะ</v>
      </c>
    </row>
    <row r="83" spans="2:5">
      <c r="B83" s="467" t="s">
        <v>1077</v>
      </c>
      <c r="C83" s="588" t="s">
        <v>1077</v>
      </c>
      <c r="D83" s="589"/>
      <c r="E83" s="467" t="s">
        <v>1113</v>
      </c>
    </row>
    <row r="85" spans="2:5" ht="26.25">
      <c r="B85" s="463" t="s">
        <v>1089</v>
      </c>
      <c r="C85" s="464" t="s">
        <v>1098</v>
      </c>
      <c r="D85" s="464"/>
      <c r="E85" s="465"/>
    </row>
    <row r="86" spans="2:5" ht="26.25">
      <c r="B86" s="582" t="str">
        <f>รายชื่อคณะ!C17</f>
        <v>นายณัฐพงค์ ดีบุญ</v>
      </c>
      <c r="C86" s="583"/>
      <c r="D86" s="582" t="str">
        <f>รถ!F13</f>
        <v>ต้น</v>
      </c>
      <c r="E86" s="583"/>
    </row>
    <row r="87" spans="2:5">
      <c r="B87" s="588" t="s">
        <v>1077</v>
      </c>
      <c r="C87" s="589"/>
      <c r="D87" s="588" t="s">
        <v>1076</v>
      </c>
      <c r="E87" s="589"/>
    </row>
    <row r="88" spans="2:5" ht="26.25">
      <c r="B88" s="461" t="str">
        <f>รายชื่อคณะ!C24</f>
        <v>นายชัยณฤทธิ์  บุตรเลี่ยม</v>
      </c>
      <c r="C88" s="582" t="str">
        <f>รายชื่อคณะ!C31</f>
        <v>นาย กฤตพจน์ แก้วทอง</v>
      </c>
      <c r="D88" s="592"/>
      <c r="E88" s="461" t="str">
        <f>รายชื่อคณะ!C34</f>
        <v>นายอานนท์ รักแจ้ง</v>
      </c>
    </row>
    <row r="89" spans="2:5">
      <c r="B89" s="467" t="s">
        <v>1077</v>
      </c>
      <c r="C89" s="588" t="s">
        <v>1077</v>
      </c>
      <c r="D89" s="589"/>
      <c r="E89" s="462" t="s">
        <v>1077</v>
      </c>
    </row>
    <row r="91" spans="2:5" ht="26.25">
      <c r="B91" s="463" t="s">
        <v>1090</v>
      </c>
      <c r="C91" s="464" t="s">
        <v>1098</v>
      </c>
      <c r="D91" s="464"/>
      <c r="E91" s="465"/>
    </row>
    <row r="92" spans="2:5" ht="26.25">
      <c r="B92" s="582" t="str">
        <f>รายชื่อคณะ!C35</f>
        <v>นายพัฒก์ เกษรแพทย์</v>
      </c>
      <c r="C92" s="583"/>
      <c r="D92" s="582" t="str">
        <f>รถ!F14</f>
        <v>มาโนชญ์</v>
      </c>
      <c r="E92" s="583"/>
    </row>
    <row r="93" spans="2:5">
      <c r="B93" s="588" t="s">
        <v>1077</v>
      </c>
      <c r="C93" s="589"/>
      <c r="D93" s="588" t="s">
        <v>1076</v>
      </c>
      <c r="E93" s="589"/>
    </row>
    <row r="94" spans="2:5" ht="26.25">
      <c r="B94" s="461" t="str">
        <f>รายชื่อคณะ!C36</f>
        <v>นายอดิศร จินาพันธ์</v>
      </c>
      <c r="C94" s="582" t="str">
        <f>รายชื่อคณะ!C37</f>
        <v>นายภัทรพล ปฐมมหาธนเดช</v>
      </c>
      <c r="D94" s="583"/>
      <c r="E94" s="461" t="str">
        <f>รายชื่อคณะ!C39</f>
        <v>นายธีรวีร์ สีหรัตนวงศ์</v>
      </c>
    </row>
    <row r="95" spans="2:5">
      <c r="B95" s="467" t="s">
        <v>1077</v>
      </c>
      <c r="C95" s="588" t="s">
        <v>1077</v>
      </c>
      <c r="D95" s="589"/>
      <c r="E95" s="462" t="s">
        <v>1077</v>
      </c>
    </row>
    <row r="97" spans="2:7" ht="26.25">
      <c r="B97" s="463" t="s">
        <v>1091</v>
      </c>
      <c r="C97" s="464" t="s">
        <v>480</v>
      </c>
      <c r="D97" s="464"/>
      <c r="E97" s="465"/>
    </row>
    <row r="98" spans="2:7" ht="26.25">
      <c r="B98" s="586" t="str">
        <f>รายชื่อคณะ!C41</f>
        <v>นายพรไพเลิศ ดวงจันทร์</v>
      </c>
      <c r="C98" s="587"/>
      <c r="D98" s="582" t="str">
        <f>รถ!F15</f>
        <v>พิพัฒน์</v>
      </c>
      <c r="E98" s="583"/>
    </row>
    <row r="99" spans="2:7">
      <c r="B99" s="588" t="s">
        <v>1077</v>
      </c>
      <c r="C99" s="589"/>
      <c r="D99" s="588" t="s">
        <v>1076</v>
      </c>
      <c r="E99" s="589"/>
    </row>
    <row r="100" spans="2:7" ht="26.25">
      <c r="B100" s="468" t="str">
        <f>รายชื่อคณะ!C77</f>
        <v>นายราชัน ภูกาบเพ็ชร์</v>
      </c>
      <c r="C100" s="586" t="str">
        <f>รายชื่อคณะ!C43</f>
        <v>นายนิราวัฒน์ นารอด</v>
      </c>
      <c r="D100" s="587"/>
      <c r="E100" s="466" t="str">
        <f>รายชื่อคณะ!C45</f>
        <v>นายเกริกฤทธิ์ วงศ์ละมาย</v>
      </c>
      <c r="F100" s="452"/>
      <c r="G100" s="452"/>
    </row>
    <row r="101" spans="2:7">
      <c r="B101" s="467" t="s">
        <v>1077</v>
      </c>
      <c r="C101" s="588" t="s">
        <v>1077</v>
      </c>
      <c r="D101" s="589"/>
      <c r="E101" s="462" t="s">
        <v>1077</v>
      </c>
      <c r="F101" s="452"/>
      <c r="G101" s="452"/>
    </row>
    <row r="103" spans="2:7" ht="26.25">
      <c r="B103" s="463" t="s">
        <v>1092</v>
      </c>
      <c r="C103" s="464" t="s">
        <v>480</v>
      </c>
      <c r="D103" s="464"/>
      <c r="E103" s="465"/>
    </row>
    <row r="104" spans="2:7" ht="26.25">
      <c r="B104" s="582" t="str">
        <f>รายชื่อคณะ!C50</f>
        <v>นายพิยุทธ​  จะรึกรัมย์​</v>
      </c>
      <c r="C104" s="583"/>
      <c r="D104" s="582" t="str">
        <f>รถ!F16</f>
        <v>นาท</v>
      </c>
      <c r="E104" s="583"/>
    </row>
    <row r="105" spans="2:7">
      <c r="B105" s="588" t="s">
        <v>1077</v>
      </c>
      <c r="C105" s="589"/>
      <c r="D105" s="588" t="s">
        <v>1076</v>
      </c>
      <c r="E105" s="589"/>
    </row>
    <row r="106" spans="2:7" ht="26.25">
      <c r="B106" s="461" t="str">
        <f>รายชื่อคณะ!C55</f>
        <v>นายวัชรพล เครือแสง</v>
      </c>
      <c r="C106" s="586" t="str">
        <f>รายชื่อคณะ!C60</f>
        <v>นายธวัชชัย เดชวิจารณ์</v>
      </c>
      <c r="D106" s="587"/>
      <c r="E106" s="461" t="str">
        <f>รายชื่อคณะ!C61</f>
        <v>นายปฏิพัทธ์ ทองไพวัลย์</v>
      </c>
    </row>
    <row r="107" spans="2:7">
      <c r="B107" s="467" t="s">
        <v>1077</v>
      </c>
      <c r="C107" s="588" t="s">
        <v>1077</v>
      </c>
      <c r="D107" s="589"/>
      <c r="E107" s="462" t="s">
        <v>1077</v>
      </c>
    </row>
    <row r="109" spans="2:7" ht="26.25">
      <c r="B109" s="463" t="s">
        <v>1093</v>
      </c>
      <c r="C109" s="464" t="s">
        <v>480</v>
      </c>
      <c r="D109" s="464"/>
      <c r="E109" s="465"/>
    </row>
    <row r="110" spans="2:7" ht="26.25">
      <c r="B110" s="582" t="str">
        <f>รายชื่อคณะ!C62</f>
        <v>นายปวเรศ เสยกระโทก</v>
      </c>
      <c r="C110" s="583"/>
      <c r="D110" s="582" t="str">
        <f>รถ!F17</f>
        <v>จร</v>
      </c>
      <c r="E110" s="583"/>
    </row>
    <row r="111" spans="2:7">
      <c r="B111" s="588" t="s">
        <v>1077</v>
      </c>
      <c r="C111" s="589"/>
      <c r="D111" s="588" t="s">
        <v>1076</v>
      </c>
      <c r="E111" s="589"/>
    </row>
    <row r="112" spans="2:7" ht="26.25">
      <c r="B112" s="461" t="str">
        <f>รายชื่อคณะ!C63</f>
        <v>นายวิททิกฤษ ห้วยทราย</v>
      </c>
      <c r="C112" s="582" t="str">
        <f>รายชื่อคณะ!C64</f>
        <v>นายพัฒนชัย ลิมไธสง</v>
      </c>
      <c r="D112" s="583"/>
      <c r="E112" s="461" t="str">
        <f>รายชื่อคณะ!C67</f>
        <v>นายขวัญพัฒน์. ไชยประเสริฐ</v>
      </c>
    </row>
    <row r="113" spans="2:5">
      <c r="B113" s="467" t="s">
        <v>1077</v>
      </c>
      <c r="C113" s="588" t="s">
        <v>1077</v>
      </c>
      <c r="D113" s="589"/>
      <c r="E113" s="462" t="s">
        <v>1077</v>
      </c>
    </row>
    <row r="115" spans="2:5" ht="26.25">
      <c r="B115" s="463" t="s">
        <v>1095</v>
      </c>
      <c r="C115" s="464" t="s">
        <v>1098</v>
      </c>
      <c r="D115" s="464"/>
      <c r="E115" s="465"/>
    </row>
    <row r="116" spans="2:5" ht="26.25">
      <c r="B116" s="582" t="str">
        <f>รายชื่อคณะ!C69</f>
        <v>นายนัฐพงษ์ นามโฮง</v>
      </c>
      <c r="C116" s="583"/>
      <c r="D116" s="582" t="str">
        <f>รถ!F18</f>
        <v>บอย</v>
      </c>
      <c r="E116" s="583"/>
    </row>
    <row r="117" spans="2:5">
      <c r="B117" s="588" t="s">
        <v>1077</v>
      </c>
      <c r="C117" s="589"/>
      <c r="D117" s="588" t="s">
        <v>1076</v>
      </c>
      <c r="E117" s="589"/>
    </row>
    <row r="118" spans="2:5" ht="26.25">
      <c r="B118" s="461" t="str">
        <f>รายชื่อคณะ!C70</f>
        <v>นายณัฐวุฒิ พรหมสาขา ณ สกลนคร</v>
      </c>
      <c r="C118" s="582" t="str">
        <f>รายชื่อคณะ!C71</f>
        <v>นายถาวร ธรรมโกฏิ</v>
      </c>
      <c r="D118" s="583"/>
      <c r="E118" s="461" t="str">
        <f>รายชื่อคณะ!C74</f>
        <v>นายภักดี พลเยี่ยม</v>
      </c>
    </row>
    <row r="119" spans="2:5">
      <c r="B119" s="467" t="s">
        <v>1077</v>
      </c>
      <c r="C119" s="588" t="s">
        <v>1077</v>
      </c>
      <c r="D119" s="589"/>
      <c r="E119" s="462" t="s">
        <v>1077</v>
      </c>
    </row>
    <row r="122" spans="2:5" ht="26.25">
      <c r="B122" s="463" t="s">
        <v>1094</v>
      </c>
      <c r="C122" s="464" t="s">
        <v>480</v>
      </c>
      <c r="D122" s="464"/>
      <c r="E122" s="465"/>
    </row>
    <row r="123" spans="2:5" ht="26.25">
      <c r="B123" s="582" t="s">
        <v>1111</v>
      </c>
      <c r="C123" s="583"/>
      <c r="D123" s="582" t="str">
        <f>รถ!F19</f>
        <v>เด็จ</v>
      </c>
      <c r="E123" s="583"/>
    </row>
    <row r="124" spans="2:5">
      <c r="B124" s="584" t="s">
        <v>1075</v>
      </c>
      <c r="C124" s="585"/>
      <c r="D124" s="588" t="s">
        <v>1076</v>
      </c>
      <c r="E124" s="589"/>
    </row>
    <row r="125" spans="2:5" ht="26.25">
      <c r="B125" s="461" t="str">
        <f>รายชื่อคณะ!C15</f>
        <v>นายคมกฤษย์ เจนใจ</v>
      </c>
      <c r="C125" s="582"/>
      <c r="D125" s="583"/>
      <c r="E125" s="461" t="str">
        <f>รายชื่อคณะ!C75</f>
        <v>นายสุเมท บุญพิมพ์</v>
      </c>
    </row>
    <row r="126" spans="2:5">
      <c r="B126" s="462" t="s">
        <v>1077</v>
      </c>
      <c r="C126" s="588"/>
      <c r="D126" s="589"/>
      <c r="E126" s="462" t="s">
        <v>1077</v>
      </c>
    </row>
  </sheetData>
  <mergeCells count="120">
    <mergeCell ref="C58:D58"/>
    <mergeCell ref="C59:D59"/>
    <mergeCell ref="B70:C70"/>
    <mergeCell ref="D70:E70"/>
    <mergeCell ref="B71:C71"/>
    <mergeCell ref="D71:E71"/>
    <mergeCell ref="C72:D72"/>
    <mergeCell ref="C73:D73"/>
    <mergeCell ref="B62:C62"/>
    <mergeCell ref="D62:E62"/>
    <mergeCell ref="B63:C63"/>
    <mergeCell ref="D63:E63"/>
    <mergeCell ref="C64:D64"/>
    <mergeCell ref="C65:D65"/>
    <mergeCell ref="C42:D42"/>
    <mergeCell ref="C43:D43"/>
    <mergeCell ref="B116:C116"/>
    <mergeCell ref="D116:E116"/>
    <mergeCell ref="B98:C98"/>
    <mergeCell ref="D98:E98"/>
    <mergeCell ref="B99:C99"/>
    <mergeCell ref="D99:E99"/>
    <mergeCell ref="C100:D100"/>
    <mergeCell ref="C101:D101"/>
    <mergeCell ref="B92:C92"/>
    <mergeCell ref="D92:E92"/>
    <mergeCell ref="B93:C93"/>
    <mergeCell ref="D93:E93"/>
    <mergeCell ref="C94:D94"/>
    <mergeCell ref="C95:D95"/>
    <mergeCell ref="B86:C86"/>
    <mergeCell ref="D86:E86"/>
    <mergeCell ref="C66:D66"/>
    <mergeCell ref="C67:D67"/>
    <mergeCell ref="C74:D74"/>
    <mergeCell ref="C75:D75"/>
    <mergeCell ref="C82:D82"/>
    <mergeCell ref="C83:D83"/>
    <mergeCell ref="C126:D126"/>
    <mergeCell ref="B110:C110"/>
    <mergeCell ref="D110:E110"/>
    <mergeCell ref="B111:C111"/>
    <mergeCell ref="D111:E111"/>
    <mergeCell ref="C112:D112"/>
    <mergeCell ref="C113:D113"/>
    <mergeCell ref="B104:C104"/>
    <mergeCell ref="D104:E104"/>
    <mergeCell ref="B105:C105"/>
    <mergeCell ref="D105:E105"/>
    <mergeCell ref="C106:D106"/>
    <mergeCell ref="C107:D107"/>
    <mergeCell ref="B117:C117"/>
    <mergeCell ref="D117:E117"/>
    <mergeCell ref="C118:D118"/>
    <mergeCell ref="C119:D119"/>
    <mergeCell ref="B123:C123"/>
    <mergeCell ref="D123:E123"/>
    <mergeCell ref="B124:C124"/>
    <mergeCell ref="D124:E124"/>
    <mergeCell ref="C125:D125"/>
    <mergeCell ref="B87:C87"/>
    <mergeCell ref="D87:E87"/>
    <mergeCell ref="C88:D88"/>
    <mergeCell ref="C89:D89"/>
    <mergeCell ref="B78:C78"/>
    <mergeCell ref="D78:E78"/>
    <mergeCell ref="B79:C79"/>
    <mergeCell ref="D79:E79"/>
    <mergeCell ref="C80:D80"/>
    <mergeCell ref="C81:D81"/>
    <mergeCell ref="B55:C55"/>
    <mergeCell ref="D55:E55"/>
    <mergeCell ref="C56:D56"/>
    <mergeCell ref="C57:D57"/>
    <mergeCell ref="B46:C46"/>
    <mergeCell ref="D46:E46"/>
    <mergeCell ref="B47:C47"/>
    <mergeCell ref="D47:E47"/>
    <mergeCell ref="C48:D48"/>
    <mergeCell ref="C49:D49"/>
    <mergeCell ref="C50:D50"/>
    <mergeCell ref="C51:D51"/>
    <mergeCell ref="B54:C54"/>
    <mergeCell ref="D54:E54"/>
    <mergeCell ref="B39:C39"/>
    <mergeCell ref="D39:E39"/>
    <mergeCell ref="C40:D40"/>
    <mergeCell ref="C41:D41"/>
    <mergeCell ref="B30:C30"/>
    <mergeCell ref="D30:E30"/>
    <mergeCell ref="B31:C31"/>
    <mergeCell ref="D31:E31"/>
    <mergeCell ref="C32:D32"/>
    <mergeCell ref="C33:D33"/>
    <mergeCell ref="C34:D34"/>
    <mergeCell ref="C35:D35"/>
    <mergeCell ref="C24:D24"/>
    <mergeCell ref="C25:D25"/>
    <mergeCell ref="B14:C14"/>
    <mergeCell ref="D14:E14"/>
    <mergeCell ref="B15:C15"/>
    <mergeCell ref="D15:E15"/>
    <mergeCell ref="C16:D16"/>
    <mergeCell ref="C17:D17"/>
    <mergeCell ref="B38:C38"/>
    <mergeCell ref="D38:E38"/>
    <mergeCell ref="C18:D18"/>
    <mergeCell ref="C19:D19"/>
    <mergeCell ref="C26:D26"/>
    <mergeCell ref="C27:D27"/>
    <mergeCell ref="B8:C8"/>
    <mergeCell ref="D8:E8"/>
    <mergeCell ref="B9:C9"/>
    <mergeCell ref="D9:E9"/>
    <mergeCell ref="C10:D10"/>
    <mergeCell ref="C11:D11"/>
    <mergeCell ref="B22:C22"/>
    <mergeCell ref="D22:E22"/>
    <mergeCell ref="B23:C23"/>
    <mergeCell ref="D23:E23"/>
  </mergeCells>
  <pageMargins left="0.25" right="0.25" top="0.75" bottom="0.75" header="0.3" footer="0.3"/>
  <pageSetup paperSize="9" scale="55" fitToHeight="0" orientation="portrait" r:id="rId1"/>
  <rowBreaks count="2" manualBreakCount="2">
    <brk id="52" max="16383" man="1"/>
    <brk id="108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2"/>
  <sheetViews>
    <sheetView tabSelected="1" view="pageBreakPreview" topLeftCell="A75" zoomScale="93" zoomScaleNormal="68" zoomScaleSheetLayoutView="93" workbookViewId="0">
      <selection activeCell="B86" sqref="B86"/>
    </sheetView>
  </sheetViews>
  <sheetFormatPr defaultRowHeight="25.5"/>
  <cols>
    <col min="1" max="1" width="18" style="61" bestFit="1" customWidth="1"/>
    <col min="2" max="2" width="132.7109375" style="26" bestFit="1" customWidth="1"/>
    <col min="3" max="3" width="27" style="26" customWidth="1"/>
    <col min="4" max="4" width="12.7109375" style="26" customWidth="1"/>
    <col min="5" max="5" width="36.28515625" style="26" bestFit="1" customWidth="1"/>
    <col min="6" max="6" width="36.7109375" style="26" bestFit="1" customWidth="1"/>
    <col min="7" max="16384" width="9.140625" style="26"/>
  </cols>
  <sheetData>
    <row r="1" spans="1:6" ht="26.25">
      <c r="A1" s="488" t="s">
        <v>68</v>
      </c>
      <c r="B1" s="488"/>
      <c r="C1" s="488"/>
      <c r="D1" s="488"/>
      <c r="E1" s="488"/>
      <c r="F1" s="488"/>
    </row>
    <row r="2" spans="1:6" ht="26.25">
      <c r="A2" s="488" t="s">
        <v>69</v>
      </c>
      <c r="B2" s="488"/>
      <c r="C2" s="488"/>
      <c r="D2" s="488"/>
      <c r="E2" s="488"/>
      <c r="F2" s="488"/>
    </row>
    <row r="3" spans="1:6" ht="26.25">
      <c r="A3" s="487" t="s">
        <v>70</v>
      </c>
      <c r="B3" s="487"/>
      <c r="C3" s="487"/>
      <c r="D3" s="487"/>
      <c r="E3" s="487"/>
      <c r="F3" s="487"/>
    </row>
    <row r="4" spans="1:6" ht="26.25">
      <c r="A4" s="489" t="s">
        <v>1059</v>
      </c>
      <c r="B4" s="490"/>
      <c r="C4" s="490"/>
      <c r="D4" s="490"/>
      <c r="E4" s="490"/>
      <c r="F4" s="490"/>
    </row>
    <row r="5" spans="1:6" ht="26.25">
      <c r="A5" s="59" t="s">
        <v>11</v>
      </c>
      <c r="B5" s="38" t="s">
        <v>1062</v>
      </c>
      <c r="C5" s="38"/>
      <c r="D5" s="37"/>
      <c r="E5" s="37"/>
      <c r="F5" s="37"/>
    </row>
    <row r="6" spans="1:6" ht="26.25">
      <c r="A6" s="60"/>
      <c r="B6" s="38" t="s">
        <v>510</v>
      </c>
      <c r="C6" s="38"/>
      <c r="D6" s="37"/>
      <c r="E6" s="37"/>
      <c r="F6" s="37"/>
    </row>
    <row r="7" spans="1:6" ht="26.25">
      <c r="A7" s="60"/>
      <c r="B7" s="38" t="s">
        <v>638</v>
      </c>
      <c r="C7" s="38"/>
      <c r="D7" s="37"/>
      <c r="E7" s="37"/>
      <c r="F7" s="37"/>
    </row>
    <row r="8" spans="1:6" ht="26.25">
      <c r="A8" s="60"/>
      <c r="B8" s="38" t="s">
        <v>511</v>
      </c>
      <c r="C8" s="38"/>
      <c r="D8" s="37"/>
      <c r="E8" s="37"/>
      <c r="F8" s="37"/>
    </row>
    <row r="9" spans="1:6" ht="26.25">
      <c r="A9" s="60"/>
      <c r="B9" s="38" t="s">
        <v>636</v>
      </c>
      <c r="C9" s="38"/>
      <c r="D9" s="37"/>
      <c r="E9" s="37"/>
      <c r="F9" s="37"/>
    </row>
    <row r="10" spans="1:6" ht="26.25">
      <c r="A10" s="60"/>
      <c r="B10" s="39" t="s">
        <v>676</v>
      </c>
      <c r="C10" s="39"/>
      <c r="D10" s="37"/>
      <c r="E10" s="37"/>
      <c r="F10" s="37"/>
    </row>
    <row r="11" spans="1:6" ht="26.25">
      <c r="A11" s="60"/>
      <c r="B11" s="39" t="s">
        <v>678</v>
      </c>
      <c r="C11" s="39"/>
      <c r="D11" s="50"/>
      <c r="E11" s="50"/>
      <c r="F11" s="50"/>
    </row>
    <row r="12" spans="1:6" ht="26.25">
      <c r="A12" s="60"/>
      <c r="B12" s="405" t="s">
        <v>1104</v>
      </c>
      <c r="C12" s="39"/>
      <c r="D12" s="50"/>
      <c r="E12" s="50"/>
      <c r="F12" s="50"/>
    </row>
    <row r="13" spans="1:6" ht="26.25">
      <c r="A13" s="60"/>
      <c r="B13" s="405" t="s">
        <v>1105</v>
      </c>
      <c r="C13" s="39"/>
      <c r="D13" s="289"/>
      <c r="E13" s="289"/>
      <c r="F13" s="289"/>
    </row>
    <row r="14" spans="1:6" ht="26.25">
      <c r="A14" s="60"/>
      <c r="B14" s="405" t="s">
        <v>1007</v>
      </c>
      <c r="C14" s="39"/>
      <c r="D14" s="289"/>
      <c r="E14" s="289"/>
      <c r="F14" s="289"/>
    </row>
    <row r="15" spans="1:6" ht="26.25">
      <c r="A15" s="60"/>
      <c r="B15" s="405" t="s">
        <v>1008</v>
      </c>
      <c r="C15" s="39"/>
      <c r="D15" s="289"/>
      <c r="E15" s="289"/>
      <c r="F15" s="289"/>
    </row>
    <row r="16" spans="1:6" ht="26.25">
      <c r="A16" s="67" t="s">
        <v>10</v>
      </c>
      <c r="B16" s="27" t="s">
        <v>6</v>
      </c>
      <c r="C16" s="27" t="s">
        <v>634</v>
      </c>
      <c r="D16" s="27" t="s">
        <v>9</v>
      </c>
      <c r="E16" s="27" t="s">
        <v>8</v>
      </c>
      <c r="F16" s="28" t="s">
        <v>0</v>
      </c>
    </row>
    <row r="17" spans="1:6" ht="26.25" customHeight="1">
      <c r="A17" s="491" t="s">
        <v>1009</v>
      </c>
      <c r="B17" s="492"/>
      <c r="C17" s="492"/>
      <c r="D17" s="492"/>
      <c r="E17" s="492"/>
      <c r="F17" s="493"/>
    </row>
    <row r="18" spans="1:6">
      <c r="A18" s="478" t="s">
        <v>773</v>
      </c>
      <c r="B18" s="36" t="s">
        <v>774</v>
      </c>
      <c r="C18" s="33"/>
      <c r="D18" s="399"/>
      <c r="E18" s="401" t="s">
        <v>775</v>
      </c>
      <c r="F18" s="42" t="s">
        <v>776</v>
      </c>
    </row>
    <row r="19" spans="1:6">
      <c r="A19" s="478" t="s">
        <v>777</v>
      </c>
      <c r="B19" s="36" t="s">
        <v>1005</v>
      </c>
      <c r="C19" s="33" t="s">
        <v>772</v>
      </c>
      <c r="D19" s="85"/>
      <c r="E19" s="33" t="s">
        <v>778</v>
      </c>
      <c r="F19" s="42" t="s">
        <v>779</v>
      </c>
    </row>
    <row r="20" spans="1:6">
      <c r="A20" s="478" t="s">
        <v>780</v>
      </c>
      <c r="B20" s="36" t="s">
        <v>781</v>
      </c>
      <c r="C20" s="33"/>
      <c r="D20" s="33"/>
      <c r="E20" s="85"/>
      <c r="F20" s="42"/>
    </row>
    <row r="21" spans="1:6" s="295" customFormat="1">
      <c r="A21" s="478"/>
      <c r="B21" s="479" t="s">
        <v>782</v>
      </c>
      <c r="C21" s="33"/>
      <c r="D21" s="33"/>
      <c r="E21" s="402"/>
      <c r="F21" s="42"/>
    </row>
    <row r="22" spans="1:6" s="295" customFormat="1">
      <c r="A22" s="478"/>
      <c r="B22" s="479" t="s">
        <v>783</v>
      </c>
      <c r="C22" s="33"/>
      <c r="D22" s="294"/>
      <c r="E22" s="402"/>
      <c r="F22" s="42" t="s">
        <v>784</v>
      </c>
    </row>
    <row r="23" spans="1:6" s="295" customFormat="1" ht="26.25">
      <c r="A23" s="478"/>
      <c r="B23" s="479" t="s">
        <v>1006</v>
      </c>
      <c r="C23" s="33"/>
      <c r="D23" s="294"/>
      <c r="E23" s="402"/>
      <c r="F23" s="42" t="s">
        <v>784</v>
      </c>
    </row>
    <row r="24" spans="1:6">
      <c r="A24" s="31" t="s">
        <v>705</v>
      </c>
      <c r="B24" s="36" t="s">
        <v>785</v>
      </c>
      <c r="C24" s="29"/>
      <c r="D24" s="29"/>
      <c r="E24" s="268" t="s">
        <v>786</v>
      </c>
      <c r="F24" s="400" t="s">
        <v>787</v>
      </c>
    </row>
    <row r="25" spans="1:6">
      <c r="A25" s="296"/>
      <c r="B25" s="76"/>
      <c r="C25" s="33"/>
      <c r="D25" s="294"/>
      <c r="E25" s="93"/>
      <c r="F25" s="30"/>
    </row>
    <row r="26" spans="1:6" ht="30">
      <c r="A26" s="491" t="s">
        <v>1010</v>
      </c>
      <c r="B26" s="492"/>
      <c r="C26" s="492"/>
      <c r="D26" s="492"/>
      <c r="E26" s="492"/>
      <c r="F26" s="493"/>
    </row>
    <row r="27" spans="1:6">
      <c r="A27" s="55" t="s">
        <v>38</v>
      </c>
      <c r="B27" s="53" t="s">
        <v>788</v>
      </c>
      <c r="C27" s="33"/>
      <c r="D27" s="294"/>
      <c r="E27" s="42" t="s">
        <v>789</v>
      </c>
      <c r="F27" s="398"/>
    </row>
    <row r="28" spans="1:6" ht="26.25">
      <c r="A28" s="55"/>
      <c r="B28" s="53" t="s">
        <v>790</v>
      </c>
      <c r="C28" s="33"/>
      <c r="D28" s="294"/>
      <c r="E28" s="63"/>
      <c r="F28" s="398"/>
    </row>
    <row r="29" spans="1:6">
      <c r="A29" s="55"/>
      <c r="B29" s="53" t="s">
        <v>791</v>
      </c>
      <c r="C29" s="33"/>
      <c r="D29" s="294"/>
      <c r="E29" s="63"/>
      <c r="F29" s="398" t="s">
        <v>792</v>
      </c>
    </row>
    <row r="30" spans="1:6">
      <c r="A30" s="55" t="s">
        <v>59</v>
      </c>
      <c r="B30" s="53" t="s">
        <v>793</v>
      </c>
      <c r="C30" s="33"/>
      <c r="D30" s="294"/>
      <c r="E30" s="63"/>
      <c r="F30" s="398"/>
    </row>
    <row r="31" spans="1:6" ht="26.25">
      <c r="A31" s="70"/>
      <c r="B31" s="53" t="s">
        <v>794</v>
      </c>
      <c r="C31" s="33"/>
      <c r="D31" s="294"/>
      <c r="E31" s="63"/>
      <c r="F31" s="42"/>
    </row>
    <row r="32" spans="1:6">
      <c r="A32" s="55"/>
      <c r="B32" s="53" t="s">
        <v>795</v>
      </c>
      <c r="C32" s="33"/>
      <c r="D32" s="294"/>
      <c r="E32" s="63"/>
      <c r="F32" s="398"/>
    </row>
    <row r="33" spans="1:7">
      <c r="A33" s="55"/>
      <c r="B33" s="53" t="s">
        <v>796</v>
      </c>
      <c r="C33" s="33"/>
      <c r="D33" s="294"/>
      <c r="E33" s="63"/>
      <c r="F33" s="398"/>
    </row>
    <row r="34" spans="1:7" ht="26.25">
      <c r="A34" s="43" t="s">
        <v>53</v>
      </c>
      <c r="B34" s="57" t="s">
        <v>797</v>
      </c>
      <c r="C34" s="36"/>
      <c r="D34" s="33">
        <v>99</v>
      </c>
      <c r="E34" s="42" t="s">
        <v>798</v>
      </c>
      <c r="F34" s="398" t="s">
        <v>799</v>
      </c>
    </row>
    <row r="35" spans="1:7">
      <c r="A35" s="43"/>
      <c r="B35" s="58" t="s">
        <v>1067</v>
      </c>
      <c r="C35" s="85"/>
      <c r="D35" s="294"/>
      <c r="E35" s="42"/>
      <c r="F35" s="398"/>
    </row>
    <row r="36" spans="1:7" ht="26.25">
      <c r="A36" s="86"/>
      <c r="B36" s="58" t="s">
        <v>800</v>
      </c>
      <c r="C36" s="33"/>
      <c r="D36" s="294"/>
      <c r="E36" s="63"/>
      <c r="F36" s="42"/>
    </row>
    <row r="37" spans="1:7" s="301" customFormat="1" ht="26.1" customHeight="1">
      <c r="A37" s="297"/>
      <c r="B37" s="298" t="s">
        <v>801</v>
      </c>
      <c r="C37" s="299"/>
      <c r="D37" s="299"/>
      <c r="E37" s="299"/>
      <c r="F37" s="300"/>
      <c r="G37" s="26"/>
    </row>
    <row r="38" spans="1:7" s="301" customFormat="1" ht="26.1" customHeight="1">
      <c r="A38" s="302"/>
      <c r="B38" s="298" t="s">
        <v>802</v>
      </c>
      <c r="C38" s="299"/>
      <c r="D38" s="299"/>
      <c r="E38" s="300" t="s">
        <v>536</v>
      </c>
      <c r="F38" s="300"/>
      <c r="G38" s="26"/>
    </row>
    <row r="39" spans="1:7" ht="26.25">
      <c r="A39" s="43" t="s">
        <v>648</v>
      </c>
      <c r="B39" s="303" t="s">
        <v>803</v>
      </c>
      <c r="C39" s="304"/>
      <c r="D39" s="304"/>
      <c r="E39" s="305" t="s">
        <v>784</v>
      </c>
      <c r="F39" s="305"/>
    </row>
    <row r="40" spans="1:7" ht="26.25">
      <c r="A40" s="43"/>
      <c r="B40" s="306" t="s">
        <v>804</v>
      </c>
      <c r="C40" s="304"/>
      <c r="D40" s="304"/>
      <c r="E40" s="305"/>
      <c r="F40" s="305"/>
    </row>
    <row r="41" spans="1:7" ht="26.25">
      <c r="A41" s="43"/>
      <c r="B41" s="298" t="s">
        <v>805</v>
      </c>
      <c r="C41" s="304"/>
      <c r="D41" s="304"/>
      <c r="E41" s="300" t="s">
        <v>806</v>
      </c>
      <c r="F41" s="305"/>
    </row>
    <row r="42" spans="1:7">
      <c r="A42" s="43" t="s">
        <v>807</v>
      </c>
      <c r="B42" s="58" t="s">
        <v>808</v>
      </c>
      <c r="C42" s="33"/>
      <c r="D42" s="294"/>
      <c r="E42" s="42" t="s">
        <v>536</v>
      </c>
      <c r="F42" s="398"/>
    </row>
    <row r="43" spans="1:7" ht="26.25">
      <c r="A43" s="86"/>
      <c r="B43" s="58" t="s">
        <v>809</v>
      </c>
      <c r="C43" s="406" t="s">
        <v>1012</v>
      </c>
      <c r="D43" s="294"/>
      <c r="E43" s="42" t="s">
        <v>810</v>
      </c>
      <c r="F43" s="398"/>
    </row>
    <row r="44" spans="1:7" ht="26.25">
      <c r="A44" s="86"/>
      <c r="B44" s="57" t="s">
        <v>811</v>
      </c>
      <c r="C44" s="407" t="s">
        <v>1013</v>
      </c>
      <c r="D44" s="294"/>
      <c r="E44" s="42" t="s">
        <v>534</v>
      </c>
      <c r="F44" s="398"/>
    </row>
    <row r="45" spans="1:7">
      <c r="A45" s="90"/>
      <c r="B45" s="46" t="s">
        <v>812</v>
      </c>
      <c r="C45" s="408" t="s">
        <v>1014</v>
      </c>
      <c r="D45" s="33">
        <v>99</v>
      </c>
      <c r="E45" s="42" t="s">
        <v>1001</v>
      </c>
      <c r="F45" s="398" t="s">
        <v>813</v>
      </c>
    </row>
    <row r="46" spans="1:7">
      <c r="A46" s="90"/>
      <c r="B46" s="46" t="s">
        <v>814</v>
      </c>
      <c r="C46" s="406" t="s">
        <v>1015</v>
      </c>
      <c r="D46" s="33"/>
      <c r="E46" s="42" t="s">
        <v>1000</v>
      </c>
      <c r="F46" s="398" t="s">
        <v>815</v>
      </c>
    </row>
    <row r="47" spans="1:7">
      <c r="A47" s="90" t="s">
        <v>20</v>
      </c>
      <c r="B47" s="46" t="s">
        <v>816</v>
      </c>
      <c r="C47" s="33"/>
      <c r="D47" s="294"/>
      <c r="E47" s="63"/>
      <c r="F47" s="398" t="s">
        <v>817</v>
      </c>
    </row>
    <row r="48" spans="1:7" ht="26.25">
      <c r="A48" s="90"/>
      <c r="B48" s="36" t="s">
        <v>818</v>
      </c>
      <c r="C48" s="33"/>
      <c r="D48" s="294"/>
      <c r="E48" s="42" t="s">
        <v>819</v>
      </c>
      <c r="F48" s="398"/>
    </row>
    <row r="49" spans="1:6" ht="26.25">
      <c r="A49" s="69"/>
      <c r="B49" s="36" t="s">
        <v>820</v>
      </c>
      <c r="C49" s="33"/>
      <c r="D49" s="294"/>
      <c r="E49" s="42" t="s">
        <v>821</v>
      </c>
      <c r="F49" s="99"/>
    </row>
    <row r="50" spans="1:6">
      <c r="A50" s="51"/>
      <c r="B50" s="73" t="s">
        <v>822</v>
      </c>
      <c r="C50" s="85"/>
      <c r="D50" s="33" t="s">
        <v>823</v>
      </c>
      <c r="E50" s="42" t="s">
        <v>824</v>
      </c>
      <c r="F50" s="398"/>
    </row>
    <row r="51" spans="1:6">
      <c r="A51" s="51"/>
      <c r="B51" s="89" t="s">
        <v>825</v>
      </c>
      <c r="C51" s="85"/>
      <c r="D51" s="307" t="s">
        <v>826</v>
      </c>
      <c r="E51" s="42" t="s">
        <v>827</v>
      </c>
      <c r="F51" s="398"/>
    </row>
    <row r="52" spans="1:6">
      <c r="A52" s="51"/>
      <c r="B52" s="117" t="s">
        <v>828</v>
      </c>
      <c r="C52" s="33"/>
      <c r="D52" s="294"/>
      <c r="E52" s="42" t="s">
        <v>827</v>
      </c>
      <c r="F52" s="398"/>
    </row>
    <row r="53" spans="1:6">
      <c r="A53" s="51"/>
      <c r="B53" s="117" t="s">
        <v>829</v>
      </c>
      <c r="C53" s="33"/>
      <c r="D53" s="294"/>
      <c r="E53" s="42" t="s">
        <v>536</v>
      </c>
      <c r="F53" s="398"/>
    </row>
    <row r="54" spans="1:6" ht="26.25">
      <c r="A54" s="51"/>
      <c r="B54" s="117" t="s">
        <v>830</v>
      </c>
      <c r="C54" s="33"/>
      <c r="D54" s="294"/>
      <c r="E54" s="42" t="s">
        <v>831</v>
      </c>
      <c r="F54" s="398"/>
    </row>
    <row r="55" spans="1:6">
      <c r="A55" s="43" t="s">
        <v>832</v>
      </c>
      <c r="B55" s="58" t="s">
        <v>833</v>
      </c>
      <c r="C55" s="33"/>
      <c r="D55" s="294"/>
      <c r="E55" s="42" t="s">
        <v>834</v>
      </c>
      <c r="F55" s="100"/>
    </row>
    <row r="56" spans="1:6" ht="26.25">
      <c r="A56" s="43"/>
      <c r="B56" s="58" t="s">
        <v>835</v>
      </c>
      <c r="C56" s="33"/>
      <c r="D56" s="294"/>
      <c r="E56" s="42" t="s">
        <v>836</v>
      </c>
      <c r="F56" s="403" t="s">
        <v>837</v>
      </c>
    </row>
    <row r="57" spans="1:6" ht="26.25">
      <c r="A57" s="43"/>
      <c r="B57" s="88" t="s">
        <v>838</v>
      </c>
      <c r="C57" s="29"/>
      <c r="D57" s="29"/>
      <c r="E57" s="308" t="s">
        <v>839</v>
      </c>
      <c r="F57" s="403" t="s">
        <v>840</v>
      </c>
    </row>
    <row r="58" spans="1:6">
      <c r="A58" s="55"/>
      <c r="B58" s="88" t="s">
        <v>841</v>
      </c>
      <c r="C58" s="33" t="s">
        <v>772</v>
      </c>
      <c r="D58" s="294"/>
      <c r="E58" s="63"/>
      <c r="F58" s="398" t="s">
        <v>842</v>
      </c>
    </row>
    <row r="59" spans="1:6">
      <c r="A59" s="55"/>
      <c r="B59" s="58" t="s">
        <v>843</v>
      </c>
      <c r="C59" s="33"/>
      <c r="D59" s="294"/>
      <c r="E59" s="42" t="s">
        <v>844</v>
      </c>
      <c r="F59" s="398"/>
    </row>
    <row r="60" spans="1:6" ht="26.25">
      <c r="A60" s="55"/>
      <c r="B60" s="309" t="s">
        <v>845</v>
      </c>
      <c r="C60" s="33"/>
      <c r="D60" s="294"/>
      <c r="E60" s="42" t="s">
        <v>844</v>
      </c>
      <c r="F60" s="398"/>
    </row>
    <row r="61" spans="1:6">
      <c r="A61" s="55"/>
      <c r="B61" s="309" t="s">
        <v>846</v>
      </c>
      <c r="C61" s="33"/>
      <c r="D61" s="294"/>
      <c r="E61" s="42"/>
      <c r="F61" s="398"/>
    </row>
    <row r="62" spans="1:6">
      <c r="A62" s="43" t="s">
        <v>772</v>
      </c>
      <c r="B62" s="309" t="s">
        <v>847</v>
      </c>
      <c r="C62" s="33"/>
      <c r="D62" s="294"/>
      <c r="E62" s="42" t="s">
        <v>848</v>
      </c>
      <c r="F62" s="398"/>
    </row>
    <row r="63" spans="1:6" ht="26.25">
      <c r="A63" s="43"/>
      <c r="B63" s="309" t="s">
        <v>849</v>
      </c>
      <c r="C63" s="33"/>
      <c r="D63" s="294"/>
      <c r="E63" s="63"/>
      <c r="F63" s="398"/>
    </row>
    <row r="64" spans="1:6">
      <c r="A64" s="43"/>
      <c r="B64" s="58" t="s">
        <v>850</v>
      </c>
      <c r="C64" s="33"/>
      <c r="D64" s="294"/>
      <c r="E64" s="310" t="s">
        <v>851</v>
      </c>
      <c r="F64" s="404"/>
    </row>
    <row r="65" spans="1:6">
      <c r="A65" s="55"/>
      <c r="B65" s="309" t="s">
        <v>808</v>
      </c>
      <c r="C65" s="33"/>
      <c r="D65" s="33"/>
      <c r="E65" s="44" t="s">
        <v>534</v>
      </c>
      <c r="F65" s="404"/>
    </row>
    <row r="66" spans="1:6">
      <c r="A66" s="55" t="s">
        <v>728</v>
      </c>
      <c r="B66" s="309" t="s">
        <v>852</v>
      </c>
      <c r="C66" s="85"/>
      <c r="D66" s="33"/>
      <c r="E66" s="311"/>
      <c r="F66" s="404"/>
    </row>
    <row r="67" spans="1:6" ht="26.25">
      <c r="A67" s="312"/>
      <c r="B67" s="309" t="s">
        <v>853</v>
      </c>
      <c r="C67" s="85"/>
      <c r="D67" s="313">
        <v>16</v>
      </c>
      <c r="E67" s="271" t="s">
        <v>844</v>
      </c>
      <c r="F67" s="403"/>
    </row>
    <row r="68" spans="1:6" ht="26.25">
      <c r="A68" s="312"/>
      <c r="B68" s="58" t="s">
        <v>854</v>
      </c>
      <c r="C68" s="85"/>
      <c r="D68" s="313">
        <v>22</v>
      </c>
      <c r="E68" s="271" t="s">
        <v>536</v>
      </c>
      <c r="F68" s="403"/>
    </row>
    <row r="69" spans="1:6" ht="26.25">
      <c r="A69" s="34"/>
      <c r="B69" s="58" t="s">
        <v>855</v>
      </c>
      <c r="C69" s="85"/>
      <c r="D69" s="33">
        <v>13</v>
      </c>
      <c r="E69" s="271" t="s">
        <v>856</v>
      </c>
      <c r="F69" s="398"/>
    </row>
    <row r="70" spans="1:6" ht="26.25">
      <c r="A70" s="34"/>
      <c r="B70" s="58" t="s">
        <v>857</v>
      </c>
      <c r="C70" s="85"/>
      <c r="D70" s="33">
        <v>13</v>
      </c>
      <c r="E70" s="271" t="s">
        <v>858</v>
      </c>
      <c r="F70" s="398"/>
    </row>
    <row r="71" spans="1:6" ht="26.25">
      <c r="A71" s="34"/>
      <c r="B71" s="58" t="s">
        <v>859</v>
      </c>
      <c r="C71" s="85"/>
      <c r="D71" s="33">
        <v>13</v>
      </c>
      <c r="E71" s="271" t="s">
        <v>860</v>
      </c>
      <c r="F71" s="398"/>
    </row>
    <row r="72" spans="1:6">
      <c r="A72" s="34" t="s">
        <v>861</v>
      </c>
      <c r="B72" s="58" t="s">
        <v>862</v>
      </c>
      <c r="C72" s="406" t="s">
        <v>1018</v>
      </c>
      <c r="D72" s="294"/>
      <c r="E72" s="63"/>
      <c r="F72" s="398"/>
    </row>
    <row r="73" spans="1:6">
      <c r="A73" s="34" t="s">
        <v>863</v>
      </c>
      <c r="B73" s="58" t="s">
        <v>864</v>
      </c>
      <c r="C73" s="408" t="s">
        <v>1016</v>
      </c>
      <c r="D73" s="294"/>
      <c r="E73" s="63"/>
      <c r="F73" s="398"/>
    </row>
    <row r="74" spans="1:6">
      <c r="A74" s="34"/>
      <c r="B74" s="88" t="s">
        <v>1011</v>
      </c>
      <c r="C74" s="408" t="s">
        <v>1017</v>
      </c>
      <c r="D74" s="294"/>
      <c r="E74" s="63"/>
      <c r="F74" s="398"/>
    </row>
    <row r="75" spans="1:6">
      <c r="A75" s="34" t="s">
        <v>865</v>
      </c>
      <c r="B75" s="58" t="s">
        <v>866</v>
      </c>
      <c r="C75" s="33"/>
      <c r="D75" s="294"/>
      <c r="E75" s="63"/>
      <c r="F75" s="398"/>
    </row>
    <row r="76" spans="1:6">
      <c r="A76" s="34" t="s">
        <v>21</v>
      </c>
      <c r="B76" s="58" t="s">
        <v>867</v>
      </c>
      <c r="C76" s="85"/>
      <c r="D76" s="33">
        <v>99</v>
      </c>
      <c r="E76" s="42" t="s">
        <v>824</v>
      </c>
      <c r="F76" s="398"/>
    </row>
    <row r="77" spans="1:6" ht="26.25">
      <c r="A77" s="34" t="s">
        <v>868</v>
      </c>
      <c r="B77" s="58" t="s">
        <v>869</v>
      </c>
      <c r="C77" s="406" t="s">
        <v>1068</v>
      </c>
      <c r="D77" s="294"/>
      <c r="E77" s="63"/>
      <c r="F77" s="398"/>
    </row>
    <row r="78" spans="1:6" ht="26.25">
      <c r="A78" s="34"/>
      <c r="B78" s="58" t="s">
        <v>870</v>
      </c>
      <c r="C78" s="33"/>
      <c r="D78" s="33"/>
      <c r="E78" s="44" t="s">
        <v>871</v>
      </c>
      <c r="F78" s="398"/>
    </row>
    <row r="79" spans="1:6">
      <c r="A79" s="34"/>
      <c r="B79" s="58" t="s">
        <v>872</v>
      </c>
      <c r="C79" s="33"/>
      <c r="D79" s="294"/>
      <c r="E79" s="63"/>
      <c r="F79" s="398"/>
    </row>
    <row r="80" spans="1:6">
      <c r="A80" s="34"/>
      <c r="B80" s="58" t="s">
        <v>873</v>
      </c>
      <c r="C80" s="33"/>
      <c r="D80" s="294"/>
      <c r="E80" s="42" t="s">
        <v>536</v>
      </c>
      <c r="F80" s="398"/>
    </row>
    <row r="81" spans="1:6">
      <c r="A81" s="34"/>
      <c r="B81" s="58"/>
      <c r="C81" s="33"/>
      <c r="D81" s="294"/>
      <c r="E81" s="63"/>
      <c r="F81" s="42"/>
    </row>
    <row r="82" spans="1:6" ht="26.25">
      <c r="A82" s="494" t="s">
        <v>1023</v>
      </c>
      <c r="B82" s="495"/>
      <c r="C82" s="495"/>
      <c r="D82" s="495"/>
      <c r="E82" s="495"/>
      <c r="F82" s="496"/>
    </row>
    <row r="83" spans="1:6">
      <c r="A83" s="315" t="s">
        <v>59</v>
      </c>
      <c r="B83" s="52" t="s">
        <v>874</v>
      </c>
      <c r="C83" s="399"/>
      <c r="D83" s="33">
        <v>81</v>
      </c>
      <c r="E83" s="42" t="s">
        <v>824</v>
      </c>
      <c r="F83" s="42"/>
    </row>
    <row r="84" spans="1:6" ht="26.25">
      <c r="A84" s="315"/>
      <c r="B84" s="316" t="s">
        <v>875</v>
      </c>
      <c r="C84" s="33"/>
      <c r="D84" s="314"/>
      <c r="E84" s="42"/>
      <c r="F84" s="42"/>
    </row>
    <row r="85" spans="1:6">
      <c r="A85" s="44" t="s">
        <v>53</v>
      </c>
      <c r="B85" s="317" t="s">
        <v>876</v>
      </c>
      <c r="C85" s="409" t="s">
        <v>1019</v>
      </c>
      <c r="D85" s="314"/>
      <c r="E85" s="314"/>
      <c r="F85" s="40"/>
    </row>
    <row r="86" spans="1:6" ht="26.25">
      <c r="A86" s="44" t="s">
        <v>772</v>
      </c>
      <c r="B86" s="317" t="s">
        <v>877</v>
      </c>
      <c r="C86" s="410" t="s">
        <v>1021</v>
      </c>
      <c r="D86" s="314"/>
      <c r="E86" s="318" t="s">
        <v>878</v>
      </c>
      <c r="F86" s="40"/>
    </row>
    <row r="87" spans="1:6" ht="26.25">
      <c r="A87" s="44"/>
      <c r="B87" s="319"/>
      <c r="C87" s="410" t="s">
        <v>1022</v>
      </c>
      <c r="D87" s="314"/>
      <c r="E87" s="318"/>
      <c r="F87" s="40"/>
    </row>
    <row r="88" spans="1:6" ht="26.25">
      <c r="A88" s="44"/>
      <c r="B88" s="317" t="s">
        <v>879</v>
      </c>
      <c r="C88" s="313"/>
      <c r="D88" s="314"/>
      <c r="E88" s="308" t="s">
        <v>839</v>
      </c>
      <c r="F88" s="40"/>
    </row>
    <row r="89" spans="1:6">
      <c r="A89" s="44" t="s">
        <v>880</v>
      </c>
      <c r="B89" s="317" t="s">
        <v>881</v>
      </c>
      <c r="C89" s="313"/>
      <c r="D89" s="314"/>
      <c r="E89" s="318" t="s">
        <v>851</v>
      </c>
      <c r="F89" s="40"/>
    </row>
    <row r="90" spans="1:6">
      <c r="A90" s="315"/>
      <c r="B90" s="46" t="s">
        <v>882</v>
      </c>
      <c r="C90" s="313"/>
      <c r="D90" s="314"/>
      <c r="E90" s="320" t="s">
        <v>534</v>
      </c>
      <c r="F90" s="40"/>
    </row>
    <row r="91" spans="1:6">
      <c r="A91" s="44"/>
      <c r="B91" s="317" t="s">
        <v>808</v>
      </c>
      <c r="C91" s="313"/>
      <c r="D91" s="314"/>
      <c r="E91" s="318" t="s">
        <v>534</v>
      </c>
      <c r="F91" s="40"/>
    </row>
    <row r="92" spans="1:6" ht="26.25">
      <c r="A92" s="315"/>
      <c r="B92" s="46" t="s">
        <v>883</v>
      </c>
      <c r="C92" s="313"/>
      <c r="D92" s="314"/>
      <c r="E92" s="320" t="s">
        <v>884</v>
      </c>
      <c r="F92" s="40"/>
    </row>
    <row r="93" spans="1:6">
      <c r="A93" s="315"/>
      <c r="B93" s="46" t="s">
        <v>885</v>
      </c>
      <c r="C93" s="313"/>
      <c r="D93" s="314"/>
      <c r="E93" s="320"/>
      <c r="F93" s="40"/>
    </row>
    <row r="94" spans="1:6">
      <c r="A94" s="44" t="s">
        <v>648</v>
      </c>
      <c r="B94" s="261" t="s">
        <v>886</v>
      </c>
      <c r="C94" s="85"/>
      <c r="D94" s="33" t="s">
        <v>1060</v>
      </c>
      <c r="E94" s="318" t="s">
        <v>1002</v>
      </c>
      <c r="F94" s="398" t="s">
        <v>1106</v>
      </c>
    </row>
    <row r="95" spans="1:6">
      <c r="A95" s="315"/>
      <c r="B95" s="261" t="s">
        <v>887</v>
      </c>
      <c r="C95" s="85"/>
      <c r="D95" s="33" t="s">
        <v>888</v>
      </c>
      <c r="E95" s="270" t="s">
        <v>1003</v>
      </c>
      <c r="F95" s="40"/>
    </row>
    <row r="96" spans="1:6">
      <c r="A96" s="90"/>
      <c r="B96" s="46" t="s">
        <v>889</v>
      </c>
      <c r="C96" s="85"/>
      <c r="D96" s="33" t="s">
        <v>890</v>
      </c>
      <c r="E96" s="42" t="s">
        <v>1000</v>
      </c>
      <c r="F96" s="30" t="s">
        <v>772</v>
      </c>
    </row>
    <row r="97" spans="1:6">
      <c r="A97" s="44" t="s">
        <v>807</v>
      </c>
      <c r="B97" s="317" t="s">
        <v>891</v>
      </c>
      <c r="C97" s="33"/>
      <c r="D97" s="294"/>
      <c r="E97" s="294"/>
      <c r="F97" s="32"/>
    </row>
    <row r="98" spans="1:6" ht="26.25">
      <c r="A98" s="44"/>
      <c r="B98" s="317" t="s">
        <v>892</v>
      </c>
      <c r="C98" s="33"/>
      <c r="D98" s="294" t="s">
        <v>893</v>
      </c>
      <c r="E98" s="267" t="s">
        <v>894</v>
      </c>
      <c r="F98" s="32"/>
    </row>
    <row r="99" spans="1:6">
      <c r="A99" s="44"/>
      <c r="B99" s="317" t="s">
        <v>895</v>
      </c>
      <c r="C99" s="33" t="s">
        <v>772</v>
      </c>
      <c r="D99" s="294"/>
      <c r="E99" s="294"/>
      <c r="F99" s="32"/>
    </row>
    <row r="100" spans="1:6">
      <c r="A100" s="44"/>
      <c r="B100" s="317" t="s">
        <v>896</v>
      </c>
      <c r="C100" s="33" t="s">
        <v>772</v>
      </c>
      <c r="D100" s="294"/>
      <c r="E100" s="267" t="s">
        <v>897</v>
      </c>
      <c r="F100" s="32"/>
    </row>
    <row r="101" spans="1:6">
      <c r="A101" s="44"/>
      <c r="B101" s="317" t="s">
        <v>898</v>
      </c>
      <c r="C101" s="33" t="s">
        <v>772</v>
      </c>
      <c r="D101" s="294"/>
      <c r="E101" s="267" t="s">
        <v>899</v>
      </c>
      <c r="F101" s="32"/>
    </row>
    <row r="102" spans="1:6" ht="26.25">
      <c r="A102" s="44"/>
      <c r="B102" s="317" t="s">
        <v>900</v>
      </c>
      <c r="C102" s="33"/>
      <c r="D102" s="294"/>
      <c r="E102" s="267" t="s">
        <v>901</v>
      </c>
      <c r="F102" s="32"/>
    </row>
    <row r="103" spans="1:6">
      <c r="A103" s="44" t="s">
        <v>902</v>
      </c>
      <c r="B103" s="317" t="s">
        <v>903</v>
      </c>
      <c r="C103" s="33"/>
      <c r="D103" s="294"/>
      <c r="E103" s="267"/>
      <c r="F103" s="32"/>
    </row>
    <row r="104" spans="1:6" ht="26.25">
      <c r="A104" s="44"/>
      <c r="B104" s="317" t="s">
        <v>1069</v>
      </c>
      <c r="C104" s="33"/>
      <c r="D104" s="294"/>
      <c r="E104" s="267" t="s">
        <v>901</v>
      </c>
      <c r="F104" s="32"/>
    </row>
    <row r="105" spans="1:6">
      <c r="A105" s="315"/>
      <c r="B105" s="52" t="s">
        <v>1024</v>
      </c>
      <c r="C105" s="33"/>
      <c r="D105" s="294"/>
      <c r="E105" s="321"/>
      <c r="F105" s="32"/>
    </row>
    <row r="106" spans="1:6">
      <c r="A106" s="315"/>
      <c r="B106" s="236" t="s">
        <v>904</v>
      </c>
      <c r="C106" s="33"/>
      <c r="D106" s="294"/>
      <c r="E106" s="321"/>
      <c r="F106" s="32"/>
    </row>
    <row r="107" spans="1:6">
      <c r="A107" s="315"/>
      <c r="B107" s="236" t="s">
        <v>905</v>
      </c>
      <c r="C107" s="33"/>
      <c r="D107" s="294"/>
      <c r="E107" s="321"/>
      <c r="F107" s="32"/>
    </row>
    <row r="108" spans="1:6" ht="26.25">
      <c r="A108" s="315"/>
      <c r="B108" s="236" t="s">
        <v>906</v>
      </c>
      <c r="C108" s="33"/>
      <c r="D108" s="294"/>
      <c r="E108" s="320" t="s">
        <v>907</v>
      </c>
      <c r="F108" s="32"/>
    </row>
    <row r="109" spans="1:6">
      <c r="A109" s="315"/>
      <c r="B109" s="236" t="s">
        <v>908</v>
      </c>
      <c r="C109" s="33"/>
      <c r="D109" s="294"/>
      <c r="E109" s="320" t="s">
        <v>909</v>
      </c>
      <c r="F109" s="32"/>
    </row>
    <row r="110" spans="1:6" ht="26.25">
      <c r="A110" s="315"/>
      <c r="B110" s="236" t="s">
        <v>910</v>
      </c>
      <c r="C110" s="33"/>
      <c r="D110" s="294"/>
      <c r="E110" s="320"/>
      <c r="F110" s="32"/>
    </row>
    <row r="111" spans="1:6" ht="26.25">
      <c r="A111" s="44"/>
      <c r="B111" s="317" t="s">
        <v>911</v>
      </c>
      <c r="C111" s="33"/>
      <c r="D111" s="33"/>
      <c r="E111" s="270" t="s">
        <v>912</v>
      </c>
      <c r="F111" s="32"/>
    </row>
    <row r="112" spans="1:6" ht="26.25">
      <c r="A112" s="44"/>
      <c r="B112" s="317" t="s">
        <v>913</v>
      </c>
      <c r="C112" s="33"/>
      <c r="D112" s="33"/>
      <c r="E112" s="270" t="s">
        <v>912</v>
      </c>
      <c r="F112" s="32"/>
    </row>
    <row r="113" spans="1:6" ht="26.25">
      <c r="A113" s="315"/>
      <c r="B113" s="236" t="s">
        <v>914</v>
      </c>
      <c r="C113" s="33"/>
      <c r="D113" s="33"/>
      <c r="E113" s="44" t="s">
        <v>915</v>
      </c>
      <c r="F113" s="32"/>
    </row>
    <row r="114" spans="1:6">
      <c r="A114" s="315" t="s">
        <v>378</v>
      </c>
      <c r="B114" s="236" t="s">
        <v>916</v>
      </c>
      <c r="C114" s="33"/>
      <c r="D114" s="294"/>
      <c r="E114" s="40"/>
      <c r="F114" s="32"/>
    </row>
    <row r="115" spans="1:6">
      <c r="A115" s="315" t="s">
        <v>728</v>
      </c>
      <c r="B115" s="236" t="s">
        <v>917</v>
      </c>
      <c r="C115" s="85"/>
      <c r="D115" s="33">
        <v>83</v>
      </c>
      <c r="E115" s="40" t="s">
        <v>1004</v>
      </c>
      <c r="F115" s="32"/>
    </row>
    <row r="116" spans="1:6">
      <c r="A116" s="315"/>
      <c r="B116" s="236"/>
      <c r="C116" s="33"/>
      <c r="D116" s="294"/>
      <c r="E116" s="40" t="s">
        <v>1000</v>
      </c>
      <c r="F116" s="32"/>
    </row>
    <row r="117" spans="1:6">
      <c r="A117" s="315" t="s">
        <v>918</v>
      </c>
      <c r="B117" s="236" t="s">
        <v>919</v>
      </c>
      <c r="C117" s="33"/>
      <c r="D117" s="294"/>
      <c r="E117" s="40" t="s">
        <v>920</v>
      </c>
      <c r="F117" s="32"/>
    </row>
    <row r="118" spans="1:6">
      <c r="A118" s="315"/>
      <c r="B118" s="236" t="s">
        <v>921</v>
      </c>
      <c r="C118" s="33"/>
      <c r="D118" s="294"/>
      <c r="E118" s="40" t="s">
        <v>922</v>
      </c>
      <c r="F118" s="32"/>
    </row>
    <row r="119" spans="1:6" ht="26.25">
      <c r="A119" s="315"/>
      <c r="B119" s="242" t="s">
        <v>923</v>
      </c>
      <c r="C119" s="33"/>
      <c r="D119" s="294"/>
      <c r="E119" s="40" t="s">
        <v>922</v>
      </c>
      <c r="F119" s="32"/>
    </row>
    <row r="120" spans="1:6">
      <c r="A120" s="315" t="s">
        <v>924</v>
      </c>
      <c r="B120" s="236" t="s">
        <v>864</v>
      </c>
      <c r="C120" s="33"/>
      <c r="D120" s="294"/>
      <c r="E120" s="40"/>
      <c r="F120" s="32"/>
    </row>
    <row r="121" spans="1:6">
      <c r="A121" s="315" t="s">
        <v>376</v>
      </c>
      <c r="B121" s="236" t="s">
        <v>925</v>
      </c>
      <c r="C121" s="85"/>
      <c r="D121" s="33">
        <v>100</v>
      </c>
      <c r="E121" s="40" t="s">
        <v>926</v>
      </c>
      <c r="F121" s="403" t="s">
        <v>927</v>
      </c>
    </row>
    <row r="122" spans="1:6">
      <c r="A122" s="315" t="s">
        <v>28</v>
      </c>
      <c r="B122" s="236" t="s">
        <v>928</v>
      </c>
      <c r="C122" s="33"/>
      <c r="D122" s="294"/>
      <c r="E122" s="40" t="s">
        <v>534</v>
      </c>
      <c r="F122" s="32"/>
    </row>
    <row r="123" spans="1:6">
      <c r="A123" s="315"/>
      <c r="B123" s="236" t="s">
        <v>929</v>
      </c>
      <c r="C123" s="33"/>
      <c r="D123" s="294"/>
      <c r="E123" s="40" t="s">
        <v>930</v>
      </c>
      <c r="F123" s="32"/>
    </row>
    <row r="124" spans="1:6" ht="26.25">
      <c r="A124" s="315"/>
      <c r="B124" s="236" t="s">
        <v>931</v>
      </c>
      <c r="C124" s="33"/>
      <c r="D124" s="294"/>
      <c r="E124" s="40"/>
      <c r="F124" s="32"/>
    </row>
    <row r="125" spans="1:6">
      <c r="A125" s="315"/>
      <c r="B125" s="236" t="s">
        <v>932</v>
      </c>
      <c r="C125" s="85"/>
      <c r="D125" s="294"/>
      <c r="E125" s="40" t="s">
        <v>933</v>
      </c>
      <c r="F125" s="33" t="s">
        <v>534</v>
      </c>
    </row>
    <row r="126" spans="1:6">
      <c r="A126" s="315"/>
      <c r="B126" s="236" t="s">
        <v>934</v>
      </c>
      <c r="C126" s="85"/>
      <c r="D126" s="294"/>
      <c r="E126" s="40" t="s">
        <v>935</v>
      </c>
      <c r="F126" s="33" t="s">
        <v>538</v>
      </c>
    </row>
    <row r="127" spans="1:6">
      <c r="A127" s="315"/>
      <c r="B127" s="236" t="s">
        <v>936</v>
      </c>
      <c r="C127" s="85"/>
      <c r="D127" s="294"/>
      <c r="E127" s="40" t="s">
        <v>937</v>
      </c>
      <c r="F127" s="33" t="s">
        <v>536</v>
      </c>
    </row>
    <row r="128" spans="1:6">
      <c r="A128" s="315" t="s">
        <v>938</v>
      </c>
      <c r="B128" s="236" t="s">
        <v>939</v>
      </c>
      <c r="C128" s="85"/>
      <c r="D128" s="294">
        <v>81</v>
      </c>
      <c r="E128" s="40" t="s">
        <v>940</v>
      </c>
      <c r="F128" s="32"/>
    </row>
    <row r="129" spans="1:6">
      <c r="A129" s="315" t="s">
        <v>941</v>
      </c>
      <c r="B129" s="236" t="s">
        <v>942</v>
      </c>
      <c r="C129" s="85"/>
      <c r="D129" s="33">
        <v>99</v>
      </c>
      <c r="E129" s="40"/>
      <c r="F129" s="32"/>
    </row>
    <row r="130" spans="1:6" ht="26.25">
      <c r="A130" s="34" t="s">
        <v>943</v>
      </c>
      <c r="B130" s="58" t="s">
        <v>944</v>
      </c>
      <c r="C130" s="33"/>
      <c r="D130" s="294"/>
      <c r="E130" s="42" t="s">
        <v>945</v>
      </c>
      <c r="F130" s="30"/>
    </row>
    <row r="131" spans="1:6">
      <c r="A131" s="34"/>
      <c r="B131" s="58" t="s">
        <v>946</v>
      </c>
      <c r="C131" s="33"/>
      <c r="D131" s="294"/>
      <c r="E131" s="42" t="s">
        <v>947</v>
      </c>
      <c r="F131" s="30"/>
    </row>
    <row r="132" spans="1:6" ht="26.25">
      <c r="A132" s="34"/>
      <c r="B132" s="58" t="s">
        <v>870</v>
      </c>
      <c r="C132" s="33"/>
      <c r="D132" s="33"/>
      <c r="E132" s="44" t="s">
        <v>948</v>
      </c>
      <c r="F132" s="30"/>
    </row>
    <row r="133" spans="1:6">
      <c r="A133" s="34"/>
      <c r="B133" s="58" t="s">
        <v>872</v>
      </c>
      <c r="C133" s="33"/>
      <c r="D133" s="294"/>
      <c r="E133" s="63"/>
      <c r="F133" s="30"/>
    </row>
    <row r="134" spans="1:6">
      <c r="A134" s="34"/>
      <c r="B134" s="58" t="s">
        <v>873</v>
      </c>
      <c r="C134" s="33"/>
      <c r="D134" s="294"/>
      <c r="E134" s="42" t="s">
        <v>536</v>
      </c>
      <c r="F134" s="30"/>
    </row>
    <row r="135" spans="1:6">
      <c r="A135" s="315" t="s">
        <v>949</v>
      </c>
      <c r="B135" s="236" t="s">
        <v>866</v>
      </c>
      <c r="C135" s="33"/>
      <c r="D135" s="294"/>
      <c r="E135" s="40"/>
      <c r="F135" s="32"/>
    </row>
    <row r="136" spans="1:6">
      <c r="A136" s="92"/>
      <c r="B136" s="96"/>
      <c r="C136" s="93"/>
      <c r="D136" s="94"/>
      <c r="E136" s="94"/>
      <c r="F136" s="95"/>
    </row>
    <row r="137" spans="1:6" ht="26.25">
      <c r="A137" s="494" t="s">
        <v>950</v>
      </c>
      <c r="B137" s="495"/>
      <c r="C137" s="495"/>
      <c r="D137" s="495"/>
      <c r="E137" s="495"/>
      <c r="F137" s="496"/>
    </row>
    <row r="138" spans="1:6">
      <c r="A138" s="315" t="s">
        <v>59</v>
      </c>
      <c r="B138" s="52" t="s">
        <v>874</v>
      </c>
      <c r="C138" s="399"/>
      <c r="D138" s="33">
        <v>81</v>
      </c>
      <c r="E138" s="42" t="s">
        <v>824</v>
      </c>
      <c r="F138" s="42"/>
    </row>
    <row r="139" spans="1:6" ht="26.25">
      <c r="A139" s="315"/>
      <c r="B139" s="316" t="s">
        <v>875</v>
      </c>
      <c r="C139" s="33"/>
      <c r="D139" s="314"/>
      <c r="E139" s="42"/>
      <c r="F139" s="42"/>
    </row>
    <row r="140" spans="1:6" ht="26.25">
      <c r="A140" s="34"/>
      <c r="B140" s="58" t="s">
        <v>870</v>
      </c>
      <c r="C140" s="33"/>
      <c r="D140" s="33"/>
      <c r="E140" s="44" t="s">
        <v>948</v>
      </c>
      <c r="F140" s="30"/>
    </row>
    <row r="141" spans="1:6">
      <c r="A141" s="34"/>
      <c r="B141" s="58" t="s">
        <v>951</v>
      </c>
      <c r="C141" s="33"/>
      <c r="D141" s="294"/>
      <c r="E141" s="63"/>
      <c r="F141" s="30"/>
    </row>
    <row r="142" spans="1:6">
      <c r="A142" s="34"/>
      <c r="B142" s="46" t="s">
        <v>952</v>
      </c>
      <c r="C142" s="33"/>
      <c r="D142" s="294"/>
      <c r="E142" s="42" t="s">
        <v>827</v>
      </c>
      <c r="F142" s="30"/>
    </row>
    <row r="143" spans="1:6">
      <c r="A143" s="315" t="s">
        <v>953</v>
      </c>
      <c r="B143" s="236" t="s">
        <v>954</v>
      </c>
      <c r="C143" s="313"/>
      <c r="D143" s="314"/>
      <c r="E143" s="42" t="s">
        <v>955</v>
      </c>
      <c r="F143" s="42"/>
    </row>
    <row r="144" spans="1:6">
      <c r="A144" s="315"/>
      <c r="B144" s="52" t="s">
        <v>956</v>
      </c>
      <c r="C144" s="313"/>
      <c r="D144" s="314"/>
      <c r="E144" s="314"/>
      <c r="F144" s="42"/>
    </row>
    <row r="145" spans="1:6" ht="26.25">
      <c r="A145" s="315"/>
      <c r="B145" s="322" t="s">
        <v>957</v>
      </c>
      <c r="C145" s="409" t="s">
        <v>1070</v>
      </c>
      <c r="D145" s="314"/>
      <c r="E145" s="314"/>
      <c r="F145" s="42"/>
    </row>
    <row r="146" spans="1:6" ht="26.25">
      <c r="A146" s="315"/>
      <c r="B146" s="52" t="s">
        <v>958</v>
      </c>
      <c r="C146" s="313"/>
      <c r="D146" s="314"/>
      <c r="E146" s="314"/>
      <c r="F146" s="42"/>
    </row>
    <row r="147" spans="1:6" ht="26.25">
      <c r="A147" s="315"/>
      <c r="B147" s="52" t="s">
        <v>959</v>
      </c>
      <c r="C147" s="313"/>
      <c r="D147" s="314"/>
      <c r="E147" s="314"/>
      <c r="F147" s="42"/>
    </row>
    <row r="148" spans="1:6">
      <c r="A148" s="315" t="s">
        <v>960</v>
      </c>
      <c r="B148" s="52" t="s">
        <v>961</v>
      </c>
      <c r="C148" s="313"/>
      <c r="D148" s="314"/>
      <c r="E148" s="42" t="s">
        <v>962</v>
      </c>
      <c r="F148" s="42"/>
    </row>
    <row r="149" spans="1:6">
      <c r="A149" s="315"/>
      <c r="B149" s="52" t="s">
        <v>963</v>
      </c>
      <c r="C149" s="313"/>
      <c r="D149" s="314"/>
      <c r="E149" s="42" t="s">
        <v>920</v>
      </c>
      <c r="F149" s="42"/>
    </row>
    <row r="150" spans="1:6">
      <c r="A150" s="44" t="s">
        <v>20</v>
      </c>
      <c r="B150" s="52" t="s">
        <v>964</v>
      </c>
      <c r="C150" s="85"/>
      <c r="D150" s="313">
        <v>99</v>
      </c>
      <c r="E150" s="314" t="s">
        <v>824</v>
      </c>
      <c r="F150" s="40"/>
    </row>
    <row r="151" spans="1:6">
      <c r="A151" s="44"/>
      <c r="B151" s="52" t="s">
        <v>808</v>
      </c>
      <c r="C151" s="313"/>
      <c r="D151" s="314"/>
      <c r="E151" s="314"/>
      <c r="F151" s="40"/>
    </row>
    <row r="152" spans="1:6">
      <c r="A152" s="315" t="s">
        <v>832</v>
      </c>
      <c r="B152" s="46" t="s">
        <v>965</v>
      </c>
      <c r="C152" s="313"/>
      <c r="D152" s="314" t="s">
        <v>966</v>
      </c>
      <c r="E152" s="320" t="s">
        <v>967</v>
      </c>
      <c r="F152" s="40"/>
    </row>
    <row r="153" spans="1:6">
      <c r="A153" s="44"/>
      <c r="B153" s="323"/>
      <c r="C153" s="33"/>
      <c r="D153" s="294"/>
      <c r="E153" s="321"/>
      <c r="F153" s="30"/>
    </row>
    <row r="154" spans="1:6" ht="26.25" customHeight="1">
      <c r="A154" s="484" t="s">
        <v>61</v>
      </c>
      <c r="B154" s="485"/>
      <c r="C154" s="485"/>
      <c r="D154" s="485"/>
      <c r="E154" s="485"/>
      <c r="F154" s="486"/>
    </row>
    <row r="155" spans="1:6">
      <c r="A155" s="31" t="s">
        <v>619</v>
      </c>
      <c r="B155" s="36" t="s">
        <v>770</v>
      </c>
      <c r="C155" s="85"/>
      <c r="D155" s="29">
        <v>99</v>
      </c>
      <c r="E155" s="268" t="s">
        <v>639</v>
      </c>
      <c r="F155" s="85"/>
    </row>
    <row r="156" spans="1:6">
      <c r="A156" s="31"/>
      <c r="B156" s="237" t="s">
        <v>622</v>
      </c>
      <c r="C156" s="243"/>
      <c r="D156" s="29"/>
      <c r="E156" s="267"/>
      <c r="F156" s="235"/>
    </row>
    <row r="157" spans="1:6">
      <c r="A157" s="31"/>
      <c r="B157" s="237" t="s">
        <v>769</v>
      </c>
      <c r="C157" s="244"/>
      <c r="D157" s="29"/>
      <c r="E157" s="267"/>
      <c r="F157" s="40"/>
    </row>
    <row r="158" spans="1:6">
      <c r="A158" s="31" t="s">
        <v>620</v>
      </c>
      <c r="B158" s="236" t="s">
        <v>771</v>
      </c>
      <c r="C158" s="246"/>
      <c r="D158" s="29">
        <v>85</v>
      </c>
      <c r="E158" s="267" t="s">
        <v>640</v>
      </c>
      <c r="F158" s="40"/>
    </row>
    <row r="159" spans="1:6">
      <c r="A159" s="31"/>
      <c r="B159" s="72" t="s">
        <v>621</v>
      </c>
      <c r="C159" s="245"/>
      <c r="D159" s="29"/>
      <c r="E159" s="267"/>
      <c r="F159" s="40"/>
    </row>
    <row r="160" spans="1:6">
      <c r="A160" s="31"/>
      <c r="B160" s="72" t="s">
        <v>707</v>
      </c>
      <c r="C160" s="245"/>
      <c r="D160" s="29"/>
      <c r="E160" s="267"/>
      <c r="F160" s="40"/>
    </row>
    <row r="161" spans="1:6">
      <c r="A161" s="31"/>
      <c r="B161" s="72" t="s">
        <v>626</v>
      </c>
      <c r="C161" s="245"/>
      <c r="D161" s="29"/>
      <c r="E161" s="267"/>
      <c r="F161" s="40"/>
    </row>
    <row r="162" spans="1:6">
      <c r="A162" s="31" t="s">
        <v>377</v>
      </c>
      <c r="B162" s="36" t="s">
        <v>623</v>
      </c>
      <c r="C162" s="85"/>
      <c r="D162" s="29"/>
      <c r="E162" s="267" t="s">
        <v>671</v>
      </c>
      <c r="F162" s="40"/>
    </row>
    <row r="163" spans="1:6" ht="26.25">
      <c r="A163" s="238"/>
      <c r="B163" s="239"/>
      <c r="C163" s="247"/>
      <c r="D163" s="240"/>
      <c r="E163" s="269"/>
      <c r="F163" s="241"/>
    </row>
    <row r="164" spans="1:6" ht="26.25">
      <c r="A164" s="484" t="s">
        <v>63</v>
      </c>
      <c r="B164" s="485"/>
      <c r="C164" s="485"/>
      <c r="D164" s="485"/>
      <c r="E164" s="485"/>
      <c r="F164" s="486"/>
    </row>
    <row r="165" spans="1:6">
      <c r="A165" s="31" t="s">
        <v>624</v>
      </c>
      <c r="B165" s="246" t="s">
        <v>625</v>
      </c>
      <c r="C165" s="236"/>
      <c r="D165" s="33">
        <v>84</v>
      </c>
      <c r="E165" s="42" t="s">
        <v>672</v>
      </c>
      <c r="F165" s="97"/>
    </row>
    <row r="166" spans="1:6">
      <c r="A166" s="31" t="s">
        <v>627</v>
      </c>
      <c r="B166" s="262" t="s">
        <v>628</v>
      </c>
      <c r="C166" s="265" t="s">
        <v>664</v>
      </c>
      <c r="D166" s="266">
        <v>85</v>
      </c>
      <c r="E166" s="267" t="s">
        <v>644</v>
      </c>
      <c r="F166" s="116"/>
    </row>
    <row r="167" spans="1:6">
      <c r="A167" s="31"/>
      <c r="B167" s="245" t="s">
        <v>630</v>
      </c>
      <c r="C167" s="264" t="s">
        <v>665</v>
      </c>
      <c r="D167" s="263"/>
      <c r="E167" s="267"/>
      <c r="F167" s="30"/>
    </row>
    <row r="168" spans="1:6">
      <c r="A168" s="31"/>
      <c r="B168" s="245" t="s">
        <v>629</v>
      </c>
      <c r="C168" s="264"/>
      <c r="D168" s="263"/>
      <c r="E168" s="267"/>
      <c r="F168" s="42"/>
    </row>
    <row r="169" spans="1:6">
      <c r="A169" s="31"/>
      <c r="B169" s="248" t="s">
        <v>631</v>
      </c>
      <c r="C169" s="85"/>
      <c r="D169" s="235"/>
      <c r="E169" s="267"/>
      <c r="F169" s="40"/>
    </row>
    <row r="170" spans="1:6">
      <c r="A170" s="31" t="s">
        <v>632</v>
      </c>
      <c r="B170" s="57" t="s">
        <v>633</v>
      </c>
      <c r="C170" s="85"/>
      <c r="D170" s="235"/>
      <c r="E170" s="42"/>
      <c r="F170" s="97"/>
    </row>
    <row r="171" spans="1:6">
      <c r="A171" s="31"/>
      <c r="B171" s="245" t="s">
        <v>635</v>
      </c>
      <c r="C171" s="85"/>
      <c r="D171" s="235"/>
      <c r="E171" s="42"/>
      <c r="F171" s="30"/>
    </row>
    <row r="172" spans="1:6">
      <c r="A172" s="31"/>
      <c r="B172" s="245" t="s">
        <v>637</v>
      </c>
      <c r="C172" s="74"/>
      <c r="D172" s="35"/>
      <c r="E172" s="42"/>
      <c r="F172" s="30"/>
    </row>
    <row r="173" spans="1:6">
      <c r="A173" s="31" t="s">
        <v>648</v>
      </c>
      <c r="B173" s="236" t="s">
        <v>649</v>
      </c>
      <c r="C173" s="250"/>
      <c r="D173" s="35"/>
      <c r="E173" s="42" t="s">
        <v>670</v>
      </c>
      <c r="F173" s="30"/>
    </row>
    <row r="174" spans="1:6">
      <c r="A174" s="31" t="s">
        <v>647</v>
      </c>
      <c r="B174" s="46" t="s">
        <v>641</v>
      </c>
      <c r="C174" s="57" t="s">
        <v>660</v>
      </c>
      <c r="D174" s="33"/>
      <c r="E174" s="267"/>
      <c r="F174" s="85"/>
    </row>
    <row r="175" spans="1:6">
      <c r="A175" s="31"/>
      <c r="B175" s="73" t="s">
        <v>642</v>
      </c>
      <c r="C175" s="57" t="s">
        <v>661</v>
      </c>
      <c r="D175" s="33"/>
      <c r="E175" s="267"/>
      <c r="F175" s="85"/>
    </row>
    <row r="176" spans="1:6">
      <c r="A176" s="31"/>
      <c r="B176" s="76" t="s">
        <v>643</v>
      </c>
      <c r="C176" s="57" t="s">
        <v>662</v>
      </c>
      <c r="D176" s="33"/>
      <c r="E176" s="270"/>
      <c r="F176" s="98"/>
    </row>
    <row r="177" spans="1:6" ht="26.25">
      <c r="A177" s="41"/>
      <c r="B177" s="76" t="s">
        <v>646</v>
      </c>
      <c r="C177" s="57" t="s">
        <v>663</v>
      </c>
      <c r="D177" s="33"/>
      <c r="E177" s="271"/>
      <c r="F177" s="40"/>
    </row>
    <row r="178" spans="1:6" ht="26.25">
      <c r="A178" s="260" t="s">
        <v>651</v>
      </c>
      <c r="B178" s="261" t="s">
        <v>652</v>
      </c>
      <c r="C178" s="253"/>
      <c r="D178" s="33"/>
      <c r="E178" s="272"/>
      <c r="F178" s="40"/>
    </row>
    <row r="179" spans="1:6" ht="26.25">
      <c r="A179" s="34" t="s">
        <v>650</v>
      </c>
      <c r="B179" s="259" t="s">
        <v>653</v>
      </c>
      <c r="C179" s="252"/>
      <c r="D179" s="35"/>
      <c r="E179" s="40"/>
      <c r="F179" s="30"/>
    </row>
    <row r="180" spans="1:6" ht="26.25">
      <c r="A180" s="51" t="s">
        <v>657</v>
      </c>
      <c r="B180" s="36" t="s">
        <v>654</v>
      </c>
      <c r="C180" s="253"/>
      <c r="D180" s="33"/>
      <c r="E180" s="267" t="s">
        <v>672</v>
      </c>
      <c r="F180" s="30"/>
    </row>
    <row r="181" spans="1:6">
      <c r="A181" s="51" t="s">
        <v>658</v>
      </c>
      <c r="B181" s="52" t="s">
        <v>659</v>
      </c>
      <c r="C181" s="57" t="s">
        <v>669</v>
      </c>
      <c r="D181" s="33"/>
      <c r="E181" s="267" t="s">
        <v>1064</v>
      </c>
      <c r="F181" s="30"/>
    </row>
    <row r="182" spans="1:6">
      <c r="A182" s="34"/>
      <c r="B182" s="73" t="s">
        <v>655</v>
      </c>
      <c r="C182" s="57" t="s">
        <v>667</v>
      </c>
      <c r="D182" s="35"/>
      <c r="E182" s="40" t="s">
        <v>1065</v>
      </c>
      <c r="F182" s="30"/>
    </row>
    <row r="183" spans="1:6">
      <c r="A183" s="34"/>
      <c r="B183" s="76" t="s">
        <v>656</v>
      </c>
      <c r="C183" s="57" t="s">
        <v>668</v>
      </c>
      <c r="D183" s="35"/>
      <c r="E183" s="40" t="s">
        <v>1072</v>
      </c>
      <c r="F183" s="30"/>
    </row>
    <row r="184" spans="1:6" ht="26.25">
      <c r="A184" s="69"/>
      <c r="B184" s="76" t="s">
        <v>673</v>
      </c>
      <c r="C184" s="57" t="s">
        <v>666</v>
      </c>
      <c r="D184" s="33"/>
      <c r="E184" s="267" t="s">
        <v>1063</v>
      </c>
      <c r="F184" s="30"/>
    </row>
    <row r="185" spans="1:6">
      <c r="A185" s="51"/>
      <c r="B185" s="242"/>
      <c r="C185" s="255"/>
      <c r="D185" s="33"/>
      <c r="E185" s="267" t="s">
        <v>1073</v>
      </c>
      <c r="F185" s="30"/>
    </row>
    <row r="186" spans="1:6">
      <c r="A186" s="51" t="s">
        <v>20</v>
      </c>
      <c r="B186" s="46" t="s">
        <v>674</v>
      </c>
      <c r="C186" s="57"/>
      <c r="D186" s="33"/>
      <c r="E186" s="267"/>
      <c r="F186" s="30"/>
    </row>
    <row r="187" spans="1:6" ht="26.25">
      <c r="A187" s="69"/>
      <c r="B187" s="76" t="s">
        <v>1074</v>
      </c>
      <c r="C187" s="253"/>
      <c r="D187" s="33"/>
      <c r="E187" s="267" t="s">
        <v>1066</v>
      </c>
      <c r="F187" s="30"/>
    </row>
    <row r="188" spans="1:6" ht="26.25">
      <c r="A188" s="480"/>
      <c r="B188" s="76" t="s">
        <v>679</v>
      </c>
      <c r="C188" s="91"/>
      <c r="D188" s="33"/>
      <c r="E188" s="267"/>
      <c r="F188" s="30"/>
    </row>
    <row r="189" spans="1:6">
      <c r="A189" s="53" t="s">
        <v>675</v>
      </c>
      <c r="B189" s="273" t="s">
        <v>1107</v>
      </c>
      <c r="C189" s="77"/>
      <c r="D189" s="33"/>
      <c r="E189" s="267" t="s">
        <v>672</v>
      </c>
      <c r="F189" s="30"/>
    </row>
    <row r="190" spans="1:6" ht="26.25">
      <c r="A190" s="69"/>
      <c r="B190" s="77" t="s">
        <v>677</v>
      </c>
      <c r="C190" s="77"/>
      <c r="D190" s="33"/>
      <c r="E190" s="267"/>
      <c r="F190" s="30"/>
    </row>
    <row r="191" spans="1:6">
      <c r="A191" s="51"/>
      <c r="B191" s="77" t="s">
        <v>1071</v>
      </c>
      <c r="C191" s="77"/>
      <c r="D191" s="33"/>
      <c r="E191" s="267"/>
      <c r="F191" s="32"/>
    </row>
    <row r="192" spans="1:6">
      <c r="A192" s="51"/>
      <c r="B192" s="72" t="s">
        <v>645</v>
      </c>
      <c r="C192" s="77"/>
      <c r="D192" s="33"/>
      <c r="E192" s="267"/>
      <c r="F192" s="32"/>
    </row>
    <row r="193" spans="1:6" ht="26.25">
      <c r="A193" s="69"/>
      <c r="B193" s="72" t="s">
        <v>691</v>
      </c>
      <c r="C193" s="77"/>
      <c r="D193" s="33"/>
      <c r="E193" s="44"/>
      <c r="F193" s="62"/>
    </row>
    <row r="194" spans="1:6">
      <c r="A194" s="51" t="s">
        <v>680</v>
      </c>
      <c r="B194" s="54" t="s">
        <v>681</v>
      </c>
      <c r="C194" s="273" t="s">
        <v>682</v>
      </c>
      <c r="D194" s="33"/>
      <c r="E194" s="267" t="s">
        <v>709</v>
      </c>
      <c r="F194" s="100"/>
    </row>
    <row r="195" spans="1:6">
      <c r="A195" s="51"/>
      <c r="B195" s="72" t="s">
        <v>1100</v>
      </c>
      <c r="C195" s="278" t="s">
        <v>683</v>
      </c>
      <c r="D195" s="33"/>
      <c r="E195" s="267"/>
      <c r="F195" s="32"/>
    </row>
    <row r="196" spans="1:6" ht="25.5" customHeight="1">
      <c r="A196" s="69"/>
      <c r="B196" s="72" t="s">
        <v>1101</v>
      </c>
      <c r="C196" s="71"/>
      <c r="D196" s="33"/>
      <c r="E196" s="44" t="s">
        <v>684</v>
      </c>
      <c r="F196" s="62"/>
    </row>
    <row r="197" spans="1:6" ht="26.25">
      <c r="A197" s="51"/>
      <c r="B197" s="72" t="s">
        <v>1102</v>
      </c>
      <c r="C197" s="78"/>
      <c r="D197" s="33"/>
      <c r="E197" s="44"/>
      <c r="F197" s="62"/>
    </row>
    <row r="198" spans="1:6">
      <c r="A198" s="51"/>
      <c r="B198" s="72" t="s">
        <v>1103</v>
      </c>
      <c r="C198" s="77"/>
      <c r="D198" s="33"/>
      <c r="E198" s="44"/>
      <c r="F198" s="62"/>
    </row>
    <row r="199" spans="1:6" ht="26.25">
      <c r="A199" s="69" t="s">
        <v>28</v>
      </c>
      <c r="B199" s="54" t="s">
        <v>685</v>
      </c>
      <c r="C199" s="77"/>
      <c r="D199" s="279" t="s">
        <v>688</v>
      </c>
      <c r="E199" s="267" t="s">
        <v>672</v>
      </c>
      <c r="F199" s="280" t="s">
        <v>687</v>
      </c>
    </row>
    <row r="200" spans="1:6">
      <c r="A200" s="51"/>
      <c r="B200" s="72" t="s">
        <v>686</v>
      </c>
      <c r="C200" s="77"/>
      <c r="D200" s="33"/>
      <c r="E200" s="44"/>
      <c r="F200" s="62"/>
    </row>
    <row r="201" spans="1:6">
      <c r="A201" s="56"/>
      <c r="B201" s="72" t="s">
        <v>692</v>
      </c>
      <c r="C201" s="77"/>
      <c r="D201" s="33"/>
      <c r="E201" s="44"/>
      <c r="F201" s="62"/>
    </row>
    <row r="202" spans="1:6">
      <c r="A202" s="56" t="s">
        <v>689</v>
      </c>
      <c r="B202" s="273" t="s">
        <v>690</v>
      </c>
      <c r="C202" s="273" t="s">
        <v>1109</v>
      </c>
      <c r="D202" s="33"/>
      <c r="E202" s="44"/>
      <c r="F202" s="62"/>
    </row>
    <row r="203" spans="1:6">
      <c r="A203" s="56" t="s">
        <v>693</v>
      </c>
      <c r="B203" s="262" t="s">
        <v>1108</v>
      </c>
      <c r="C203" s="36"/>
      <c r="D203" s="33">
        <v>85</v>
      </c>
      <c r="E203" s="44" t="s">
        <v>672</v>
      </c>
      <c r="F203" s="62"/>
    </row>
    <row r="204" spans="1:6">
      <c r="A204" s="55" t="s">
        <v>694</v>
      </c>
      <c r="B204" s="262" t="s">
        <v>695</v>
      </c>
      <c r="C204" s="273" t="s">
        <v>699</v>
      </c>
      <c r="D204" s="33"/>
      <c r="E204" s="44" t="s">
        <v>702</v>
      </c>
      <c r="F204" s="62"/>
    </row>
    <row r="205" spans="1:6">
      <c r="A205" s="55"/>
      <c r="B205" s="77" t="s">
        <v>696</v>
      </c>
      <c r="C205" s="278" t="s">
        <v>700</v>
      </c>
      <c r="D205" s="33"/>
      <c r="E205" s="44"/>
      <c r="F205" s="80"/>
    </row>
    <row r="206" spans="1:6">
      <c r="A206" s="55"/>
      <c r="B206" s="77" t="s">
        <v>697</v>
      </c>
      <c r="C206" s="273" t="s">
        <v>701</v>
      </c>
      <c r="D206" s="33"/>
      <c r="E206" s="44"/>
      <c r="F206" s="30"/>
    </row>
    <row r="207" spans="1:6">
      <c r="A207" s="55"/>
      <c r="B207" s="77" t="s">
        <v>698</v>
      </c>
      <c r="C207" s="256"/>
      <c r="D207" s="33"/>
      <c r="E207" s="44"/>
      <c r="F207" s="30"/>
    </row>
    <row r="208" spans="1:6">
      <c r="A208" s="55"/>
      <c r="B208" s="79" t="s">
        <v>703</v>
      </c>
      <c r="C208" s="255"/>
      <c r="D208" s="33"/>
      <c r="E208" s="267"/>
      <c r="F208" s="30"/>
    </row>
    <row r="209" spans="1:6">
      <c r="A209" s="55"/>
      <c r="B209" s="79" t="s">
        <v>704</v>
      </c>
      <c r="C209" s="255"/>
      <c r="D209" s="33"/>
      <c r="E209" s="44"/>
      <c r="F209" s="30"/>
    </row>
    <row r="210" spans="1:6">
      <c r="A210" s="55" t="s">
        <v>705</v>
      </c>
      <c r="B210" s="262" t="s">
        <v>706</v>
      </c>
      <c r="C210" s="255"/>
      <c r="D210" s="33"/>
      <c r="E210" s="44"/>
      <c r="F210" s="30"/>
    </row>
    <row r="211" spans="1:6" ht="26.25">
      <c r="A211" s="84"/>
      <c r="B211" s="68"/>
      <c r="C211" s="251"/>
      <c r="D211" s="33"/>
      <c r="E211" s="51"/>
      <c r="F211" s="30"/>
    </row>
    <row r="212" spans="1:6" ht="26.25">
      <c r="A212" s="484" t="s">
        <v>64</v>
      </c>
      <c r="B212" s="485"/>
      <c r="C212" s="485"/>
      <c r="D212" s="485"/>
      <c r="E212" s="485"/>
      <c r="F212" s="486"/>
    </row>
    <row r="213" spans="1:6">
      <c r="A213" s="31" t="s">
        <v>624</v>
      </c>
      <c r="B213" s="246" t="s">
        <v>717</v>
      </c>
      <c r="C213" s="53"/>
      <c r="D213" s="33">
        <v>84</v>
      </c>
      <c r="E213" s="42" t="s">
        <v>672</v>
      </c>
      <c r="F213" s="42"/>
    </row>
    <row r="214" spans="1:6">
      <c r="A214" s="282"/>
      <c r="B214" s="77" t="s">
        <v>718</v>
      </c>
      <c r="C214" s="53"/>
      <c r="D214" s="33"/>
      <c r="E214" s="42"/>
      <c r="F214" s="42"/>
    </row>
    <row r="215" spans="1:6">
      <c r="A215" s="55" t="s">
        <v>708</v>
      </c>
      <c r="B215" s="53" t="s">
        <v>710</v>
      </c>
      <c r="C215" s="278" t="s">
        <v>711</v>
      </c>
      <c r="D215" s="33"/>
      <c r="E215" s="42" t="s">
        <v>1110</v>
      </c>
      <c r="F215" s="42"/>
    </row>
    <row r="216" spans="1:6">
      <c r="A216" s="55"/>
      <c r="B216" s="77" t="s">
        <v>696</v>
      </c>
      <c r="C216" s="278" t="s">
        <v>712</v>
      </c>
      <c r="D216" s="33"/>
      <c r="E216" s="63"/>
      <c r="F216" s="30"/>
    </row>
    <row r="217" spans="1:6">
      <c r="A217" s="55"/>
      <c r="B217" s="77" t="s">
        <v>697</v>
      </c>
      <c r="C217" s="281" t="s">
        <v>715</v>
      </c>
      <c r="D217" s="33"/>
      <c r="E217" s="63"/>
      <c r="F217" s="30"/>
    </row>
    <row r="218" spans="1:6">
      <c r="A218" s="43"/>
      <c r="B218" s="77" t="s">
        <v>698</v>
      </c>
      <c r="C218" s="281" t="s">
        <v>713</v>
      </c>
      <c r="D218" s="33"/>
      <c r="E218" s="63"/>
      <c r="F218" s="30"/>
    </row>
    <row r="219" spans="1:6" ht="26.25">
      <c r="A219" s="86"/>
      <c r="B219" s="87"/>
      <c r="C219" s="281" t="s">
        <v>714</v>
      </c>
      <c r="D219" s="33"/>
      <c r="E219" s="63"/>
      <c r="F219" s="42"/>
    </row>
    <row r="220" spans="1:6">
      <c r="A220" s="43"/>
      <c r="B220" s="88"/>
      <c r="C220" s="281" t="s">
        <v>716</v>
      </c>
      <c r="D220" s="33"/>
      <c r="E220" s="63"/>
      <c r="F220" s="30"/>
    </row>
    <row r="221" spans="1:6">
      <c r="A221" s="481" t="s">
        <v>19</v>
      </c>
      <c r="B221" s="283" t="s">
        <v>721</v>
      </c>
      <c r="C221" s="85"/>
      <c r="D221" s="33"/>
      <c r="E221" s="42" t="s">
        <v>672</v>
      </c>
      <c r="F221" s="30"/>
    </row>
    <row r="222" spans="1:6">
      <c r="A222" s="43" t="s">
        <v>724</v>
      </c>
      <c r="B222" s="58" t="s">
        <v>723</v>
      </c>
      <c r="C222" s="58" t="s">
        <v>719</v>
      </c>
      <c r="D222" s="33"/>
      <c r="E222" s="42" t="s">
        <v>722</v>
      </c>
      <c r="F222" s="30"/>
    </row>
    <row r="223" spans="1:6">
      <c r="A223" s="43"/>
      <c r="B223" s="88"/>
      <c r="C223" s="58" t="s">
        <v>720</v>
      </c>
      <c r="D223" s="33"/>
      <c r="E223" s="63"/>
      <c r="F223" s="30"/>
    </row>
    <row r="224" spans="1:6" ht="26.25">
      <c r="A224" s="43" t="s">
        <v>658</v>
      </c>
      <c r="B224" s="58" t="s">
        <v>725</v>
      </c>
      <c r="C224" s="251"/>
      <c r="D224" s="33"/>
      <c r="E224" s="42" t="s">
        <v>735</v>
      </c>
      <c r="F224" s="30"/>
    </row>
    <row r="225" spans="1:6">
      <c r="A225" s="90" t="s">
        <v>726</v>
      </c>
      <c r="B225" s="46" t="s">
        <v>727</v>
      </c>
      <c r="C225" s="57"/>
      <c r="D225" s="33"/>
      <c r="E225" s="42" t="s">
        <v>672</v>
      </c>
      <c r="F225" s="30"/>
    </row>
    <row r="226" spans="1:6">
      <c r="A226" s="90" t="s">
        <v>728</v>
      </c>
      <c r="B226" s="46" t="s">
        <v>729</v>
      </c>
      <c r="C226" s="57"/>
      <c r="D226" s="33"/>
      <c r="E226" s="63"/>
      <c r="F226" s="30"/>
    </row>
    <row r="227" spans="1:6">
      <c r="A227" s="90" t="s">
        <v>730</v>
      </c>
      <c r="B227" s="36" t="s">
        <v>732</v>
      </c>
      <c r="C227" s="85"/>
      <c r="D227" s="33">
        <v>83</v>
      </c>
      <c r="E227" s="63"/>
      <c r="F227" s="30"/>
    </row>
    <row r="228" spans="1:6" ht="26.25">
      <c r="A228" s="90" t="s">
        <v>731</v>
      </c>
      <c r="B228" s="36" t="s">
        <v>733</v>
      </c>
      <c r="C228" s="254"/>
      <c r="D228" s="33"/>
      <c r="E228" s="42" t="s">
        <v>736</v>
      </c>
      <c r="F228" s="99"/>
    </row>
    <row r="229" spans="1:6">
      <c r="A229" s="51" t="s">
        <v>376</v>
      </c>
      <c r="B229" s="36" t="s">
        <v>734</v>
      </c>
      <c r="C229" s="249"/>
      <c r="D229" s="33"/>
      <c r="E229" s="63"/>
      <c r="F229" s="30"/>
    </row>
    <row r="230" spans="1:6">
      <c r="A230" s="51"/>
      <c r="B230" s="89"/>
      <c r="C230" s="75"/>
      <c r="D230" s="33"/>
      <c r="E230" s="63"/>
      <c r="F230" s="30"/>
    </row>
    <row r="231" spans="1:6">
      <c r="A231" s="51"/>
      <c r="B231" s="117"/>
      <c r="C231" s="257"/>
      <c r="D231" s="33"/>
      <c r="E231" s="63"/>
      <c r="F231" s="30"/>
    </row>
    <row r="232" spans="1:6">
      <c r="A232" s="92"/>
      <c r="B232" s="258"/>
      <c r="C232" s="96"/>
      <c r="D232" s="93"/>
      <c r="E232" s="94"/>
      <c r="F232" s="95"/>
    </row>
  </sheetData>
  <mergeCells count="11">
    <mergeCell ref="A154:F154"/>
    <mergeCell ref="A3:F3"/>
    <mergeCell ref="A212:F212"/>
    <mergeCell ref="A1:F1"/>
    <mergeCell ref="A4:F4"/>
    <mergeCell ref="A2:F2"/>
    <mergeCell ref="A164:F164"/>
    <mergeCell ref="A17:F17"/>
    <mergeCell ref="A26:F26"/>
    <mergeCell ref="A82:F82"/>
    <mergeCell ref="A137:F137"/>
  </mergeCells>
  <printOptions horizontalCentered="1"/>
  <pageMargins left="0" right="0" top="0" bottom="0" header="0" footer="0"/>
  <pageSetup paperSize="9" scale="54" fitToHeight="0" orientation="landscape" r:id="rId1"/>
  <rowBreaks count="2" manualBreakCount="2">
    <brk id="163" max="5" man="1"/>
    <brk id="203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91"/>
  <sheetViews>
    <sheetView topLeftCell="A70" zoomScale="95" zoomScaleNormal="95" zoomScaleSheetLayoutView="59" workbookViewId="0">
      <selection activeCell="G74" sqref="G74"/>
    </sheetView>
  </sheetViews>
  <sheetFormatPr defaultColWidth="9" defaultRowHeight="25.5"/>
  <cols>
    <col min="1" max="1" width="5.85546875" style="109" bestFit="1" customWidth="1"/>
    <col min="2" max="2" width="5.42578125" style="109" customWidth="1"/>
    <col min="3" max="3" width="31.5703125" style="108" bestFit="1" customWidth="1"/>
    <col min="4" max="4" width="11.28515625" style="152" hidden="1" customWidth="1"/>
    <col min="5" max="5" width="13" style="158" customWidth="1"/>
    <col min="6" max="6" width="11.28515625" style="158" customWidth="1"/>
    <col min="7" max="7" width="15.5703125" style="158" customWidth="1"/>
    <col min="8" max="8" width="24.5703125" style="158" customWidth="1"/>
    <col min="9" max="9" width="17.7109375" style="158" customWidth="1"/>
    <col min="10" max="10" width="80" style="108" customWidth="1"/>
    <col min="11" max="11" width="121.140625" style="108" customWidth="1"/>
    <col min="12" max="12" width="25.85546875" style="109" customWidth="1"/>
    <col min="13" max="13" width="21.28515625" style="109" customWidth="1"/>
    <col min="14" max="14" width="20.42578125" style="109" customWidth="1"/>
    <col min="15" max="15" width="24.7109375" style="109" customWidth="1"/>
    <col min="16" max="16" width="27.7109375" style="109" customWidth="1"/>
    <col min="17" max="17" width="29.5703125" style="109" customWidth="1"/>
    <col min="18" max="18" width="20.85546875" style="109" customWidth="1"/>
    <col min="19" max="161" width="9" style="111"/>
    <col min="162" max="16384" width="9" style="108"/>
  </cols>
  <sheetData>
    <row r="1" spans="1:161" s="107" customFormat="1" ht="26.25">
      <c r="A1" s="105" t="s">
        <v>24</v>
      </c>
      <c r="B1" s="105" t="s">
        <v>25</v>
      </c>
      <c r="C1" s="105" t="s">
        <v>15</v>
      </c>
      <c r="D1" s="150" t="s">
        <v>365</v>
      </c>
      <c r="E1" s="150" t="s">
        <v>16</v>
      </c>
      <c r="F1" s="105" t="s">
        <v>74</v>
      </c>
      <c r="G1" s="105" t="s">
        <v>72</v>
      </c>
      <c r="H1" s="105" t="s">
        <v>18</v>
      </c>
      <c r="I1" s="105" t="s">
        <v>17</v>
      </c>
      <c r="J1" s="105" t="s">
        <v>155</v>
      </c>
      <c r="K1" s="106" t="s">
        <v>161</v>
      </c>
      <c r="L1" s="105" t="s">
        <v>75</v>
      </c>
      <c r="M1" s="105" t="s">
        <v>76</v>
      </c>
      <c r="N1" s="105" t="s">
        <v>45</v>
      </c>
      <c r="O1" s="105" t="s">
        <v>66</v>
      </c>
      <c r="P1" s="105" t="s">
        <v>22</v>
      </c>
      <c r="Q1" s="105" t="s">
        <v>73</v>
      </c>
      <c r="R1" s="419" t="s">
        <v>23</v>
      </c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  <c r="AH1" s="187"/>
      <c r="AI1" s="187"/>
      <c r="AJ1" s="187"/>
      <c r="AK1" s="187"/>
      <c r="AL1" s="187"/>
      <c r="AM1" s="187"/>
      <c r="AN1" s="187"/>
      <c r="AO1" s="187"/>
      <c r="AP1" s="187"/>
      <c r="AQ1" s="187"/>
      <c r="AR1" s="187"/>
      <c r="AS1" s="187"/>
      <c r="AT1" s="187"/>
      <c r="AU1" s="187"/>
      <c r="AV1" s="187"/>
      <c r="AW1" s="187"/>
      <c r="AX1" s="187"/>
      <c r="AY1" s="187"/>
      <c r="AZ1" s="187"/>
      <c r="BA1" s="187"/>
      <c r="BB1" s="187"/>
      <c r="BC1" s="187"/>
      <c r="BD1" s="187"/>
      <c r="BE1" s="187"/>
      <c r="BF1" s="187"/>
      <c r="BG1" s="187"/>
      <c r="BH1" s="187"/>
      <c r="BI1" s="187"/>
      <c r="BJ1" s="187"/>
      <c r="BK1" s="187"/>
      <c r="BL1" s="187"/>
      <c r="BM1" s="187"/>
      <c r="BN1" s="187"/>
      <c r="BO1" s="187"/>
      <c r="BP1" s="187"/>
      <c r="BQ1" s="187"/>
      <c r="BR1" s="187"/>
      <c r="BS1" s="187"/>
      <c r="BT1" s="187"/>
      <c r="BU1" s="187"/>
      <c r="BV1" s="187"/>
      <c r="BW1" s="187"/>
      <c r="BX1" s="187"/>
      <c r="BY1" s="187"/>
      <c r="BZ1" s="187"/>
      <c r="CA1" s="187"/>
      <c r="CB1" s="187"/>
      <c r="CC1" s="187"/>
      <c r="CD1" s="187"/>
      <c r="CE1" s="187"/>
      <c r="CF1" s="187"/>
      <c r="CG1" s="187"/>
      <c r="CH1" s="187"/>
      <c r="CI1" s="187"/>
      <c r="CJ1" s="187"/>
      <c r="CK1" s="187"/>
      <c r="CL1" s="187"/>
      <c r="CM1" s="187"/>
      <c r="CN1" s="187"/>
      <c r="CO1" s="187"/>
      <c r="CP1" s="187"/>
      <c r="CQ1" s="187"/>
      <c r="CR1" s="187"/>
      <c r="CS1" s="187"/>
      <c r="CT1" s="187"/>
      <c r="CU1" s="187"/>
      <c r="CV1" s="187"/>
      <c r="CW1" s="187"/>
      <c r="CX1" s="187"/>
      <c r="CY1" s="187"/>
      <c r="CZ1" s="187"/>
      <c r="DA1" s="187"/>
      <c r="DB1" s="187"/>
      <c r="DC1" s="187"/>
      <c r="DD1" s="187"/>
      <c r="DE1" s="187"/>
      <c r="DF1" s="187"/>
      <c r="DG1" s="187"/>
      <c r="DH1" s="187"/>
      <c r="DI1" s="187"/>
      <c r="DJ1" s="187"/>
      <c r="DK1" s="187"/>
      <c r="DL1" s="187"/>
      <c r="DM1" s="187"/>
      <c r="DN1" s="187"/>
      <c r="DO1" s="187"/>
      <c r="DP1" s="187"/>
      <c r="DQ1" s="187"/>
      <c r="DR1" s="187"/>
      <c r="DS1" s="187"/>
      <c r="DT1" s="187"/>
      <c r="DU1" s="187"/>
      <c r="DV1" s="187"/>
      <c r="DW1" s="187"/>
      <c r="DX1" s="187"/>
      <c r="DY1" s="187"/>
      <c r="DZ1" s="187"/>
      <c r="EA1" s="187"/>
      <c r="EB1" s="187"/>
      <c r="EC1" s="187"/>
      <c r="ED1" s="187"/>
      <c r="EE1" s="187"/>
      <c r="EF1" s="187"/>
      <c r="EG1" s="187"/>
      <c r="EH1" s="187"/>
      <c r="EI1" s="187"/>
      <c r="EJ1" s="187"/>
      <c r="EK1" s="187"/>
      <c r="EL1" s="187"/>
      <c r="EM1" s="187"/>
      <c r="EN1" s="187"/>
      <c r="EO1" s="187"/>
      <c r="EP1" s="187"/>
      <c r="EQ1" s="187"/>
      <c r="ER1" s="187"/>
      <c r="ES1" s="187"/>
      <c r="ET1" s="187"/>
      <c r="EU1" s="187"/>
      <c r="EV1" s="187"/>
      <c r="EW1" s="187"/>
      <c r="EX1" s="187"/>
      <c r="EY1" s="187"/>
      <c r="EZ1" s="187"/>
      <c r="FA1" s="187"/>
      <c r="FB1" s="187"/>
      <c r="FC1" s="187"/>
      <c r="FD1" s="187"/>
      <c r="FE1" s="187"/>
    </row>
    <row r="2" spans="1:161" s="129" customFormat="1" ht="23.25">
      <c r="A2" s="128">
        <v>1</v>
      </c>
      <c r="B2" s="128" t="s">
        <v>26</v>
      </c>
      <c r="C2" s="126" t="s">
        <v>158</v>
      </c>
      <c r="D2" s="127">
        <v>34188</v>
      </c>
      <c r="E2" s="153">
        <v>24</v>
      </c>
      <c r="F2" s="155" t="s">
        <v>382</v>
      </c>
      <c r="G2" s="155" t="s">
        <v>78</v>
      </c>
      <c r="H2" s="155" t="s">
        <v>172</v>
      </c>
      <c r="I2" s="155" t="s">
        <v>172</v>
      </c>
      <c r="J2" s="134" t="s">
        <v>156</v>
      </c>
      <c r="K2" s="136" t="s">
        <v>157</v>
      </c>
      <c r="L2" s="148" t="s">
        <v>78</v>
      </c>
      <c r="M2" s="145" t="s">
        <v>77</v>
      </c>
      <c r="N2" s="128" t="s">
        <v>1050</v>
      </c>
      <c r="O2" s="128" t="s">
        <v>1052</v>
      </c>
      <c r="P2" s="128"/>
      <c r="Q2" s="420" t="s">
        <v>1033</v>
      </c>
      <c r="R2" s="128">
        <v>211</v>
      </c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8"/>
      <c r="AM2" s="188"/>
      <c r="AN2" s="188"/>
      <c r="AO2" s="188"/>
      <c r="AP2" s="188"/>
      <c r="AQ2" s="188"/>
      <c r="AR2" s="188"/>
      <c r="AS2" s="188"/>
      <c r="AT2" s="188"/>
      <c r="AU2" s="188"/>
      <c r="AV2" s="188"/>
      <c r="AW2" s="188"/>
      <c r="AX2" s="188"/>
      <c r="AY2" s="188"/>
      <c r="AZ2" s="188"/>
      <c r="BA2" s="188"/>
      <c r="BB2" s="188"/>
      <c r="BC2" s="188"/>
      <c r="BD2" s="188"/>
      <c r="BE2" s="188"/>
      <c r="BF2" s="188"/>
      <c r="BG2" s="188"/>
      <c r="BH2" s="188"/>
      <c r="BI2" s="188"/>
      <c r="BJ2" s="188"/>
      <c r="BK2" s="188"/>
      <c r="BL2" s="188"/>
      <c r="BM2" s="188"/>
      <c r="BN2" s="188"/>
      <c r="BO2" s="188"/>
      <c r="BP2" s="188"/>
      <c r="BQ2" s="188"/>
      <c r="BR2" s="188"/>
      <c r="BS2" s="188"/>
      <c r="BT2" s="188"/>
      <c r="BU2" s="188"/>
      <c r="BV2" s="188"/>
      <c r="BW2" s="188"/>
      <c r="BX2" s="188"/>
      <c r="BY2" s="188"/>
      <c r="BZ2" s="188"/>
      <c r="CA2" s="188"/>
      <c r="CB2" s="188"/>
      <c r="CC2" s="188"/>
      <c r="CD2" s="188"/>
      <c r="CE2" s="188"/>
      <c r="CF2" s="188"/>
      <c r="CG2" s="188"/>
      <c r="CH2" s="188"/>
      <c r="CI2" s="188"/>
      <c r="CJ2" s="188"/>
      <c r="CK2" s="188"/>
      <c r="CL2" s="188"/>
      <c r="CM2" s="188"/>
      <c r="CN2" s="188"/>
      <c r="CO2" s="188"/>
      <c r="CP2" s="188"/>
      <c r="CQ2" s="188"/>
      <c r="CR2" s="188"/>
      <c r="CS2" s="188"/>
      <c r="CT2" s="188"/>
      <c r="CU2" s="188"/>
      <c r="CV2" s="188"/>
      <c r="CW2" s="188"/>
      <c r="CX2" s="188"/>
      <c r="CY2" s="188"/>
      <c r="CZ2" s="188"/>
      <c r="DA2" s="188"/>
      <c r="DB2" s="188"/>
      <c r="DC2" s="188"/>
      <c r="DD2" s="188"/>
      <c r="DE2" s="188"/>
      <c r="DF2" s="188"/>
      <c r="DG2" s="188"/>
      <c r="DH2" s="188"/>
      <c r="DI2" s="188"/>
      <c r="DJ2" s="188"/>
      <c r="DK2" s="188"/>
      <c r="DL2" s="188"/>
      <c r="DM2" s="188"/>
      <c r="DN2" s="188"/>
      <c r="DO2" s="188"/>
      <c r="DP2" s="188"/>
      <c r="DQ2" s="188"/>
      <c r="DR2" s="188"/>
      <c r="DS2" s="188"/>
      <c r="DT2" s="188"/>
      <c r="DU2" s="188"/>
      <c r="DV2" s="188"/>
      <c r="DW2" s="188"/>
      <c r="DX2" s="188"/>
      <c r="DY2" s="188"/>
      <c r="DZ2" s="188"/>
      <c r="EA2" s="188"/>
      <c r="EB2" s="188"/>
      <c r="EC2" s="188"/>
      <c r="ED2" s="188"/>
      <c r="EE2" s="188"/>
      <c r="EF2" s="188"/>
      <c r="EG2" s="188"/>
      <c r="EH2" s="188"/>
      <c r="EI2" s="188"/>
      <c r="EJ2" s="188"/>
      <c r="EK2" s="188"/>
      <c r="EL2" s="188"/>
      <c r="EM2" s="188"/>
      <c r="EN2" s="188"/>
      <c r="EO2" s="188"/>
      <c r="EP2" s="188"/>
      <c r="EQ2" s="188"/>
      <c r="ER2" s="188"/>
      <c r="ES2" s="188"/>
      <c r="ET2" s="188"/>
      <c r="EU2" s="188"/>
      <c r="EV2" s="188"/>
      <c r="EW2" s="188"/>
      <c r="EX2" s="188"/>
      <c r="EY2" s="188"/>
      <c r="EZ2" s="188"/>
      <c r="FA2" s="188"/>
      <c r="FB2" s="188"/>
      <c r="FC2" s="188"/>
      <c r="FD2" s="188"/>
      <c r="FE2" s="188"/>
    </row>
    <row r="3" spans="1:161" s="129" customFormat="1" ht="22.5">
      <c r="A3" s="128">
        <v>2</v>
      </c>
      <c r="B3" s="128" t="s">
        <v>27</v>
      </c>
      <c r="C3" s="134" t="s">
        <v>305</v>
      </c>
      <c r="D3" s="135">
        <v>34008</v>
      </c>
      <c r="E3" s="153">
        <v>24</v>
      </c>
      <c r="F3" s="155" t="s">
        <v>382</v>
      </c>
      <c r="G3" s="155" t="s">
        <v>78</v>
      </c>
      <c r="H3" s="155" t="s">
        <v>172</v>
      </c>
      <c r="I3" s="155" t="s">
        <v>383</v>
      </c>
      <c r="J3" s="134" t="s">
        <v>306</v>
      </c>
      <c r="K3" s="136" t="s">
        <v>307</v>
      </c>
      <c r="L3" s="148" t="s">
        <v>79</v>
      </c>
      <c r="M3" s="144" t="s">
        <v>77</v>
      </c>
      <c r="N3" s="128" t="s">
        <v>1050</v>
      </c>
      <c r="O3" s="128" t="s">
        <v>1052</v>
      </c>
      <c r="P3" s="128"/>
      <c r="Q3" s="420" t="s">
        <v>1028</v>
      </c>
      <c r="R3" s="128">
        <v>220</v>
      </c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  <c r="AG3" s="188"/>
      <c r="AH3" s="188"/>
      <c r="AI3" s="188"/>
      <c r="AJ3" s="188"/>
      <c r="AK3" s="188"/>
      <c r="AL3" s="188"/>
      <c r="AM3" s="188"/>
      <c r="AN3" s="188"/>
      <c r="AO3" s="188"/>
      <c r="AP3" s="188"/>
      <c r="AQ3" s="188"/>
      <c r="AR3" s="188"/>
      <c r="AS3" s="188"/>
      <c r="AT3" s="188"/>
      <c r="AU3" s="188"/>
      <c r="AV3" s="188"/>
      <c r="AW3" s="188"/>
      <c r="AX3" s="188"/>
      <c r="AY3" s="188"/>
      <c r="AZ3" s="188"/>
      <c r="BA3" s="188"/>
      <c r="BB3" s="188"/>
      <c r="BC3" s="188"/>
      <c r="BD3" s="188"/>
      <c r="BE3" s="188"/>
      <c r="BF3" s="188"/>
      <c r="BG3" s="188"/>
      <c r="BH3" s="188"/>
      <c r="BI3" s="188"/>
      <c r="BJ3" s="188"/>
      <c r="BK3" s="188"/>
      <c r="BL3" s="188"/>
      <c r="BM3" s="188"/>
      <c r="BN3" s="188"/>
      <c r="BO3" s="188"/>
      <c r="BP3" s="188"/>
      <c r="BQ3" s="188"/>
      <c r="BR3" s="188"/>
      <c r="BS3" s="188"/>
      <c r="BT3" s="188"/>
      <c r="BU3" s="188"/>
      <c r="BV3" s="188"/>
      <c r="BW3" s="188"/>
      <c r="BX3" s="188"/>
      <c r="BY3" s="188"/>
      <c r="BZ3" s="188"/>
      <c r="CA3" s="188"/>
      <c r="CB3" s="188"/>
      <c r="CC3" s="188"/>
      <c r="CD3" s="188"/>
      <c r="CE3" s="188"/>
      <c r="CF3" s="188"/>
      <c r="CG3" s="188"/>
      <c r="CH3" s="188"/>
      <c r="CI3" s="188"/>
      <c r="CJ3" s="188"/>
      <c r="CK3" s="188"/>
      <c r="CL3" s="188"/>
      <c r="CM3" s="188"/>
      <c r="CN3" s="188"/>
      <c r="CO3" s="188"/>
      <c r="CP3" s="188"/>
      <c r="CQ3" s="188"/>
      <c r="CR3" s="188"/>
      <c r="CS3" s="188"/>
      <c r="CT3" s="188"/>
      <c r="CU3" s="188"/>
      <c r="CV3" s="188"/>
      <c r="CW3" s="188"/>
      <c r="CX3" s="188"/>
      <c r="CY3" s="188"/>
      <c r="CZ3" s="188"/>
      <c r="DA3" s="188"/>
      <c r="DB3" s="188"/>
      <c r="DC3" s="188"/>
      <c r="DD3" s="188"/>
      <c r="DE3" s="188"/>
      <c r="DF3" s="188"/>
      <c r="DG3" s="188"/>
      <c r="DH3" s="188"/>
      <c r="DI3" s="188"/>
      <c r="DJ3" s="188"/>
      <c r="DK3" s="188"/>
      <c r="DL3" s="188"/>
      <c r="DM3" s="188"/>
      <c r="DN3" s="188"/>
      <c r="DO3" s="188"/>
      <c r="DP3" s="188"/>
      <c r="DQ3" s="188"/>
      <c r="DR3" s="188"/>
      <c r="DS3" s="188"/>
      <c r="DT3" s="188"/>
      <c r="DU3" s="188"/>
      <c r="DV3" s="188"/>
      <c r="DW3" s="188"/>
      <c r="DX3" s="188"/>
      <c r="DY3" s="188"/>
      <c r="DZ3" s="188"/>
      <c r="EA3" s="188"/>
      <c r="EB3" s="188"/>
      <c r="EC3" s="188"/>
      <c r="ED3" s="188"/>
      <c r="EE3" s="188"/>
      <c r="EF3" s="188"/>
      <c r="EG3" s="188"/>
      <c r="EH3" s="188"/>
      <c r="EI3" s="188"/>
      <c r="EJ3" s="188"/>
      <c r="EK3" s="188"/>
      <c r="EL3" s="188"/>
      <c r="EM3" s="188"/>
      <c r="EN3" s="188"/>
      <c r="EO3" s="188"/>
      <c r="EP3" s="188"/>
      <c r="EQ3" s="188"/>
      <c r="ER3" s="188"/>
      <c r="ES3" s="188"/>
      <c r="ET3" s="188"/>
      <c r="EU3" s="188"/>
      <c r="EV3" s="188"/>
      <c r="EW3" s="188"/>
      <c r="EX3" s="188"/>
      <c r="EY3" s="188"/>
      <c r="EZ3" s="188"/>
      <c r="FA3" s="188"/>
      <c r="FB3" s="188"/>
      <c r="FC3" s="188"/>
      <c r="FD3" s="188"/>
      <c r="FE3" s="188"/>
    </row>
    <row r="4" spans="1:161" s="129" customFormat="1" ht="22.5">
      <c r="A4" s="128">
        <v>3</v>
      </c>
      <c r="B4" s="128" t="s">
        <v>26</v>
      </c>
      <c r="C4" s="134" t="s">
        <v>159</v>
      </c>
      <c r="D4" s="137">
        <v>34132</v>
      </c>
      <c r="E4" s="154">
        <v>24</v>
      </c>
      <c r="F4" s="156" t="s">
        <v>382</v>
      </c>
      <c r="G4" s="156" t="s">
        <v>80</v>
      </c>
      <c r="H4" s="156" t="s">
        <v>172</v>
      </c>
      <c r="I4" s="156" t="s">
        <v>383</v>
      </c>
      <c r="J4" s="136" t="s">
        <v>1026</v>
      </c>
      <c r="K4" s="136" t="s">
        <v>160</v>
      </c>
      <c r="L4" s="148" t="s">
        <v>80</v>
      </c>
      <c r="M4" s="145" t="s">
        <v>77</v>
      </c>
      <c r="N4" s="128" t="s">
        <v>1050</v>
      </c>
      <c r="O4" s="128" t="s">
        <v>1052</v>
      </c>
      <c r="P4" s="128"/>
      <c r="Q4" s="420" t="s">
        <v>1033</v>
      </c>
      <c r="R4" s="128">
        <v>214</v>
      </c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8"/>
      <c r="AT4" s="188"/>
      <c r="AU4" s="188"/>
      <c r="AV4" s="188"/>
      <c r="AW4" s="188"/>
      <c r="AX4" s="188"/>
      <c r="AY4" s="188"/>
      <c r="AZ4" s="188"/>
      <c r="BA4" s="188"/>
      <c r="BB4" s="188"/>
      <c r="BC4" s="188"/>
      <c r="BD4" s="188"/>
      <c r="BE4" s="188"/>
      <c r="BF4" s="188"/>
      <c r="BG4" s="188"/>
      <c r="BH4" s="188"/>
      <c r="BI4" s="188"/>
      <c r="BJ4" s="188"/>
      <c r="BK4" s="188"/>
      <c r="BL4" s="188"/>
      <c r="BM4" s="188"/>
      <c r="BN4" s="188"/>
      <c r="BO4" s="188"/>
      <c r="BP4" s="188"/>
      <c r="BQ4" s="188"/>
      <c r="BR4" s="188"/>
      <c r="BS4" s="188"/>
      <c r="BT4" s="188"/>
      <c r="BU4" s="188"/>
      <c r="BV4" s="188"/>
      <c r="BW4" s="188"/>
      <c r="BX4" s="188"/>
      <c r="BY4" s="188"/>
      <c r="BZ4" s="188"/>
      <c r="CA4" s="188"/>
      <c r="CB4" s="188"/>
      <c r="CC4" s="188"/>
      <c r="CD4" s="188"/>
      <c r="CE4" s="188"/>
      <c r="CF4" s="188"/>
      <c r="CG4" s="188"/>
      <c r="CH4" s="188"/>
      <c r="CI4" s="188"/>
      <c r="CJ4" s="188"/>
      <c r="CK4" s="188"/>
      <c r="CL4" s="188"/>
      <c r="CM4" s="188"/>
      <c r="CN4" s="188"/>
      <c r="CO4" s="188"/>
      <c r="CP4" s="188"/>
      <c r="CQ4" s="188"/>
      <c r="CR4" s="188"/>
      <c r="CS4" s="188"/>
      <c r="CT4" s="188"/>
      <c r="CU4" s="188"/>
      <c r="CV4" s="188"/>
      <c r="CW4" s="188"/>
      <c r="CX4" s="188"/>
      <c r="CY4" s="188"/>
      <c r="CZ4" s="188"/>
      <c r="DA4" s="188"/>
      <c r="DB4" s="188"/>
      <c r="DC4" s="188"/>
      <c r="DD4" s="188"/>
      <c r="DE4" s="188"/>
      <c r="DF4" s="188"/>
      <c r="DG4" s="188"/>
      <c r="DH4" s="188"/>
      <c r="DI4" s="188"/>
      <c r="DJ4" s="188"/>
      <c r="DK4" s="188"/>
      <c r="DL4" s="188"/>
      <c r="DM4" s="188"/>
      <c r="DN4" s="188"/>
      <c r="DO4" s="188"/>
      <c r="DP4" s="188"/>
      <c r="DQ4" s="188"/>
      <c r="DR4" s="188"/>
      <c r="DS4" s="188"/>
      <c r="DT4" s="188"/>
      <c r="DU4" s="188"/>
      <c r="DV4" s="188"/>
      <c r="DW4" s="188"/>
      <c r="DX4" s="188"/>
      <c r="DY4" s="188"/>
      <c r="DZ4" s="188"/>
      <c r="EA4" s="188"/>
      <c r="EB4" s="188"/>
      <c r="EC4" s="188"/>
      <c r="ED4" s="188"/>
      <c r="EE4" s="188"/>
      <c r="EF4" s="188"/>
      <c r="EG4" s="188"/>
      <c r="EH4" s="188"/>
      <c r="EI4" s="188"/>
      <c r="EJ4" s="188"/>
      <c r="EK4" s="188"/>
      <c r="EL4" s="188"/>
      <c r="EM4" s="188"/>
      <c r="EN4" s="188"/>
      <c r="EO4" s="188"/>
      <c r="EP4" s="188"/>
      <c r="EQ4" s="188"/>
      <c r="ER4" s="188"/>
      <c r="ES4" s="188"/>
      <c r="ET4" s="188"/>
      <c r="EU4" s="188"/>
      <c r="EV4" s="188"/>
      <c r="EW4" s="188"/>
      <c r="EX4" s="188"/>
      <c r="EY4" s="188"/>
      <c r="EZ4" s="188"/>
      <c r="FA4" s="188"/>
      <c r="FB4" s="188"/>
      <c r="FC4" s="188"/>
      <c r="FD4" s="188"/>
      <c r="FE4" s="188"/>
    </row>
    <row r="5" spans="1:161" s="129" customFormat="1" ht="22.5">
      <c r="A5" s="128">
        <v>4</v>
      </c>
      <c r="B5" s="128" t="s">
        <v>26</v>
      </c>
      <c r="C5" s="138" t="s">
        <v>162</v>
      </c>
      <c r="D5" s="137">
        <v>34103</v>
      </c>
      <c r="E5" s="154">
        <v>24</v>
      </c>
      <c r="F5" s="156" t="s">
        <v>382</v>
      </c>
      <c r="G5" s="156" t="s">
        <v>81</v>
      </c>
      <c r="H5" s="156" t="s">
        <v>172</v>
      </c>
      <c r="I5" s="156" t="s">
        <v>172</v>
      </c>
      <c r="J5" s="134" t="s">
        <v>163</v>
      </c>
      <c r="K5" s="136" t="s">
        <v>164</v>
      </c>
      <c r="L5" s="148" t="s">
        <v>81</v>
      </c>
      <c r="M5" s="144" t="s">
        <v>77</v>
      </c>
      <c r="N5" s="128" t="s">
        <v>1050</v>
      </c>
      <c r="O5" s="128" t="s">
        <v>1052</v>
      </c>
      <c r="P5" s="128"/>
      <c r="Q5" s="420" t="s">
        <v>1033</v>
      </c>
      <c r="R5" s="128">
        <v>212</v>
      </c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  <c r="AN5" s="188"/>
      <c r="AO5" s="188"/>
      <c r="AP5" s="188"/>
      <c r="AQ5" s="188"/>
      <c r="AR5" s="188"/>
      <c r="AS5" s="188"/>
      <c r="AT5" s="188"/>
      <c r="AU5" s="188"/>
      <c r="AV5" s="188"/>
      <c r="AW5" s="188"/>
      <c r="AX5" s="188"/>
      <c r="AY5" s="188"/>
      <c r="AZ5" s="188"/>
      <c r="BA5" s="188"/>
      <c r="BB5" s="188"/>
      <c r="BC5" s="188"/>
      <c r="BD5" s="188"/>
      <c r="BE5" s="188"/>
      <c r="BF5" s="188"/>
      <c r="BG5" s="188"/>
      <c r="BH5" s="188"/>
      <c r="BI5" s="188"/>
      <c r="BJ5" s="188"/>
      <c r="BK5" s="188"/>
      <c r="BL5" s="188"/>
      <c r="BM5" s="188"/>
      <c r="BN5" s="188"/>
      <c r="BO5" s="188"/>
      <c r="BP5" s="188"/>
      <c r="BQ5" s="188"/>
      <c r="BR5" s="188"/>
      <c r="BS5" s="188"/>
      <c r="BT5" s="188"/>
      <c r="BU5" s="188"/>
      <c r="BV5" s="188"/>
      <c r="BW5" s="188"/>
      <c r="BX5" s="188"/>
      <c r="BY5" s="188"/>
      <c r="BZ5" s="188"/>
      <c r="CA5" s="188"/>
      <c r="CB5" s="188"/>
      <c r="CC5" s="188"/>
      <c r="CD5" s="188"/>
      <c r="CE5" s="188"/>
      <c r="CF5" s="188"/>
      <c r="CG5" s="188"/>
      <c r="CH5" s="188"/>
      <c r="CI5" s="188"/>
      <c r="CJ5" s="188"/>
      <c r="CK5" s="188"/>
      <c r="CL5" s="188"/>
      <c r="CM5" s="188"/>
      <c r="CN5" s="188"/>
      <c r="CO5" s="188"/>
      <c r="CP5" s="188"/>
      <c r="CQ5" s="188"/>
      <c r="CR5" s="188"/>
      <c r="CS5" s="188"/>
      <c r="CT5" s="188"/>
      <c r="CU5" s="188"/>
      <c r="CV5" s="188"/>
      <c r="CW5" s="188"/>
      <c r="CX5" s="188"/>
      <c r="CY5" s="188"/>
      <c r="CZ5" s="188"/>
      <c r="DA5" s="188"/>
      <c r="DB5" s="188"/>
      <c r="DC5" s="188"/>
      <c r="DD5" s="188"/>
      <c r="DE5" s="188"/>
      <c r="DF5" s="188"/>
      <c r="DG5" s="188"/>
      <c r="DH5" s="188"/>
      <c r="DI5" s="188"/>
      <c r="DJ5" s="188"/>
      <c r="DK5" s="188"/>
      <c r="DL5" s="188"/>
      <c r="DM5" s="188"/>
      <c r="DN5" s="188"/>
      <c r="DO5" s="188"/>
      <c r="DP5" s="188"/>
      <c r="DQ5" s="188"/>
      <c r="DR5" s="188"/>
      <c r="DS5" s="188"/>
      <c r="DT5" s="188"/>
      <c r="DU5" s="188"/>
      <c r="DV5" s="188"/>
      <c r="DW5" s="188"/>
      <c r="DX5" s="188"/>
      <c r="DY5" s="188"/>
      <c r="DZ5" s="188"/>
      <c r="EA5" s="188"/>
      <c r="EB5" s="188"/>
      <c r="EC5" s="188"/>
      <c r="ED5" s="188"/>
      <c r="EE5" s="188"/>
      <c r="EF5" s="188"/>
      <c r="EG5" s="188"/>
      <c r="EH5" s="188"/>
      <c r="EI5" s="188"/>
      <c r="EJ5" s="188"/>
      <c r="EK5" s="188"/>
      <c r="EL5" s="188"/>
      <c r="EM5" s="188"/>
      <c r="EN5" s="188"/>
      <c r="EO5" s="188"/>
      <c r="EP5" s="188"/>
      <c r="EQ5" s="188"/>
      <c r="ER5" s="188"/>
      <c r="ES5" s="188"/>
      <c r="ET5" s="188"/>
      <c r="EU5" s="188"/>
      <c r="EV5" s="188"/>
      <c r="EW5" s="188"/>
      <c r="EX5" s="188"/>
      <c r="EY5" s="188"/>
      <c r="EZ5" s="188"/>
      <c r="FA5" s="188"/>
      <c r="FB5" s="188"/>
      <c r="FC5" s="188"/>
      <c r="FD5" s="188"/>
      <c r="FE5" s="188"/>
    </row>
    <row r="6" spans="1:161" s="129" customFormat="1" ht="22.5">
      <c r="A6" s="128">
        <v>5</v>
      </c>
      <c r="B6" s="128" t="s">
        <v>27</v>
      </c>
      <c r="C6" s="134" t="s">
        <v>356</v>
      </c>
      <c r="D6" s="135">
        <v>33532</v>
      </c>
      <c r="E6" s="153">
        <v>26</v>
      </c>
      <c r="F6" s="155" t="s">
        <v>382</v>
      </c>
      <c r="G6" s="155" t="s">
        <v>82</v>
      </c>
      <c r="H6" s="155" t="s">
        <v>172</v>
      </c>
      <c r="I6" s="155" t="s">
        <v>383</v>
      </c>
      <c r="J6" s="134" t="s">
        <v>165</v>
      </c>
      <c r="K6" s="134" t="s">
        <v>166</v>
      </c>
      <c r="L6" s="148" t="s">
        <v>82</v>
      </c>
      <c r="M6" s="144" t="s">
        <v>77</v>
      </c>
      <c r="N6" s="128" t="s">
        <v>1050</v>
      </c>
      <c r="O6" s="128" t="s">
        <v>1052</v>
      </c>
      <c r="P6" s="128"/>
      <c r="Q6" s="420" t="s">
        <v>1028</v>
      </c>
      <c r="R6" s="128">
        <v>220</v>
      </c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  <c r="AN6" s="188"/>
      <c r="AO6" s="188"/>
      <c r="AP6" s="188"/>
      <c r="AQ6" s="188"/>
      <c r="AR6" s="188"/>
      <c r="AS6" s="188"/>
      <c r="AT6" s="188"/>
      <c r="AU6" s="188"/>
      <c r="AV6" s="188"/>
      <c r="AW6" s="188"/>
      <c r="AX6" s="188"/>
      <c r="AY6" s="188"/>
      <c r="AZ6" s="188"/>
      <c r="BA6" s="188"/>
      <c r="BB6" s="188"/>
      <c r="BC6" s="188"/>
      <c r="BD6" s="188"/>
      <c r="BE6" s="188"/>
      <c r="BF6" s="188"/>
      <c r="BG6" s="188"/>
      <c r="BH6" s="188"/>
      <c r="BI6" s="188"/>
      <c r="BJ6" s="188"/>
      <c r="BK6" s="188"/>
      <c r="BL6" s="188"/>
      <c r="BM6" s="188"/>
      <c r="BN6" s="188"/>
      <c r="BO6" s="188"/>
      <c r="BP6" s="188"/>
      <c r="BQ6" s="188"/>
      <c r="BR6" s="188"/>
      <c r="BS6" s="188"/>
      <c r="BT6" s="188"/>
      <c r="BU6" s="188"/>
      <c r="BV6" s="188"/>
      <c r="BW6" s="188"/>
      <c r="BX6" s="188"/>
      <c r="BY6" s="188"/>
      <c r="BZ6" s="188"/>
      <c r="CA6" s="188"/>
      <c r="CB6" s="188"/>
      <c r="CC6" s="188"/>
      <c r="CD6" s="188"/>
      <c r="CE6" s="188"/>
      <c r="CF6" s="188"/>
      <c r="CG6" s="188"/>
      <c r="CH6" s="188"/>
      <c r="CI6" s="188"/>
      <c r="CJ6" s="188"/>
      <c r="CK6" s="188"/>
      <c r="CL6" s="188"/>
      <c r="CM6" s="188"/>
      <c r="CN6" s="188"/>
      <c r="CO6" s="188"/>
      <c r="CP6" s="188"/>
      <c r="CQ6" s="188"/>
      <c r="CR6" s="188"/>
      <c r="CS6" s="188"/>
      <c r="CT6" s="188"/>
      <c r="CU6" s="188"/>
      <c r="CV6" s="188"/>
      <c r="CW6" s="188"/>
      <c r="CX6" s="188"/>
      <c r="CY6" s="188"/>
      <c r="CZ6" s="188"/>
      <c r="DA6" s="188"/>
      <c r="DB6" s="188"/>
      <c r="DC6" s="188"/>
      <c r="DD6" s="188"/>
      <c r="DE6" s="188"/>
      <c r="DF6" s="188"/>
      <c r="DG6" s="188"/>
      <c r="DH6" s="188"/>
      <c r="DI6" s="188"/>
      <c r="DJ6" s="188"/>
      <c r="DK6" s="188"/>
      <c r="DL6" s="188"/>
      <c r="DM6" s="188"/>
      <c r="DN6" s="188"/>
      <c r="DO6" s="188"/>
      <c r="DP6" s="188"/>
      <c r="DQ6" s="188"/>
      <c r="DR6" s="188"/>
      <c r="DS6" s="188"/>
      <c r="DT6" s="188"/>
      <c r="DU6" s="188"/>
      <c r="DV6" s="188"/>
      <c r="DW6" s="188"/>
      <c r="DX6" s="188"/>
      <c r="DY6" s="188"/>
      <c r="DZ6" s="188"/>
      <c r="EA6" s="188"/>
      <c r="EB6" s="188"/>
      <c r="EC6" s="188"/>
      <c r="ED6" s="188"/>
      <c r="EE6" s="188"/>
      <c r="EF6" s="188"/>
      <c r="EG6" s="188"/>
      <c r="EH6" s="188"/>
      <c r="EI6" s="188"/>
      <c r="EJ6" s="188"/>
      <c r="EK6" s="188"/>
      <c r="EL6" s="188"/>
      <c r="EM6" s="188"/>
      <c r="EN6" s="188"/>
      <c r="EO6" s="188"/>
      <c r="EP6" s="188"/>
      <c r="EQ6" s="188"/>
      <c r="ER6" s="188"/>
      <c r="ES6" s="188"/>
      <c r="ET6" s="188"/>
      <c r="EU6" s="188"/>
      <c r="EV6" s="188"/>
      <c r="EW6" s="188"/>
      <c r="EX6" s="188"/>
      <c r="EY6" s="188"/>
      <c r="EZ6" s="188"/>
      <c r="FA6" s="188"/>
      <c r="FB6" s="188"/>
      <c r="FC6" s="188"/>
      <c r="FD6" s="188"/>
      <c r="FE6" s="188"/>
    </row>
    <row r="7" spans="1:161" s="129" customFormat="1" ht="22.5">
      <c r="A7" s="128">
        <v>6</v>
      </c>
      <c r="B7" s="128" t="s">
        <v>27</v>
      </c>
      <c r="C7" s="134" t="s">
        <v>167</v>
      </c>
      <c r="D7" s="135">
        <v>33055</v>
      </c>
      <c r="E7" s="153">
        <v>27</v>
      </c>
      <c r="F7" s="155" t="s">
        <v>382</v>
      </c>
      <c r="G7" s="155" t="s">
        <v>83</v>
      </c>
      <c r="H7" s="155" t="s">
        <v>172</v>
      </c>
      <c r="I7" s="155" t="s">
        <v>383</v>
      </c>
      <c r="J7" s="134" t="s">
        <v>168</v>
      </c>
      <c r="K7" s="136" t="s">
        <v>169</v>
      </c>
      <c r="L7" s="148" t="s">
        <v>83</v>
      </c>
      <c r="M7" s="144" t="s">
        <v>77</v>
      </c>
      <c r="N7" s="128" t="s">
        <v>1050</v>
      </c>
      <c r="O7" s="128" t="s">
        <v>1052</v>
      </c>
      <c r="P7" s="128"/>
      <c r="Q7" s="420" t="s">
        <v>1028</v>
      </c>
      <c r="R7" s="128">
        <v>335</v>
      </c>
      <c r="S7" s="188"/>
      <c r="T7" s="188"/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  <c r="AF7" s="188"/>
      <c r="AG7" s="188"/>
      <c r="AH7" s="188"/>
      <c r="AI7" s="188"/>
      <c r="AJ7" s="188"/>
      <c r="AK7" s="188"/>
      <c r="AL7" s="188"/>
      <c r="AM7" s="188"/>
      <c r="AN7" s="188"/>
      <c r="AO7" s="188"/>
      <c r="AP7" s="188"/>
      <c r="AQ7" s="188"/>
      <c r="AR7" s="188"/>
      <c r="AS7" s="188"/>
      <c r="AT7" s="188"/>
      <c r="AU7" s="188"/>
      <c r="AV7" s="188"/>
      <c r="AW7" s="188"/>
      <c r="AX7" s="188"/>
      <c r="AY7" s="188"/>
      <c r="AZ7" s="188"/>
      <c r="BA7" s="188"/>
      <c r="BB7" s="188"/>
      <c r="BC7" s="188"/>
      <c r="BD7" s="188"/>
      <c r="BE7" s="188"/>
      <c r="BF7" s="188"/>
      <c r="BG7" s="188"/>
      <c r="BH7" s="188"/>
      <c r="BI7" s="188"/>
      <c r="BJ7" s="188"/>
      <c r="BK7" s="188"/>
      <c r="BL7" s="188"/>
      <c r="BM7" s="188"/>
      <c r="BN7" s="188"/>
      <c r="BO7" s="188"/>
      <c r="BP7" s="188"/>
      <c r="BQ7" s="188"/>
      <c r="BR7" s="188"/>
      <c r="BS7" s="188"/>
      <c r="BT7" s="188"/>
      <c r="BU7" s="188"/>
      <c r="BV7" s="188"/>
      <c r="BW7" s="188"/>
      <c r="BX7" s="188"/>
      <c r="BY7" s="188"/>
      <c r="BZ7" s="188"/>
      <c r="CA7" s="188"/>
      <c r="CB7" s="188"/>
      <c r="CC7" s="188"/>
      <c r="CD7" s="188"/>
      <c r="CE7" s="188"/>
      <c r="CF7" s="188"/>
      <c r="CG7" s="188"/>
      <c r="CH7" s="188"/>
      <c r="CI7" s="188"/>
      <c r="CJ7" s="188"/>
      <c r="CK7" s="188"/>
      <c r="CL7" s="188"/>
      <c r="CM7" s="188"/>
      <c r="CN7" s="188"/>
      <c r="CO7" s="188"/>
      <c r="CP7" s="188"/>
      <c r="CQ7" s="188"/>
      <c r="CR7" s="188"/>
      <c r="CS7" s="188"/>
      <c r="CT7" s="188"/>
      <c r="CU7" s="188"/>
      <c r="CV7" s="188"/>
      <c r="CW7" s="188"/>
      <c r="CX7" s="188"/>
      <c r="CY7" s="188"/>
      <c r="CZ7" s="188"/>
      <c r="DA7" s="188"/>
      <c r="DB7" s="188"/>
      <c r="DC7" s="188"/>
      <c r="DD7" s="188"/>
      <c r="DE7" s="188"/>
      <c r="DF7" s="188"/>
      <c r="DG7" s="188"/>
      <c r="DH7" s="188"/>
      <c r="DI7" s="188"/>
      <c r="DJ7" s="188"/>
      <c r="DK7" s="188"/>
      <c r="DL7" s="188"/>
      <c r="DM7" s="188"/>
      <c r="DN7" s="188"/>
      <c r="DO7" s="188"/>
      <c r="DP7" s="188"/>
      <c r="DQ7" s="188"/>
      <c r="DR7" s="188"/>
      <c r="DS7" s="188"/>
      <c r="DT7" s="188"/>
      <c r="DU7" s="188"/>
      <c r="DV7" s="188"/>
      <c r="DW7" s="188"/>
      <c r="DX7" s="188"/>
      <c r="DY7" s="188"/>
      <c r="DZ7" s="188"/>
      <c r="EA7" s="188"/>
      <c r="EB7" s="188"/>
      <c r="EC7" s="188"/>
      <c r="ED7" s="188"/>
      <c r="EE7" s="188"/>
      <c r="EF7" s="188"/>
      <c r="EG7" s="188"/>
      <c r="EH7" s="188"/>
      <c r="EI7" s="188"/>
      <c r="EJ7" s="188"/>
      <c r="EK7" s="188"/>
      <c r="EL7" s="188"/>
      <c r="EM7" s="188"/>
      <c r="EN7" s="188"/>
      <c r="EO7" s="188"/>
      <c r="EP7" s="188"/>
      <c r="EQ7" s="188"/>
      <c r="ER7" s="188"/>
      <c r="ES7" s="188"/>
      <c r="ET7" s="188"/>
      <c r="EU7" s="188"/>
      <c r="EV7" s="188"/>
      <c r="EW7" s="188"/>
      <c r="EX7" s="188"/>
      <c r="EY7" s="188"/>
      <c r="EZ7" s="188"/>
      <c r="FA7" s="188"/>
      <c r="FB7" s="188"/>
      <c r="FC7" s="188"/>
      <c r="FD7" s="188"/>
      <c r="FE7" s="188"/>
    </row>
    <row r="8" spans="1:161" s="129" customFormat="1" ht="22.5">
      <c r="A8" s="128">
        <v>7</v>
      </c>
      <c r="B8" s="128" t="s">
        <v>27</v>
      </c>
      <c r="C8" s="139" t="s">
        <v>170</v>
      </c>
      <c r="D8" s="137">
        <v>34412</v>
      </c>
      <c r="E8" s="154">
        <v>23</v>
      </c>
      <c r="F8" s="156" t="s">
        <v>382</v>
      </c>
      <c r="G8" s="156" t="s">
        <v>84</v>
      </c>
      <c r="H8" s="156" t="s">
        <v>172</v>
      </c>
      <c r="I8" s="156" t="s">
        <v>172</v>
      </c>
      <c r="J8" s="134" t="s">
        <v>171</v>
      </c>
      <c r="K8" s="136" t="s">
        <v>172</v>
      </c>
      <c r="L8" s="148" t="s">
        <v>84</v>
      </c>
      <c r="M8" s="144" t="s">
        <v>77</v>
      </c>
      <c r="N8" s="128" t="s">
        <v>1050</v>
      </c>
      <c r="O8" s="128" t="s">
        <v>1052</v>
      </c>
      <c r="P8" s="128"/>
      <c r="Q8" s="420" t="s">
        <v>1028</v>
      </c>
      <c r="R8" s="128">
        <v>220</v>
      </c>
      <c r="S8" s="188"/>
      <c r="T8" s="188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8"/>
      <c r="AP8" s="188"/>
      <c r="AQ8" s="188"/>
      <c r="AR8" s="188"/>
      <c r="AS8" s="188"/>
      <c r="AT8" s="188"/>
      <c r="AU8" s="188"/>
      <c r="AV8" s="188"/>
      <c r="AW8" s="188"/>
      <c r="AX8" s="188"/>
      <c r="AY8" s="188"/>
      <c r="AZ8" s="188"/>
      <c r="BA8" s="188"/>
      <c r="BB8" s="188"/>
      <c r="BC8" s="188"/>
      <c r="BD8" s="188"/>
      <c r="BE8" s="188"/>
      <c r="BF8" s="188"/>
      <c r="BG8" s="188"/>
      <c r="BH8" s="188"/>
      <c r="BI8" s="188"/>
      <c r="BJ8" s="188"/>
      <c r="BK8" s="188"/>
      <c r="BL8" s="188"/>
      <c r="BM8" s="188"/>
      <c r="BN8" s="188"/>
      <c r="BO8" s="188"/>
      <c r="BP8" s="188"/>
      <c r="BQ8" s="188"/>
      <c r="BR8" s="188"/>
      <c r="BS8" s="188"/>
      <c r="BT8" s="188"/>
      <c r="BU8" s="188"/>
      <c r="BV8" s="188"/>
      <c r="BW8" s="188"/>
      <c r="BX8" s="188"/>
      <c r="BY8" s="188"/>
      <c r="BZ8" s="188"/>
      <c r="CA8" s="188"/>
      <c r="CB8" s="188"/>
      <c r="CC8" s="188"/>
      <c r="CD8" s="188"/>
      <c r="CE8" s="188"/>
      <c r="CF8" s="188"/>
      <c r="CG8" s="188"/>
      <c r="CH8" s="188"/>
      <c r="CI8" s="188"/>
      <c r="CJ8" s="188"/>
      <c r="CK8" s="188"/>
      <c r="CL8" s="188"/>
      <c r="CM8" s="188"/>
      <c r="CN8" s="188"/>
      <c r="CO8" s="188"/>
      <c r="CP8" s="188"/>
      <c r="CQ8" s="188"/>
      <c r="CR8" s="188"/>
      <c r="CS8" s="188"/>
      <c r="CT8" s="188"/>
      <c r="CU8" s="188"/>
      <c r="CV8" s="188"/>
      <c r="CW8" s="188"/>
      <c r="CX8" s="188"/>
      <c r="CY8" s="188"/>
      <c r="CZ8" s="188"/>
      <c r="DA8" s="188"/>
      <c r="DB8" s="188"/>
      <c r="DC8" s="188"/>
      <c r="DD8" s="188"/>
      <c r="DE8" s="188"/>
      <c r="DF8" s="188"/>
      <c r="DG8" s="188"/>
      <c r="DH8" s="188"/>
      <c r="DI8" s="188"/>
      <c r="DJ8" s="188"/>
      <c r="DK8" s="188"/>
      <c r="DL8" s="188"/>
      <c r="DM8" s="188"/>
      <c r="DN8" s="188"/>
      <c r="DO8" s="188"/>
      <c r="DP8" s="188"/>
      <c r="DQ8" s="188"/>
      <c r="DR8" s="188"/>
      <c r="DS8" s="188"/>
      <c r="DT8" s="188"/>
      <c r="DU8" s="188"/>
      <c r="DV8" s="188"/>
      <c r="DW8" s="188"/>
      <c r="DX8" s="188"/>
      <c r="DY8" s="188"/>
      <c r="DZ8" s="188"/>
      <c r="EA8" s="188"/>
      <c r="EB8" s="188"/>
      <c r="EC8" s="188"/>
      <c r="ED8" s="188"/>
      <c r="EE8" s="188"/>
      <c r="EF8" s="188"/>
      <c r="EG8" s="188"/>
      <c r="EH8" s="188"/>
      <c r="EI8" s="188"/>
      <c r="EJ8" s="188"/>
      <c r="EK8" s="188"/>
      <c r="EL8" s="188"/>
      <c r="EM8" s="188"/>
      <c r="EN8" s="188"/>
      <c r="EO8" s="188"/>
      <c r="EP8" s="188"/>
      <c r="EQ8" s="188"/>
      <c r="ER8" s="188"/>
      <c r="ES8" s="188"/>
      <c r="ET8" s="188"/>
      <c r="EU8" s="188"/>
      <c r="EV8" s="188"/>
      <c r="EW8" s="188"/>
      <c r="EX8" s="188"/>
      <c r="EY8" s="188"/>
      <c r="EZ8" s="188"/>
      <c r="FA8" s="188"/>
      <c r="FB8" s="188"/>
      <c r="FC8" s="188"/>
      <c r="FD8" s="188"/>
      <c r="FE8" s="188"/>
    </row>
    <row r="9" spans="1:161" s="129" customFormat="1" ht="22.5">
      <c r="A9" s="128">
        <v>8</v>
      </c>
      <c r="B9" s="128" t="s">
        <v>26</v>
      </c>
      <c r="C9" s="134" t="s">
        <v>173</v>
      </c>
      <c r="D9" s="140">
        <v>34781</v>
      </c>
      <c r="E9" s="155">
        <v>22</v>
      </c>
      <c r="F9" s="155" t="s">
        <v>382</v>
      </c>
      <c r="G9" s="155" t="s">
        <v>85</v>
      </c>
      <c r="H9" s="155" t="s">
        <v>172</v>
      </c>
      <c r="I9" s="155" t="s">
        <v>172</v>
      </c>
      <c r="J9" s="134" t="s">
        <v>174</v>
      </c>
      <c r="K9" s="134" t="s">
        <v>175</v>
      </c>
      <c r="L9" s="148" t="s">
        <v>85</v>
      </c>
      <c r="M9" s="144" t="s">
        <v>77</v>
      </c>
      <c r="N9" s="128" t="s">
        <v>1050</v>
      </c>
      <c r="O9" s="128" t="s">
        <v>1052</v>
      </c>
      <c r="P9" s="128"/>
      <c r="Q9" s="420" t="s">
        <v>1033</v>
      </c>
      <c r="R9" s="128">
        <v>213</v>
      </c>
      <c r="S9" s="188"/>
      <c r="T9" s="188"/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8"/>
      <c r="AN9" s="188"/>
      <c r="AO9" s="188"/>
      <c r="AP9" s="188"/>
      <c r="AQ9" s="188"/>
      <c r="AR9" s="188"/>
      <c r="AS9" s="188"/>
      <c r="AT9" s="188"/>
      <c r="AU9" s="188"/>
      <c r="AV9" s="188"/>
      <c r="AW9" s="188"/>
      <c r="AX9" s="188"/>
      <c r="AY9" s="188"/>
      <c r="AZ9" s="188"/>
      <c r="BA9" s="188"/>
      <c r="BB9" s="188"/>
      <c r="BC9" s="188"/>
      <c r="BD9" s="188"/>
      <c r="BE9" s="188"/>
      <c r="BF9" s="188"/>
      <c r="BG9" s="188"/>
      <c r="BH9" s="188"/>
      <c r="BI9" s="188"/>
      <c r="BJ9" s="188"/>
      <c r="BK9" s="188"/>
      <c r="BL9" s="188"/>
      <c r="BM9" s="188"/>
      <c r="BN9" s="188"/>
      <c r="BO9" s="188"/>
      <c r="BP9" s="188"/>
      <c r="BQ9" s="188"/>
      <c r="BR9" s="188"/>
      <c r="BS9" s="188"/>
      <c r="BT9" s="188"/>
      <c r="BU9" s="188"/>
      <c r="BV9" s="188"/>
      <c r="BW9" s="188"/>
      <c r="BX9" s="188"/>
      <c r="BY9" s="188"/>
      <c r="BZ9" s="188"/>
      <c r="CA9" s="188"/>
      <c r="CB9" s="188"/>
      <c r="CC9" s="188"/>
      <c r="CD9" s="188"/>
      <c r="CE9" s="188"/>
      <c r="CF9" s="188"/>
      <c r="CG9" s="188"/>
      <c r="CH9" s="188"/>
      <c r="CI9" s="188"/>
      <c r="CJ9" s="188"/>
      <c r="CK9" s="188"/>
      <c r="CL9" s="188"/>
      <c r="CM9" s="188"/>
      <c r="CN9" s="188"/>
      <c r="CO9" s="188"/>
      <c r="CP9" s="188"/>
      <c r="CQ9" s="188"/>
      <c r="CR9" s="188"/>
      <c r="CS9" s="188"/>
      <c r="CT9" s="188"/>
      <c r="CU9" s="188"/>
      <c r="CV9" s="188"/>
      <c r="CW9" s="188"/>
      <c r="CX9" s="188"/>
      <c r="CY9" s="188"/>
      <c r="CZ9" s="188"/>
      <c r="DA9" s="188"/>
      <c r="DB9" s="188"/>
      <c r="DC9" s="188"/>
      <c r="DD9" s="188"/>
      <c r="DE9" s="188"/>
      <c r="DF9" s="188"/>
      <c r="DG9" s="188"/>
      <c r="DH9" s="188"/>
      <c r="DI9" s="188"/>
      <c r="DJ9" s="188"/>
      <c r="DK9" s="188"/>
      <c r="DL9" s="188"/>
      <c r="DM9" s="188"/>
      <c r="DN9" s="188"/>
      <c r="DO9" s="188"/>
      <c r="DP9" s="188"/>
      <c r="DQ9" s="188"/>
      <c r="DR9" s="188"/>
      <c r="DS9" s="188"/>
      <c r="DT9" s="188"/>
      <c r="DU9" s="188"/>
      <c r="DV9" s="188"/>
      <c r="DW9" s="188"/>
      <c r="DX9" s="188"/>
      <c r="DY9" s="188"/>
      <c r="DZ9" s="188"/>
      <c r="EA9" s="188"/>
      <c r="EB9" s="188"/>
      <c r="EC9" s="188"/>
      <c r="ED9" s="188"/>
      <c r="EE9" s="188"/>
      <c r="EF9" s="188"/>
      <c r="EG9" s="188"/>
      <c r="EH9" s="188"/>
      <c r="EI9" s="188"/>
      <c r="EJ9" s="188"/>
      <c r="EK9" s="188"/>
      <c r="EL9" s="188"/>
      <c r="EM9" s="188"/>
      <c r="EN9" s="188"/>
      <c r="EO9" s="188"/>
      <c r="EP9" s="188"/>
      <c r="EQ9" s="188"/>
      <c r="ER9" s="188"/>
      <c r="ES9" s="188"/>
      <c r="ET9" s="188"/>
      <c r="EU9" s="188"/>
      <c r="EV9" s="188"/>
      <c r="EW9" s="188"/>
      <c r="EX9" s="188"/>
      <c r="EY9" s="188"/>
      <c r="EZ9" s="188"/>
      <c r="FA9" s="188"/>
      <c r="FB9" s="188"/>
      <c r="FC9" s="188"/>
      <c r="FD9" s="188"/>
      <c r="FE9" s="188"/>
    </row>
    <row r="10" spans="1:161" s="129" customFormat="1" ht="22.5">
      <c r="A10" s="128">
        <v>9</v>
      </c>
      <c r="B10" s="128" t="s">
        <v>26</v>
      </c>
      <c r="C10" s="134" t="s">
        <v>176</v>
      </c>
      <c r="D10" s="135">
        <v>33346</v>
      </c>
      <c r="E10" s="153">
        <v>26</v>
      </c>
      <c r="F10" s="155" t="s">
        <v>382</v>
      </c>
      <c r="G10" s="155" t="s">
        <v>86</v>
      </c>
      <c r="H10" s="155" t="s">
        <v>172</v>
      </c>
      <c r="I10" s="155" t="s">
        <v>172</v>
      </c>
      <c r="J10" s="134" t="s">
        <v>177</v>
      </c>
      <c r="K10" s="136" t="s">
        <v>178</v>
      </c>
      <c r="L10" s="148" t="s">
        <v>86</v>
      </c>
      <c r="M10" s="144" t="s">
        <v>77</v>
      </c>
      <c r="N10" s="128" t="s">
        <v>1050</v>
      </c>
      <c r="O10" s="128" t="s">
        <v>1052</v>
      </c>
      <c r="P10" s="128"/>
      <c r="Q10" s="420" t="s">
        <v>1033</v>
      </c>
      <c r="R10" s="128">
        <v>213</v>
      </c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8"/>
      <c r="AO10" s="188"/>
      <c r="AP10" s="188"/>
      <c r="AQ10" s="188"/>
      <c r="AR10" s="188"/>
      <c r="AS10" s="188"/>
      <c r="AT10" s="188"/>
      <c r="AU10" s="188"/>
      <c r="AV10" s="188"/>
      <c r="AW10" s="188"/>
      <c r="AX10" s="188"/>
      <c r="AY10" s="188"/>
      <c r="AZ10" s="188"/>
      <c r="BA10" s="188"/>
      <c r="BB10" s="188"/>
      <c r="BC10" s="188"/>
      <c r="BD10" s="188"/>
      <c r="BE10" s="188"/>
      <c r="BF10" s="188"/>
      <c r="BG10" s="188"/>
      <c r="BH10" s="188"/>
      <c r="BI10" s="188"/>
      <c r="BJ10" s="188"/>
      <c r="BK10" s="188"/>
      <c r="BL10" s="188"/>
      <c r="BM10" s="188"/>
      <c r="BN10" s="188"/>
      <c r="BO10" s="188"/>
      <c r="BP10" s="188"/>
      <c r="BQ10" s="188"/>
      <c r="BR10" s="188"/>
      <c r="BS10" s="188"/>
      <c r="BT10" s="188"/>
      <c r="BU10" s="188"/>
      <c r="BV10" s="188"/>
      <c r="BW10" s="188"/>
      <c r="BX10" s="188"/>
      <c r="BY10" s="188"/>
      <c r="BZ10" s="188"/>
      <c r="CA10" s="188"/>
      <c r="CB10" s="188"/>
      <c r="CC10" s="188"/>
      <c r="CD10" s="188"/>
      <c r="CE10" s="188"/>
      <c r="CF10" s="188"/>
      <c r="CG10" s="188"/>
      <c r="CH10" s="188"/>
      <c r="CI10" s="188"/>
      <c r="CJ10" s="188"/>
      <c r="CK10" s="188"/>
      <c r="CL10" s="188"/>
      <c r="CM10" s="188"/>
      <c r="CN10" s="188"/>
      <c r="CO10" s="188"/>
      <c r="CP10" s="188"/>
      <c r="CQ10" s="188"/>
      <c r="CR10" s="188"/>
      <c r="CS10" s="188"/>
      <c r="CT10" s="188"/>
      <c r="CU10" s="188"/>
      <c r="CV10" s="188"/>
      <c r="CW10" s="188"/>
      <c r="CX10" s="188"/>
      <c r="CY10" s="188"/>
      <c r="CZ10" s="188"/>
      <c r="DA10" s="188"/>
      <c r="DB10" s="188"/>
      <c r="DC10" s="188"/>
      <c r="DD10" s="188"/>
      <c r="DE10" s="188"/>
      <c r="DF10" s="188"/>
      <c r="DG10" s="188"/>
      <c r="DH10" s="188"/>
      <c r="DI10" s="188"/>
      <c r="DJ10" s="188"/>
      <c r="DK10" s="188"/>
      <c r="DL10" s="188"/>
      <c r="DM10" s="188"/>
      <c r="DN10" s="188"/>
      <c r="DO10" s="188"/>
      <c r="DP10" s="188"/>
      <c r="DQ10" s="188"/>
      <c r="DR10" s="188"/>
      <c r="DS10" s="188"/>
      <c r="DT10" s="188"/>
      <c r="DU10" s="188"/>
      <c r="DV10" s="188"/>
      <c r="DW10" s="188"/>
      <c r="DX10" s="188"/>
      <c r="DY10" s="188"/>
      <c r="DZ10" s="188"/>
      <c r="EA10" s="188"/>
      <c r="EB10" s="188"/>
      <c r="EC10" s="188"/>
      <c r="ED10" s="188"/>
      <c r="EE10" s="188"/>
      <c r="EF10" s="188"/>
      <c r="EG10" s="188"/>
      <c r="EH10" s="188"/>
      <c r="EI10" s="188"/>
      <c r="EJ10" s="188"/>
      <c r="EK10" s="188"/>
      <c r="EL10" s="188"/>
      <c r="EM10" s="188"/>
      <c r="EN10" s="188"/>
      <c r="EO10" s="188"/>
      <c r="EP10" s="188"/>
      <c r="EQ10" s="188"/>
      <c r="ER10" s="188"/>
      <c r="ES10" s="188"/>
      <c r="ET10" s="188"/>
      <c r="EU10" s="188"/>
      <c r="EV10" s="188"/>
      <c r="EW10" s="188"/>
      <c r="EX10" s="188"/>
      <c r="EY10" s="188"/>
      <c r="EZ10" s="188"/>
      <c r="FA10" s="188"/>
      <c r="FB10" s="188"/>
      <c r="FC10" s="188"/>
      <c r="FD10" s="188"/>
      <c r="FE10" s="188"/>
    </row>
    <row r="11" spans="1:161" s="129" customFormat="1" ht="22.5">
      <c r="A11" s="128">
        <v>10</v>
      </c>
      <c r="B11" s="128" t="s">
        <v>27</v>
      </c>
      <c r="C11" s="134" t="s">
        <v>179</v>
      </c>
      <c r="D11" s="135">
        <v>30762</v>
      </c>
      <c r="E11" s="153">
        <v>33</v>
      </c>
      <c r="F11" s="155" t="s">
        <v>382</v>
      </c>
      <c r="G11" s="155" t="s">
        <v>384</v>
      </c>
      <c r="H11" s="155" t="s">
        <v>172</v>
      </c>
      <c r="I11" s="155" t="s">
        <v>172</v>
      </c>
      <c r="J11" s="134" t="s">
        <v>180</v>
      </c>
      <c r="K11" s="136" t="s">
        <v>181</v>
      </c>
      <c r="L11" s="148" t="s">
        <v>87</v>
      </c>
      <c r="M11" s="144" t="s">
        <v>77</v>
      </c>
      <c r="N11" s="128" t="s">
        <v>1050</v>
      </c>
      <c r="O11" s="128" t="s">
        <v>1052</v>
      </c>
      <c r="P11" s="128"/>
      <c r="Q11" s="420" t="s">
        <v>1029</v>
      </c>
      <c r="R11" s="128">
        <v>340</v>
      </c>
      <c r="S11" s="188"/>
      <c r="T11" s="188"/>
      <c r="U11" s="188"/>
      <c r="V11" s="188"/>
      <c r="W11" s="188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188"/>
      <c r="AP11" s="188"/>
      <c r="AQ11" s="188"/>
      <c r="AR11" s="188"/>
      <c r="AS11" s="188"/>
      <c r="AT11" s="188"/>
      <c r="AU11" s="188"/>
      <c r="AV11" s="188"/>
      <c r="AW11" s="188"/>
      <c r="AX11" s="188"/>
      <c r="AY11" s="188"/>
      <c r="AZ11" s="188"/>
      <c r="BA11" s="188"/>
      <c r="BB11" s="188"/>
      <c r="BC11" s="188"/>
      <c r="BD11" s="188"/>
      <c r="BE11" s="188"/>
      <c r="BF11" s="188"/>
      <c r="BG11" s="188"/>
      <c r="BH11" s="188"/>
      <c r="BI11" s="188"/>
      <c r="BJ11" s="188"/>
      <c r="BK11" s="188"/>
      <c r="BL11" s="188"/>
      <c r="BM11" s="188"/>
      <c r="BN11" s="188"/>
      <c r="BO11" s="188"/>
      <c r="BP11" s="188"/>
      <c r="BQ11" s="188"/>
      <c r="BR11" s="188"/>
      <c r="BS11" s="188"/>
      <c r="BT11" s="188"/>
      <c r="BU11" s="188"/>
      <c r="BV11" s="188"/>
      <c r="BW11" s="188"/>
      <c r="BX11" s="188"/>
      <c r="BY11" s="188"/>
      <c r="BZ11" s="188"/>
      <c r="CA11" s="188"/>
      <c r="CB11" s="188"/>
      <c r="CC11" s="188"/>
      <c r="CD11" s="188"/>
      <c r="CE11" s="188"/>
      <c r="CF11" s="188"/>
      <c r="CG11" s="188"/>
      <c r="CH11" s="188"/>
      <c r="CI11" s="188"/>
      <c r="CJ11" s="188"/>
      <c r="CK11" s="188"/>
      <c r="CL11" s="188"/>
      <c r="CM11" s="188"/>
      <c r="CN11" s="188"/>
      <c r="CO11" s="188"/>
      <c r="CP11" s="188"/>
      <c r="CQ11" s="188"/>
      <c r="CR11" s="188"/>
      <c r="CS11" s="188"/>
      <c r="CT11" s="188"/>
      <c r="CU11" s="188"/>
      <c r="CV11" s="188"/>
      <c r="CW11" s="188"/>
      <c r="CX11" s="188"/>
      <c r="CY11" s="188"/>
      <c r="CZ11" s="188"/>
      <c r="DA11" s="188"/>
      <c r="DB11" s="188"/>
      <c r="DC11" s="188"/>
      <c r="DD11" s="188"/>
      <c r="DE11" s="188"/>
      <c r="DF11" s="188"/>
      <c r="DG11" s="188"/>
      <c r="DH11" s="188"/>
      <c r="DI11" s="188"/>
      <c r="DJ11" s="188"/>
      <c r="DK11" s="188"/>
      <c r="DL11" s="188"/>
      <c r="DM11" s="188"/>
      <c r="DN11" s="188"/>
      <c r="DO11" s="188"/>
      <c r="DP11" s="188"/>
      <c r="DQ11" s="188"/>
      <c r="DR11" s="188"/>
      <c r="DS11" s="188"/>
      <c r="DT11" s="188"/>
      <c r="DU11" s="188"/>
      <c r="DV11" s="188"/>
      <c r="DW11" s="188"/>
      <c r="DX11" s="188"/>
      <c r="DY11" s="188"/>
      <c r="DZ11" s="188"/>
      <c r="EA11" s="188"/>
      <c r="EB11" s="188"/>
      <c r="EC11" s="188"/>
      <c r="ED11" s="188"/>
      <c r="EE11" s="188"/>
      <c r="EF11" s="188"/>
      <c r="EG11" s="188"/>
      <c r="EH11" s="188"/>
      <c r="EI11" s="188"/>
      <c r="EJ11" s="188"/>
      <c r="EK11" s="188"/>
      <c r="EL11" s="188"/>
      <c r="EM11" s="188"/>
      <c r="EN11" s="188"/>
      <c r="EO11" s="188"/>
      <c r="EP11" s="188"/>
      <c r="EQ11" s="188"/>
      <c r="ER11" s="188"/>
      <c r="ES11" s="188"/>
      <c r="ET11" s="188"/>
      <c r="EU11" s="188"/>
      <c r="EV11" s="188"/>
      <c r="EW11" s="188"/>
      <c r="EX11" s="188"/>
      <c r="EY11" s="188"/>
      <c r="EZ11" s="188"/>
      <c r="FA11" s="188"/>
      <c r="FB11" s="188"/>
      <c r="FC11" s="188"/>
      <c r="FD11" s="188"/>
      <c r="FE11" s="188"/>
    </row>
    <row r="12" spans="1:161" s="129" customFormat="1" ht="22.5">
      <c r="A12" s="128">
        <v>11</v>
      </c>
      <c r="B12" s="128" t="s">
        <v>26</v>
      </c>
      <c r="C12" s="139" t="s">
        <v>182</v>
      </c>
      <c r="D12" s="142">
        <v>33647</v>
      </c>
      <c r="E12" s="156">
        <v>25</v>
      </c>
      <c r="F12" s="156" t="s">
        <v>385</v>
      </c>
      <c r="G12" s="156" t="s">
        <v>78</v>
      </c>
      <c r="H12" s="156" t="s">
        <v>172</v>
      </c>
      <c r="I12" s="156" t="s">
        <v>386</v>
      </c>
      <c r="J12" s="141" t="s">
        <v>183</v>
      </c>
      <c r="K12" s="143" t="s">
        <v>184</v>
      </c>
      <c r="L12" s="149" t="s">
        <v>88</v>
      </c>
      <c r="M12" s="144" t="s">
        <v>77</v>
      </c>
      <c r="N12" s="128" t="s">
        <v>1050</v>
      </c>
      <c r="O12" s="128" t="s">
        <v>1052</v>
      </c>
      <c r="P12" s="128"/>
      <c r="Q12" s="420" t="s">
        <v>1033</v>
      </c>
      <c r="R12" s="128">
        <v>210</v>
      </c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  <c r="AN12" s="188"/>
      <c r="AO12" s="188"/>
      <c r="AP12" s="188"/>
      <c r="AQ12" s="188"/>
      <c r="AR12" s="188"/>
      <c r="AS12" s="188"/>
      <c r="AT12" s="188"/>
      <c r="AU12" s="188"/>
      <c r="AV12" s="188"/>
      <c r="AW12" s="188"/>
      <c r="AX12" s="188"/>
      <c r="AY12" s="188"/>
      <c r="AZ12" s="188"/>
      <c r="BA12" s="188"/>
      <c r="BB12" s="188"/>
      <c r="BC12" s="188"/>
      <c r="BD12" s="188"/>
      <c r="BE12" s="188"/>
      <c r="BF12" s="188"/>
      <c r="BG12" s="188"/>
      <c r="BH12" s="188"/>
      <c r="BI12" s="188"/>
      <c r="BJ12" s="188"/>
      <c r="BK12" s="188"/>
      <c r="BL12" s="188"/>
      <c r="BM12" s="188"/>
      <c r="BN12" s="188"/>
      <c r="BO12" s="188"/>
      <c r="BP12" s="188"/>
      <c r="BQ12" s="188"/>
      <c r="BR12" s="188"/>
      <c r="BS12" s="188"/>
      <c r="BT12" s="188"/>
      <c r="BU12" s="188"/>
      <c r="BV12" s="188"/>
      <c r="BW12" s="188"/>
      <c r="BX12" s="188"/>
      <c r="BY12" s="188"/>
      <c r="BZ12" s="188"/>
      <c r="CA12" s="188"/>
      <c r="CB12" s="188"/>
      <c r="CC12" s="188"/>
      <c r="CD12" s="188"/>
      <c r="CE12" s="188"/>
      <c r="CF12" s="188"/>
      <c r="CG12" s="188"/>
      <c r="CH12" s="188"/>
      <c r="CI12" s="188"/>
      <c r="CJ12" s="188"/>
      <c r="CK12" s="188"/>
      <c r="CL12" s="188"/>
      <c r="CM12" s="188"/>
      <c r="CN12" s="188"/>
      <c r="CO12" s="188"/>
      <c r="CP12" s="188"/>
      <c r="CQ12" s="188"/>
      <c r="CR12" s="188"/>
      <c r="CS12" s="188"/>
      <c r="CT12" s="188"/>
      <c r="CU12" s="188"/>
      <c r="CV12" s="188"/>
      <c r="CW12" s="188"/>
      <c r="CX12" s="188"/>
      <c r="CY12" s="188"/>
      <c r="CZ12" s="188"/>
      <c r="DA12" s="188"/>
      <c r="DB12" s="188"/>
      <c r="DC12" s="188"/>
      <c r="DD12" s="188"/>
      <c r="DE12" s="188"/>
      <c r="DF12" s="188"/>
      <c r="DG12" s="188"/>
      <c r="DH12" s="188"/>
      <c r="DI12" s="188"/>
      <c r="DJ12" s="188"/>
      <c r="DK12" s="188"/>
      <c r="DL12" s="188"/>
      <c r="DM12" s="188"/>
      <c r="DN12" s="188"/>
      <c r="DO12" s="188"/>
      <c r="DP12" s="188"/>
      <c r="DQ12" s="188"/>
      <c r="DR12" s="188"/>
      <c r="DS12" s="188"/>
      <c r="DT12" s="188"/>
      <c r="DU12" s="188"/>
      <c r="DV12" s="188"/>
      <c r="DW12" s="188"/>
      <c r="DX12" s="188"/>
      <c r="DY12" s="188"/>
      <c r="DZ12" s="188"/>
      <c r="EA12" s="188"/>
      <c r="EB12" s="188"/>
      <c r="EC12" s="188"/>
      <c r="ED12" s="188"/>
      <c r="EE12" s="188"/>
      <c r="EF12" s="188"/>
      <c r="EG12" s="188"/>
      <c r="EH12" s="188"/>
      <c r="EI12" s="188"/>
      <c r="EJ12" s="188"/>
      <c r="EK12" s="188"/>
      <c r="EL12" s="188"/>
      <c r="EM12" s="188"/>
      <c r="EN12" s="188"/>
      <c r="EO12" s="188"/>
      <c r="EP12" s="188"/>
      <c r="EQ12" s="188"/>
      <c r="ER12" s="188"/>
      <c r="ES12" s="188"/>
      <c r="ET12" s="188"/>
      <c r="EU12" s="188"/>
      <c r="EV12" s="188"/>
      <c r="EW12" s="188"/>
      <c r="EX12" s="188"/>
      <c r="EY12" s="188"/>
      <c r="EZ12" s="188"/>
      <c r="FA12" s="188"/>
      <c r="FB12" s="188"/>
      <c r="FC12" s="188"/>
      <c r="FD12" s="188"/>
      <c r="FE12" s="188"/>
    </row>
    <row r="13" spans="1:161" s="129" customFormat="1" ht="22.5">
      <c r="A13" s="128">
        <v>12</v>
      </c>
      <c r="B13" s="128" t="s">
        <v>26</v>
      </c>
      <c r="C13" s="139" t="s">
        <v>185</v>
      </c>
      <c r="D13" s="142">
        <v>33952</v>
      </c>
      <c r="E13" s="156">
        <v>25</v>
      </c>
      <c r="F13" s="156" t="s">
        <v>382</v>
      </c>
      <c r="G13" s="156" t="s">
        <v>81</v>
      </c>
      <c r="H13" s="156" t="s">
        <v>172</v>
      </c>
      <c r="I13" s="156" t="s">
        <v>172</v>
      </c>
      <c r="J13" s="141" t="s">
        <v>186</v>
      </c>
      <c r="K13" s="143" t="s">
        <v>172</v>
      </c>
      <c r="L13" s="149" t="s">
        <v>89</v>
      </c>
      <c r="M13" s="144" t="s">
        <v>77</v>
      </c>
      <c r="N13" s="128" t="s">
        <v>1050</v>
      </c>
      <c r="O13" s="128" t="s">
        <v>1052</v>
      </c>
      <c r="P13" s="128"/>
      <c r="Q13" s="420" t="s">
        <v>1033</v>
      </c>
      <c r="R13" s="128">
        <v>210</v>
      </c>
      <c r="S13" s="188"/>
      <c r="T13" s="188"/>
      <c r="U13" s="188"/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188"/>
      <c r="AQ13" s="188"/>
      <c r="AR13" s="188"/>
      <c r="AS13" s="188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  <c r="BG13" s="188"/>
      <c r="BH13" s="188"/>
      <c r="BI13" s="188"/>
      <c r="BJ13" s="188"/>
      <c r="BK13" s="188"/>
      <c r="BL13" s="188"/>
      <c r="BM13" s="188"/>
      <c r="BN13" s="188"/>
      <c r="BO13" s="188"/>
      <c r="BP13" s="188"/>
      <c r="BQ13" s="188"/>
      <c r="BR13" s="188"/>
      <c r="BS13" s="188"/>
      <c r="BT13" s="188"/>
      <c r="BU13" s="188"/>
      <c r="BV13" s="188"/>
      <c r="BW13" s="188"/>
      <c r="BX13" s="188"/>
      <c r="BY13" s="188"/>
      <c r="BZ13" s="188"/>
      <c r="CA13" s="188"/>
      <c r="CB13" s="188"/>
      <c r="CC13" s="188"/>
      <c r="CD13" s="188"/>
      <c r="CE13" s="188"/>
      <c r="CF13" s="188"/>
      <c r="CG13" s="188"/>
      <c r="CH13" s="188"/>
      <c r="CI13" s="188"/>
      <c r="CJ13" s="188"/>
      <c r="CK13" s="188"/>
      <c r="CL13" s="188"/>
      <c r="CM13" s="188"/>
      <c r="CN13" s="188"/>
      <c r="CO13" s="188"/>
      <c r="CP13" s="188"/>
      <c r="CQ13" s="188"/>
      <c r="CR13" s="188"/>
      <c r="CS13" s="188"/>
      <c r="CT13" s="188"/>
      <c r="CU13" s="188"/>
      <c r="CV13" s="188"/>
      <c r="CW13" s="188"/>
      <c r="CX13" s="188"/>
      <c r="CY13" s="188"/>
      <c r="CZ13" s="188"/>
      <c r="DA13" s="188"/>
      <c r="DB13" s="188"/>
      <c r="DC13" s="188"/>
      <c r="DD13" s="188"/>
      <c r="DE13" s="188"/>
      <c r="DF13" s="188"/>
      <c r="DG13" s="188"/>
      <c r="DH13" s="188"/>
      <c r="DI13" s="188"/>
      <c r="DJ13" s="188"/>
      <c r="DK13" s="188"/>
      <c r="DL13" s="188"/>
      <c r="DM13" s="188"/>
      <c r="DN13" s="188"/>
      <c r="DO13" s="188"/>
      <c r="DP13" s="188"/>
      <c r="DQ13" s="188"/>
      <c r="DR13" s="188"/>
      <c r="DS13" s="188"/>
      <c r="DT13" s="188"/>
      <c r="DU13" s="188"/>
      <c r="DV13" s="188"/>
      <c r="DW13" s="188"/>
      <c r="DX13" s="188"/>
      <c r="DY13" s="188"/>
      <c r="DZ13" s="188"/>
      <c r="EA13" s="188"/>
      <c r="EB13" s="188"/>
      <c r="EC13" s="188"/>
      <c r="ED13" s="188"/>
      <c r="EE13" s="188"/>
      <c r="EF13" s="188"/>
      <c r="EG13" s="188"/>
      <c r="EH13" s="188"/>
      <c r="EI13" s="188"/>
      <c r="EJ13" s="188"/>
      <c r="EK13" s="188"/>
      <c r="EL13" s="188"/>
      <c r="EM13" s="188"/>
      <c r="EN13" s="188"/>
      <c r="EO13" s="188"/>
      <c r="EP13" s="188"/>
      <c r="EQ13" s="188"/>
      <c r="ER13" s="188"/>
      <c r="ES13" s="188"/>
      <c r="ET13" s="188"/>
      <c r="EU13" s="188"/>
      <c r="EV13" s="188"/>
      <c r="EW13" s="188"/>
      <c r="EX13" s="188"/>
      <c r="EY13" s="188"/>
      <c r="EZ13" s="188"/>
      <c r="FA13" s="188"/>
      <c r="FB13" s="188"/>
      <c r="FC13" s="188"/>
      <c r="FD13" s="188"/>
      <c r="FE13" s="188"/>
    </row>
    <row r="14" spans="1:161" s="129" customFormat="1" ht="22.5">
      <c r="A14" s="128">
        <v>13</v>
      </c>
      <c r="B14" s="128" t="s">
        <v>26</v>
      </c>
      <c r="C14" s="141" t="s">
        <v>187</v>
      </c>
      <c r="D14" s="140">
        <v>34003</v>
      </c>
      <c r="E14" s="155">
        <v>24</v>
      </c>
      <c r="F14" s="155" t="s">
        <v>382</v>
      </c>
      <c r="G14" s="155" t="s">
        <v>86</v>
      </c>
      <c r="H14" s="155" t="s">
        <v>172</v>
      </c>
      <c r="I14" s="155" t="s">
        <v>172</v>
      </c>
      <c r="J14" s="141" t="s">
        <v>188</v>
      </c>
      <c r="K14" s="141" t="s">
        <v>189</v>
      </c>
      <c r="L14" s="149" t="s">
        <v>90</v>
      </c>
      <c r="M14" s="144" t="s">
        <v>77</v>
      </c>
      <c r="N14" s="128" t="s">
        <v>1050</v>
      </c>
      <c r="O14" s="128" t="s">
        <v>1052</v>
      </c>
      <c r="P14" s="128"/>
      <c r="Q14" s="420" t="s">
        <v>1033</v>
      </c>
      <c r="R14" s="128">
        <v>213</v>
      </c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188"/>
      <c r="AR14" s="188"/>
      <c r="AS14" s="188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  <c r="BG14" s="188"/>
      <c r="BH14" s="188"/>
      <c r="BI14" s="188"/>
      <c r="BJ14" s="188"/>
      <c r="BK14" s="188"/>
      <c r="BL14" s="188"/>
      <c r="BM14" s="188"/>
      <c r="BN14" s="188"/>
      <c r="BO14" s="188"/>
      <c r="BP14" s="188"/>
      <c r="BQ14" s="188"/>
      <c r="BR14" s="188"/>
      <c r="BS14" s="188"/>
      <c r="BT14" s="188"/>
      <c r="BU14" s="188"/>
      <c r="BV14" s="188"/>
      <c r="BW14" s="188"/>
      <c r="BX14" s="188"/>
      <c r="BY14" s="188"/>
      <c r="BZ14" s="188"/>
      <c r="CA14" s="188"/>
      <c r="CB14" s="188"/>
      <c r="CC14" s="188"/>
      <c r="CD14" s="188"/>
      <c r="CE14" s="188"/>
      <c r="CF14" s="188"/>
      <c r="CG14" s="188"/>
      <c r="CH14" s="188"/>
      <c r="CI14" s="188"/>
      <c r="CJ14" s="188"/>
      <c r="CK14" s="188"/>
      <c r="CL14" s="188"/>
      <c r="CM14" s="188"/>
      <c r="CN14" s="188"/>
      <c r="CO14" s="188"/>
      <c r="CP14" s="188"/>
      <c r="CQ14" s="188"/>
      <c r="CR14" s="188"/>
      <c r="CS14" s="188"/>
      <c r="CT14" s="188"/>
      <c r="CU14" s="188"/>
      <c r="CV14" s="188"/>
      <c r="CW14" s="188"/>
      <c r="CX14" s="188"/>
      <c r="CY14" s="188"/>
      <c r="CZ14" s="188"/>
      <c r="DA14" s="188"/>
      <c r="DB14" s="188"/>
      <c r="DC14" s="188"/>
      <c r="DD14" s="188"/>
      <c r="DE14" s="188"/>
      <c r="DF14" s="188"/>
      <c r="DG14" s="188"/>
      <c r="DH14" s="188"/>
      <c r="DI14" s="188"/>
      <c r="DJ14" s="188"/>
      <c r="DK14" s="188"/>
      <c r="DL14" s="188"/>
      <c r="DM14" s="188"/>
      <c r="DN14" s="188"/>
      <c r="DO14" s="188"/>
      <c r="DP14" s="188"/>
      <c r="DQ14" s="188"/>
      <c r="DR14" s="188"/>
      <c r="DS14" s="188"/>
      <c r="DT14" s="188"/>
      <c r="DU14" s="188"/>
      <c r="DV14" s="188"/>
      <c r="DW14" s="188"/>
      <c r="DX14" s="188"/>
      <c r="DY14" s="188"/>
      <c r="DZ14" s="188"/>
      <c r="EA14" s="188"/>
      <c r="EB14" s="188"/>
      <c r="EC14" s="188"/>
      <c r="ED14" s="188"/>
      <c r="EE14" s="188"/>
      <c r="EF14" s="188"/>
      <c r="EG14" s="188"/>
      <c r="EH14" s="188"/>
      <c r="EI14" s="188"/>
      <c r="EJ14" s="188"/>
      <c r="EK14" s="188"/>
      <c r="EL14" s="188"/>
      <c r="EM14" s="188"/>
      <c r="EN14" s="188"/>
      <c r="EO14" s="188"/>
      <c r="EP14" s="188"/>
      <c r="EQ14" s="188"/>
      <c r="ER14" s="188"/>
      <c r="ES14" s="188"/>
      <c r="ET14" s="188"/>
      <c r="EU14" s="188"/>
      <c r="EV14" s="188"/>
      <c r="EW14" s="188"/>
      <c r="EX14" s="188"/>
      <c r="EY14" s="188"/>
      <c r="EZ14" s="188"/>
      <c r="FA14" s="188"/>
      <c r="FB14" s="188"/>
      <c r="FC14" s="188"/>
      <c r="FD14" s="188"/>
      <c r="FE14" s="188"/>
    </row>
    <row r="15" spans="1:161" s="129" customFormat="1" ht="22.5">
      <c r="A15" s="128">
        <v>14</v>
      </c>
      <c r="B15" s="128" t="s">
        <v>27</v>
      </c>
      <c r="C15" s="141" t="s">
        <v>196</v>
      </c>
      <c r="D15" s="140">
        <v>34011</v>
      </c>
      <c r="E15" s="155">
        <v>24</v>
      </c>
      <c r="F15" s="155" t="s">
        <v>382</v>
      </c>
      <c r="G15" s="155" t="s">
        <v>83</v>
      </c>
      <c r="H15" s="155" t="s">
        <v>172</v>
      </c>
      <c r="I15" s="155" t="s">
        <v>172</v>
      </c>
      <c r="J15" s="141" t="s">
        <v>197</v>
      </c>
      <c r="K15" s="143" t="s">
        <v>198</v>
      </c>
      <c r="L15" s="149" t="s">
        <v>91</v>
      </c>
      <c r="M15" s="144" t="s">
        <v>77</v>
      </c>
      <c r="N15" s="128" t="s">
        <v>1050</v>
      </c>
      <c r="O15" s="128" t="s">
        <v>1052</v>
      </c>
      <c r="P15" s="128"/>
      <c r="Q15" s="420" t="s">
        <v>1029</v>
      </c>
      <c r="R15" s="128">
        <v>335</v>
      </c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  <c r="AN15" s="188"/>
      <c r="AO15" s="188"/>
      <c r="AP15" s="188"/>
      <c r="AQ15" s="188"/>
      <c r="AR15" s="188"/>
      <c r="AS15" s="188"/>
      <c r="AT15" s="188"/>
      <c r="AU15" s="188"/>
      <c r="AV15" s="188"/>
      <c r="AW15" s="188"/>
      <c r="AX15" s="188"/>
      <c r="AY15" s="188"/>
      <c r="AZ15" s="188"/>
      <c r="BA15" s="188"/>
      <c r="BB15" s="188"/>
      <c r="BC15" s="188"/>
      <c r="BD15" s="188"/>
      <c r="BE15" s="188"/>
      <c r="BF15" s="188"/>
      <c r="BG15" s="188"/>
      <c r="BH15" s="188"/>
      <c r="BI15" s="188"/>
      <c r="BJ15" s="188"/>
      <c r="BK15" s="188"/>
      <c r="BL15" s="188"/>
      <c r="BM15" s="188"/>
      <c r="BN15" s="188"/>
      <c r="BO15" s="188"/>
      <c r="BP15" s="188"/>
      <c r="BQ15" s="188"/>
      <c r="BR15" s="188"/>
      <c r="BS15" s="188"/>
      <c r="BT15" s="188"/>
      <c r="BU15" s="188"/>
      <c r="BV15" s="188"/>
      <c r="BW15" s="188"/>
      <c r="BX15" s="188"/>
      <c r="BY15" s="188"/>
      <c r="BZ15" s="188"/>
      <c r="CA15" s="188"/>
      <c r="CB15" s="188"/>
      <c r="CC15" s="188"/>
      <c r="CD15" s="188"/>
      <c r="CE15" s="188"/>
      <c r="CF15" s="188"/>
      <c r="CG15" s="188"/>
      <c r="CH15" s="188"/>
      <c r="CI15" s="188"/>
      <c r="CJ15" s="188"/>
      <c r="CK15" s="188"/>
      <c r="CL15" s="188"/>
      <c r="CM15" s="188"/>
      <c r="CN15" s="188"/>
      <c r="CO15" s="188"/>
      <c r="CP15" s="188"/>
      <c r="CQ15" s="188"/>
      <c r="CR15" s="188"/>
      <c r="CS15" s="188"/>
      <c r="CT15" s="188"/>
      <c r="CU15" s="188"/>
      <c r="CV15" s="188"/>
      <c r="CW15" s="188"/>
      <c r="CX15" s="188"/>
      <c r="CY15" s="188"/>
      <c r="CZ15" s="188"/>
      <c r="DA15" s="188"/>
      <c r="DB15" s="188"/>
      <c r="DC15" s="188"/>
      <c r="DD15" s="188"/>
      <c r="DE15" s="188"/>
      <c r="DF15" s="188"/>
      <c r="DG15" s="188"/>
      <c r="DH15" s="188"/>
      <c r="DI15" s="188"/>
      <c r="DJ15" s="188"/>
      <c r="DK15" s="188"/>
      <c r="DL15" s="188"/>
      <c r="DM15" s="188"/>
      <c r="DN15" s="188"/>
      <c r="DO15" s="188"/>
      <c r="DP15" s="188"/>
      <c r="DQ15" s="188"/>
      <c r="DR15" s="188"/>
      <c r="DS15" s="188"/>
      <c r="DT15" s="188"/>
      <c r="DU15" s="188"/>
      <c r="DV15" s="188"/>
      <c r="DW15" s="188"/>
      <c r="DX15" s="188"/>
      <c r="DY15" s="188"/>
      <c r="DZ15" s="188"/>
      <c r="EA15" s="188"/>
      <c r="EB15" s="188"/>
      <c r="EC15" s="188"/>
      <c r="ED15" s="188"/>
      <c r="EE15" s="188"/>
      <c r="EF15" s="188"/>
      <c r="EG15" s="188"/>
      <c r="EH15" s="188"/>
      <c r="EI15" s="188"/>
      <c r="EJ15" s="188"/>
      <c r="EK15" s="188"/>
      <c r="EL15" s="188"/>
      <c r="EM15" s="188"/>
      <c r="EN15" s="188"/>
      <c r="EO15" s="188"/>
      <c r="EP15" s="188"/>
      <c r="EQ15" s="188"/>
      <c r="ER15" s="188"/>
      <c r="ES15" s="188"/>
      <c r="ET15" s="188"/>
      <c r="EU15" s="188"/>
      <c r="EV15" s="188"/>
      <c r="EW15" s="188"/>
      <c r="EX15" s="188"/>
      <c r="EY15" s="188"/>
      <c r="EZ15" s="188"/>
      <c r="FA15" s="188"/>
      <c r="FB15" s="188"/>
      <c r="FC15" s="188"/>
      <c r="FD15" s="188"/>
      <c r="FE15" s="188"/>
    </row>
    <row r="16" spans="1:161" s="174" customFormat="1" ht="23.25" thickBot="1">
      <c r="A16" s="128">
        <v>15</v>
      </c>
      <c r="B16" s="128" t="s">
        <v>26</v>
      </c>
      <c r="C16" s="139" t="s">
        <v>190</v>
      </c>
      <c r="D16" s="428"/>
      <c r="E16" s="429"/>
      <c r="F16" s="156" t="s">
        <v>382</v>
      </c>
      <c r="G16" s="156" t="s">
        <v>81</v>
      </c>
      <c r="H16" s="156" t="s">
        <v>172</v>
      </c>
      <c r="I16" s="156" t="s">
        <v>172</v>
      </c>
      <c r="J16" s="126" t="s">
        <v>387</v>
      </c>
      <c r="K16" s="126" t="s">
        <v>172</v>
      </c>
      <c r="L16" s="149" t="s">
        <v>92</v>
      </c>
      <c r="M16" s="144" t="s">
        <v>77</v>
      </c>
      <c r="N16" s="128" t="s">
        <v>1050</v>
      </c>
      <c r="O16" s="128" t="s">
        <v>1052</v>
      </c>
      <c r="P16" s="128"/>
      <c r="Q16" s="420" t="s">
        <v>1033</v>
      </c>
      <c r="R16" s="128">
        <v>210</v>
      </c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188"/>
      <c r="AQ16" s="188"/>
      <c r="AR16" s="188"/>
      <c r="AS16" s="188"/>
      <c r="AT16" s="188"/>
      <c r="AU16" s="188"/>
      <c r="AV16" s="188"/>
      <c r="AW16" s="188"/>
      <c r="AX16" s="188"/>
      <c r="AY16" s="188"/>
      <c r="AZ16" s="188"/>
      <c r="BA16" s="188"/>
      <c r="BB16" s="188"/>
      <c r="BC16" s="188"/>
      <c r="BD16" s="188"/>
      <c r="BE16" s="188"/>
      <c r="BF16" s="188"/>
      <c r="BG16" s="188"/>
      <c r="BH16" s="188"/>
      <c r="BI16" s="188"/>
      <c r="BJ16" s="188"/>
      <c r="BK16" s="188"/>
      <c r="BL16" s="188"/>
      <c r="BM16" s="188"/>
      <c r="BN16" s="188"/>
      <c r="BO16" s="188"/>
      <c r="BP16" s="188"/>
      <c r="BQ16" s="188"/>
      <c r="BR16" s="188"/>
      <c r="BS16" s="188"/>
      <c r="BT16" s="188"/>
      <c r="BU16" s="188"/>
      <c r="BV16" s="188"/>
      <c r="BW16" s="188"/>
      <c r="BX16" s="188"/>
      <c r="BY16" s="188"/>
      <c r="BZ16" s="188"/>
      <c r="CA16" s="188"/>
      <c r="CB16" s="188"/>
      <c r="CC16" s="188"/>
      <c r="CD16" s="188"/>
      <c r="CE16" s="188"/>
      <c r="CF16" s="188"/>
      <c r="CG16" s="188"/>
      <c r="CH16" s="188"/>
      <c r="CI16" s="188"/>
      <c r="CJ16" s="188"/>
      <c r="CK16" s="188"/>
      <c r="CL16" s="188"/>
      <c r="CM16" s="188"/>
      <c r="CN16" s="188"/>
      <c r="CO16" s="188"/>
      <c r="CP16" s="188"/>
      <c r="CQ16" s="188"/>
      <c r="CR16" s="188"/>
      <c r="CS16" s="188"/>
      <c r="CT16" s="188"/>
      <c r="CU16" s="188"/>
      <c r="CV16" s="188"/>
      <c r="CW16" s="188"/>
      <c r="CX16" s="188"/>
      <c r="CY16" s="188"/>
      <c r="CZ16" s="188"/>
      <c r="DA16" s="188"/>
      <c r="DB16" s="188"/>
      <c r="DC16" s="188"/>
      <c r="DD16" s="188"/>
      <c r="DE16" s="188"/>
      <c r="DF16" s="188"/>
      <c r="DG16" s="188"/>
      <c r="DH16" s="188"/>
      <c r="DI16" s="188"/>
      <c r="DJ16" s="188"/>
      <c r="DK16" s="188"/>
      <c r="DL16" s="188"/>
      <c r="DM16" s="188"/>
      <c r="DN16" s="188"/>
      <c r="DO16" s="188"/>
      <c r="DP16" s="188"/>
      <c r="DQ16" s="188"/>
      <c r="DR16" s="188"/>
      <c r="DS16" s="188"/>
      <c r="DT16" s="188"/>
      <c r="DU16" s="188"/>
      <c r="DV16" s="188"/>
      <c r="DW16" s="188"/>
      <c r="DX16" s="188"/>
      <c r="DY16" s="188"/>
      <c r="DZ16" s="188"/>
      <c r="EA16" s="188"/>
      <c r="EB16" s="188"/>
      <c r="EC16" s="188"/>
      <c r="ED16" s="188"/>
      <c r="EE16" s="188"/>
      <c r="EF16" s="188"/>
      <c r="EG16" s="188"/>
      <c r="EH16" s="188"/>
      <c r="EI16" s="188"/>
      <c r="EJ16" s="188"/>
      <c r="EK16" s="188"/>
      <c r="EL16" s="188"/>
      <c r="EM16" s="188"/>
      <c r="EN16" s="188"/>
      <c r="EO16" s="188"/>
      <c r="EP16" s="188"/>
      <c r="EQ16" s="188"/>
      <c r="ER16" s="188"/>
      <c r="ES16" s="188"/>
      <c r="ET16" s="188"/>
      <c r="EU16" s="188"/>
      <c r="EV16" s="188"/>
      <c r="EW16" s="188"/>
      <c r="EX16" s="188"/>
      <c r="EY16" s="188"/>
      <c r="EZ16" s="188"/>
      <c r="FA16" s="188"/>
      <c r="FB16" s="188"/>
      <c r="FC16" s="188"/>
      <c r="FD16" s="188"/>
      <c r="FE16" s="188"/>
    </row>
    <row r="17" spans="1:161" s="129" customFormat="1" ht="22.5" customHeight="1" thickBot="1">
      <c r="A17" s="169">
        <v>16</v>
      </c>
      <c r="B17" s="169" t="s">
        <v>27</v>
      </c>
      <c r="C17" s="430" t="s">
        <v>1041</v>
      </c>
      <c r="D17" s="431"/>
      <c r="E17" s="169">
        <v>26</v>
      </c>
      <c r="F17" s="169" t="s">
        <v>382</v>
      </c>
      <c r="G17" s="169" t="s">
        <v>484</v>
      </c>
      <c r="H17" s="169" t="s">
        <v>1045</v>
      </c>
      <c r="I17" s="169" t="s">
        <v>172</v>
      </c>
      <c r="J17" s="170" t="s">
        <v>156</v>
      </c>
      <c r="K17" s="432"/>
      <c r="L17" s="433" t="s">
        <v>484</v>
      </c>
      <c r="M17" s="171" t="s">
        <v>77</v>
      </c>
      <c r="N17" s="171" t="s">
        <v>1050</v>
      </c>
      <c r="O17" s="169" t="s">
        <v>1052</v>
      </c>
      <c r="P17" s="171"/>
      <c r="Q17" s="434" t="s">
        <v>544</v>
      </c>
      <c r="R17" s="173">
        <v>202</v>
      </c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  <c r="AD17" s="188"/>
      <c r="AE17" s="188"/>
      <c r="AF17" s="188"/>
      <c r="AG17" s="188"/>
      <c r="AH17" s="188"/>
      <c r="AI17" s="188"/>
      <c r="AJ17" s="188"/>
      <c r="AK17" s="188"/>
      <c r="AL17" s="188"/>
      <c r="AM17" s="188"/>
      <c r="AN17" s="188"/>
      <c r="AO17" s="188"/>
      <c r="AP17" s="188"/>
      <c r="AQ17" s="188"/>
      <c r="AR17" s="188"/>
      <c r="AS17" s="188"/>
      <c r="AT17" s="188"/>
      <c r="AU17" s="188"/>
      <c r="AV17" s="188"/>
      <c r="AW17" s="188"/>
      <c r="AX17" s="188"/>
      <c r="AY17" s="188"/>
      <c r="AZ17" s="188"/>
      <c r="BA17" s="188"/>
      <c r="BB17" s="188"/>
      <c r="BC17" s="188"/>
      <c r="BD17" s="188"/>
      <c r="BE17" s="188"/>
      <c r="BF17" s="188"/>
      <c r="BG17" s="188"/>
      <c r="BH17" s="188"/>
      <c r="BI17" s="188"/>
      <c r="BJ17" s="188"/>
      <c r="BK17" s="188"/>
      <c r="BL17" s="188"/>
      <c r="BM17" s="188"/>
      <c r="BN17" s="188"/>
      <c r="BO17" s="188"/>
      <c r="BP17" s="188"/>
      <c r="BQ17" s="188"/>
      <c r="BR17" s="188"/>
      <c r="BS17" s="188"/>
      <c r="BT17" s="188"/>
      <c r="BU17" s="188"/>
      <c r="BV17" s="188"/>
      <c r="BW17" s="188"/>
      <c r="BX17" s="188"/>
      <c r="BY17" s="188"/>
      <c r="BZ17" s="188"/>
      <c r="CA17" s="188"/>
      <c r="CB17" s="188"/>
      <c r="CC17" s="188"/>
      <c r="CD17" s="188"/>
      <c r="CE17" s="188"/>
      <c r="CF17" s="188"/>
      <c r="CG17" s="188"/>
      <c r="CH17" s="188"/>
      <c r="CI17" s="188"/>
      <c r="CJ17" s="188"/>
      <c r="CK17" s="188"/>
      <c r="CL17" s="188"/>
      <c r="CM17" s="188"/>
      <c r="CN17" s="188"/>
      <c r="CO17" s="188"/>
      <c r="CP17" s="188"/>
      <c r="CQ17" s="188"/>
      <c r="CR17" s="188"/>
      <c r="CS17" s="188"/>
      <c r="CT17" s="188"/>
      <c r="CU17" s="188"/>
      <c r="CV17" s="188"/>
      <c r="CW17" s="188"/>
      <c r="CX17" s="188"/>
      <c r="CY17" s="188"/>
      <c r="CZ17" s="188"/>
      <c r="DA17" s="188"/>
      <c r="DB17" s="188"/>
      <c r="DC17" s="188"/>
      <c r="DD17" s="188"/>
      <c r="DE17" s="188"/>
      <c r="DF17" s="188"/>
      <c r="DG17" s="188"/>
      <c r="DH17" s="188"/>
      <c r="DI17" s="188"/>
      <c r="DJ17" s="188"/>
      <c r="DK17" s="188"/>
      <c r="DL17" s="188"/>
      <c r="DM17" s="188"/>
      <c r="DN17" s="188"/>
      <c r="DO17" s="188"/>
      <c r="DP17" s="188"/>
      <c r="DQ17" s="188"/>
      <c r="DR17" s="188"/>
      <c r="DS17" s="188"/>
      <c r="DT17" s="188"/>
      <c r="DU17" s="188"/>
      <c r="DV17" s="188"/>
      <c r="DW17" s="188"/>
      <c r="DX17" s="188"/>
      <c r="DY17" s="188"/>
      <c r="DZ17" s="188"/>
      <c r="EA17" s="188"/>
      <c r="EB17" s="188"/>
      <c r="EC17" s="188"/>
      <c r="ED17" s="188"/>
      <c r="EE17" s="188"/>
      <c r="EF17" s="188"/>
      <c r="EG17" s="188"/>
      <c r="EH17" s="188"/>
      <c r="EI17" s="188"/>
      <c r="EJ17" s="188"/>
      <c r="EK17" s="188"/>
      <c r="EL17" s="188"/>
      <c r="EM17" s="188"/>
      <c r="EN17" s="188"/>
      <c r="EO17" s="188"/>
      <c r="EP17" s="188"/>
      <c r="EQ17" s="188"/>
      <c r="ER17" s="188"/>
      <c r="ES17" s="188"/>
      <c r="ET17" s="188"/>
      <c r="EU17" s="188"/>
      <c r="EV17" s="188"/>
      <c r="EW17" s="188"/>
      <c r="EX17" s="188"/>
      <c r="EY17" s="188"/>
      <c r="EZ17" s="188"/>
      <c r="FA17" s="188"/>
      <c r="FB17" s="188"/>
      <c r="FC17" s="188"/>
      <c r="FD17" s="188"/>
      <c r="FE17" s="188"/>
    </row>
    <row r="18" spans="1:161" s="129" customFormat="1" ht="22.5">
      <c r="A18" s="165">
        <v>17</v>
      </c>
      <c r="B18" s="165" t="s">
        <v>26</v>
      </c>
      <c r="C18" s="132" t="s">
        <v>191</v>
      </c>
      <c r="D18" s="166">
        <v>34063</v>
      </c>
      <c r="E18" s="167">
        <v>24</v>
      </c>
      <c r="F18" s="167" t="s">
        <v>388</v>
      </c>
      <c r="G18" s="167" t="s">
        <v>94</v>
      </c>
      <c r="H18" s="167" t="s">
        <v>172</v>
      </c>
      <c r="I18" s="167" t="s">
        <v>172</v>
      </c>
      <c r="J18" s="132" t="s">
        <v>192</v>
      </c>
      <c r="K18" s="133" t="s">
        <v>193</v>
      </c>
      <c r="L18" s="131" t="s">
        <v>94</v>
      </c>
      <c r="M18" s="168" t="s">
        <v>93</v>
      </c>
      <c r="N18" s="128" t="s">
        <v>1050</v>
      </c>
      <c r="O18" s="165" t="s">
        <v>1052</v>
      </c>
      <c r="P18" s="165"/>
      <c r="Q18" s="422" t="s">
        <v>1032</v>
      </c>
      <c r="R18" s="165">
        <v>208</v>
      </c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  <c r="AE18" s="188"/>
      <c r="AF18" s="188"/>
      <c r="AG18" s="188"/>
      <c r="AH18" s="188"/>
      <c r="AI18" s="188"/>
      <c r="AJ18" s="188"/>
      <c r="AK18" s="188"/>
      <c r="AL18" s="188"/>
      <c r="AM18" s="188"/>
      <c r="AN18" s="188"/>
      <c r="AO18" s="188"/>
      <c r="AP18" s="188"/>
      <c r="AQ18" s="188"/>
      <c r="AR18" s="188"/>
      <c r="AS18" s="188"/>
      <c r="AT18" s="188"/>
      <c r="AU18" s="188"/>
      <c r="AV18" s="188"/>
      <c r="AW18" s="188"/>
      <c r="AX18" s="188"/>
      <c r="AY18" s="188"/>
      <c r="AZ18" s="188"/>
      <c r="BA18" s="188"/>
      <c r="BB18" s="188"/>
      <c r="BC18" s="188"/>
      <c r="BD18" s="188"/>
      <c r="BE18" s="188"/>
      <c r="BF18" s="188"/>
      <c r="BG18" s="188"/>
      <c r="BH18" s="188"/>
      <c r="BI18" s="188"/>
      <c r="BJ18" s="188"/>
      <c r="BK18" s="188"/>
      <c r="BL18" s="188"/>
      <c r="BM18" s="188"/>
      <c r="BN18" s="188"/>
      <c r="BO18" s="188"/>
      <c r="BP18" s="188"/>
      <c r="BQ18" s="188"/>
      <c r="BR18" s="188"/>
      <c r="BS18" s="188"/>
      <c r="BT18" s="188"/>
      <c r="BU18" s="188"/>
      <c r="BV18" s="188"/>
      <c r="BW18" s="188"/>
      <c r="BX18" s="188"/>
      <c r="BY18" s="188"/>
      <c r="BZ18" s="188"/>
      <c r="CA18" s="188"/>
      <c r="CB18" s="188"/>
      <c r="CC18" s="188"/>
      <c r="CD18" s="188"/>
      <c r="CE18" s="188"/>
      <c r="CF18" s="188"/>
      <c r="CG18" s="188"/>
      <c r="CH18" s="188"/>
      <c r="CI18" s="188"/>
      <c r="CJ18" s="188"/>
      <c r="CK18" s="188"/>
      <c r="CL18" s="188"/>
      <c r="CM18" s="188"/>
      <c r="CN18" s="188"/>
      <c r="CO18" s="188"/>
      <c r="CP18" s="188"/>
      <c r="CQ18" s="188"/>
      <c r="CR18" s="188"/>
      <c r="CS18" s="188"/>
      <c r="CT18" s="188"/>
      <c r="CU18" s="188"/>
      <c r="CV18" s="188"/>
      <c r="CW18" s="188"/>
      <c r="CX18" s="188"/>
      <c r="CY18" s="188"/>
      <c r="CZ18" s="188"/>
      <c r="DA18" s="188"/>
      <c r="DB18" s="188"/>
      <c r="DC18" s="188"/>
      <c r="DD18" s="188"/>
      <c r="DE18" s="188"/>
      <c r="DF18" s="188"/>
      <c r="DG18" s="188"/>
      <c r="DH18" s="188"/>
      <c r="DI18" s="188"/>
      <c r="DJ18" s="188"/>
      <c r="DK18" s="188"/>
      <c r="DL18" s="188"/>
      <c r="DM18" s="188"/>
      <c r="DN18" s="188"/>
      <c r="DO18" s="188"/>
      <c r="DP18" s="188"/>
      <c r="DQ18" s="188"/>
      <c r="DR18" s="188"/>
      <c r="DS18" s="188"/>
      <c r="DT18" s="188"/>
      <c r="DU18" s="188"/>
      <c r="DV18" s="188"/>
      <c r="DW18" s="188"/>
      <c r="DX18" s="188"/>
      <c r="DY18" s="188"/>
      <c r="DZ18" s="188"/>
      <c r="EA18" s="188"/>
      <c r="EB18" s="188"/>
      <c r="EC18" s="188"/>
      <c r="ED18" s="188"/>
      <c r="EE18" s="188"/>
      <c r="EF18" s="188"/>
      <c r="EG18" s="188"/>
      <c r="EH18" s="188"/>
      <c r="EI18" s="188"/>
      <c r="EJ18" s="188"/>
      <c r="EK18" s="188"/>
      <c r="EL18" s="188"/>
      <c r="EM18" s="188"/>
      <c r="EN18" s="188"/>
      <c r="EO18" s="188"/>
      <c r="EP18" s="188"/>
      <c r="EQ18" s="188"/>
      <c r="ER18" s="188"/>
      <c r="ES18" s="188"/>
      <c r="ET18" s="188"/>
      <c r="EU18" s="188"/>
      <c r="EV18" s="188"/>
      <c r="EW18" s="188"/>
      <c r="EX18" s="188"/>
      <c r="EY18" s="188"/>
      <c r="EZ18" s="188"/>
      <c r="FA18" s="188"/>
      <c r="FB18" s="188"/>
      <c r="FC18" s="188"/>
      <c r="FD18" s="188"/>
      <c r="FE18" s="188"/>
    </row>
    <row r="19" spans="1:161" s="129" customFormat="1" ht="22.5">
      <c r="A19" s="128">
        <v>18</v>
      </c>
      <c r="B19" s="128" t="s">
        <v>26</v>
      </c>
      <c r="C19" s="141" t="s">
        <v>194</v>
      </c>
      <c r="D19" s="140">
        <v>33119</v>
      </c>
      <c r="E19" s="153">
        <v>27</v>
      </c>
      <c r="F19" s="155" t="s">
        <v>382</v>
      </c>
      <c r="G19" s="155" t="s">
        <v>95</v>
      </c>
      <c r="H19" s="155" t="s">
        <v>172</v>
      </c>
      <c r="I19" s="155" t="s">
        <v>172</v>
      </c>
      <c r="J19" s="141" t="s">
        <v>195</v>
      </c>
      <c r="K19" s="141" t="s">
        <v>357</v>
      </c>
      <c r="L19" s="139" t="s">
        <v>95</v>
      </c>
      <c r="M19" s="147" t="s">
        <v>93</v>
      </c>
      <c r="N19" s="128" t="s">
        <v>1050</v>
      </c>
      <c r="O19" s="128" t="s">
        <v>1052</v>
      </c>
      <c r="P19" s="128"/>
      <c r="Q19" s="422" t="s">
        <v>1032</v>
      </c>
      <c r="R19" s="128">
        <v>211</v>
      </c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8"/>
      <c r="BA19" s="188"/>
      <c r="BB19" s="188"/>
      <c r="BC19" s="188"/>
      <c r="BD19" s="188"/>
      <c r="BE19" s="188"/>
      <c r="BF19" s="188"/>
      <c r="BG19" s="188"/>
      <c r="BH19" s="188"/>
      <c r="BI19" s="188"/>
      <c r="BJ19" s="188"/>
      <c r="BK19" s="188"/>
      <c r="BL19" s="188"/>
      <c r="BM19" s="188"/>
      <c r="BN19" s="188"/>
      <c r="BO19" s="188"/>
      <c r="BP19" s="188"/>
      <c r="BQ19" s="188"/>
      <c r="BR19" s="188"/>
      <c r="BS19" s="188"/>
      <c r="BT19" s="188"/>
      <c r="BU19" s="188"/>
      <c r="BV19" s="188"/>
      <c r="BW19" s="188"/>
      <c r="BX19" s="188"/>
      <c r="BY19" s="188"/>
      <c r="BZ19" s="188"/>
      <c r="CA19" s="188"/>
      <c r="CB19" s="188"/>
      <c r="CC19" s="188"/>
      <c r="CD19" s="188"/>
      <c r="CE19" s="188"/>
      <c r="CF19" s="188"/>
      <c r="CG19" s="188"/>
      <c r="CH19" s="188"/>
      <c r="CI19" s="188"/>
      <c r="CJ19" s="188"/>
      <c r="CK19" s="188"/>
      <c r="CL19" s="188"/>
      <c r="CM19" s="188"/>
      <c r="CN19" s="188"/>
      <c r="CO19" s="188"/>
      <c r="CP19" s="188"/>
      <c r="CQ19" s="188"/>
      <c r="CR19" s="188"/>
      <c r="CS19" s="188"/>
      <c r="CT19" s="188"/>
      <c r="CU19" s="188"/>
      <c r="CV19" s="188"/>
      <c r="CW19" s="188"/>
      <c r="CX19" s="188"/>
      <c r="CY19" s="188"/>
      <c r="CZ19" s="188"/>
      <c r="DA19" s="188"/>
      <c r="DB19" s="188"/>
      <c r="DC19" s="188"/>
      <c r="DD19" s="188"/>
      <c r="DE19" s="188"/>
      <c r="DF19" s="188"/>
      <c r="DG19" s="188"/>
      <c r="DH19" s="188"/>
      <c r="DI19" s="188"/>
      <c r="DJ19" s="188"/>
      <c r="DK19" s="188"/>
      <c r="DL19" s="188"/>
      <c r="DM19" s="188"/>
      <c r="DN19" s="188"/>
      <c r="DO19" s="188"/>
      <c r="DP19" s="188"/>
      <c r="DQ19" s="188"/>
      <c r="DR19" s="188"/>
      <c r="DS19" s="188"/>
      <c r="DT19" s="188"/>
      <c r="DU19" s="188"/>
      <c r="DV19" s="188"/>
      <c r="DW19" s="188"/>
      <c r="DX19" s="188"/>
      <c r="DY19" s="188"/>
      <c r="DZ19" s="188"/>
      <c r="EA19" s="188"/>
      <c r="EB19" s="188"/>
      <c r="EC19" s="188"/>
      <c r="ED19" s="188"/>
      <c r="EE19" s="188"/>
      <c r="EF19" s="188"/>
      <c r="EG19" s="188"/>
      <c r="EH19" s="188"/>
      <c r="EI19" s="188"/>
      <c r="EJ19" s="188"/>
      <c r="EK19" s="188"/>
      <c r="EL19" s="188"/>
      <c r="EM19" s="188"/>
      <c r="EN19" s="188"/>
      <c r="EO19" s="188"/>
      <c r="EP19" s="188"/>
      <c r="EQ19" s="188"/>
      <c r="ER19" s="188"/>
      <c r="ES19" s="188"/>
      <c r="ET19" s="188"/>
      <c r="EU19" s="188"/>
      <c r="EV19" s="188"/>
      <c r="EW19" s="188"/>
      <c r="EX19" s="188"/>
      <c r="EY19" s="188"/>
      <c r="EZ19" s="188"/>
      <c r="FA19" s="188"/>
      <c r="FB19" s="188"/>
      <c r="FC19" s="188"/>
      <c r="FD19" s="188"/>
      <c r="FE19" s="188"/>
    </row>
    <row r="20" spans="1:161" s="129" customFormat="1" ht="22.5">
      <c r="A20" s="128">
        <v>19</v>
      </c>
      <c r="B20" s="128" t="s">
        <v>26</v>
      </c>
      <c r="C20" s="141" t="s">
        <v>199</v>
      </c>
      <c r="D20" s="140">
        <v>33496</v>
      </c>
      <c r="E20" s="155">
        <v>26</v>
      </c>
      <c r="F20" s="155" t="s">
        <v>382</v>
      </c>
      <c r="G20" s="155" t="s">
        <v>96</v>
      </c>
      <c r="H20" s="155" t="s">
        <v>172</v>
      </c>
      <c r="I20" s="155" t="s">
        <v>172</v>
      </c>
      <c r="J20" s="141" t="s">
        <v>200</v>
      </c>
      <c r="K20" s="143" t="s">
        <v>201</v>
      </c>
      <c r="L20" s="139" t="s">
        <v>96</v>
      </c>
      <c r="M20" s="147" t="s">
        <v>93</v>
      </c>
      <c r="N20" s="128" t="s">
        <v>1050</v>
      </c>
      <c r="O20" s="128" t="s">
        <v>1052</v>
      </c>
      <c r="P20" s="128"/>
      <c r="Q20" s="422" t="s">
        <v>1032</v>
      </c>
      <c r="R20" s="128">
        <v>207</v>
      </c>
      <c r="S20" s="188"/>
      <c r="T20" s="188"/>
      <c r="U20" s="188"/>
      <c r="V20" s="188"/>
      <c r="W20" s="188"/>
      <c r="X20" s="188"/>
      <c r="Y20" s="188"/>
      <c r="Z20" s="188"/>
      <c r="AA20" s="188"/>
      <c r="AB20" s="188"/>
      <c r="AC20" s="188"/>
      <c r="AD20" s="188"/>
      <c r="AE20" s="188"/>
      <c r="AF20" s="188"/>
      <c r="AG20" s="188"/>
      <c r="AH20" s="188"/>
      <c r="AI20" s="188"/>
      <c r="AJ20" s="188"/>
      <c r="AK20" s="188"/>
      <c r="AL20" s="188"/>
      <c r="AM20" s="188"/>
      <c r="AN20" s="188"/>
      <c r="AO20" s="188"/>
      <c r="AP20" s="188"/>
      <c r="AQ20" s="188"/>
      <c r="AR20" s="188"/>
      <c r="AS20" s="188"/>
      <c r="AT20" s="188"/>
      <c r="AU20" s="188"/>
      <c r="AV20" s="188"/>
      <c r="AW20" s="188"/>
      <c r="AX20" s="188"/>
      <c r="AY20" s="188"/>
      <c r="AZ20" s="188"/>
      <c r="BA20" s="188"/>
      <c r="BB20" s="188"/>
      <c r="BC20" s="188"/>
      <c r="BD20" s="188"/>
      <c r="BE20" s="188"/>
      <c r="BF20" s="188"/>
      <c r="BG20" s="188"/>
      <c r="BH20" s="188"/>
      <c r="BI20" s="188"/>
      <c r="BJ20" s="188"/>
      <c r="BK20" s="188"/>
      <c r="BL20" s="188"/>
      <c r="BM20" s="188"/>
      <c r="BN20" s="188"/>
      <c r="BO20" s="188"/>
      <c r="BP20" s="188"/>
      <c r="BQ20" s="188"/>
      <c r="BR20" s="188"/>
      <c r="BS20" s="188"/>
      <c r="BT20" s="188"/>
      <c r="BU20" s="188"/>
      <c r="BV20" s="188"/>
      <c r="BW20" s="188"/>
      <c r="BX20" s="188"/>
      <c r="BY20" s="188"/>
      <c r="BZ20" s="188"/>
      <c r="CA20" s="188"/>
      <c r="CB20" s="188"/>
      <c r="CC20" s="188"/>
      <c r="CD20" s="188"/>
      <c r="CE20" s="188"/>
      <c r="CF20" s="188"/>
      <c r="CG20" s="188"/>
      <c r="CH20" s="188"/>
      <c r="CI20" s="188"/>
      <c r="CJ20" s="188"/>
      <c r="CK20" s="188"/>
      <c r="CL20" s="188"/>
      <c r="CM20" s="188"/>
      <c r="CN20" s="188"/>
      <c r="CO20" s="188"/>
      <c r="CP20" s="188"/>
      <c r="CQ20" s="188"/>
      <c r="CR20" s="188"/>
      <c r="CS20" s="188"/>
      <c r="CT20" s="188"/>
      <c r="CU20" s="188"/>
      <c r="CV20" s="188"/>
      <c r="CW20" s="188"/>
      <c r="CX20" s="188"/>
      <c r="CY20" s="188"/>
      <c r="CZ20" s="188"/>
      <c r="DA20" s="188"/>
      <c r="DB20" s="188"/>
      <c r="DC20" s="188"/>
      <c r="DD20" s="188"/>
      <c r="DE20" s="188"/>
      <c r="DF20" s="188"/>
      <c r="DG20" s="188"/>
      <c r="DH20" s="188"/>
      <c r="DI20" s="188"/>
      <c r="DJ20" s="188"/>
      <c r="DK20" s="188"/>
      <c r="DL20" s="188"/>
      <c r="DM20" s="188"/>
      <c r="DN20" s="188"/>
      <c r="DO20" s="188"/>
      <c r="DP20" s="188"/>
      <c r="DQ20" s="188"/>
      <c r="DR20" s="188"/>
      <c r="DS20" s="188"/>
      <c r="DT20" s="188"/>
      <c r="DU20" s="188"/>
      <c r="DV20" s="188"/>
      <c r="DW20" s="188"/>
      <c r="DX20" s="188"/>
      <c r="DY20" s="188"/>
      <c r="DZ20" s="188"/>
      <c r="EA20" s="188"/>
      <c r="EB20" s="188"/>
      <c r="EC20" s="188"/>
      <c r="ED20" s="188"/>
      <c r="EE20" s="188"/>
      <c r="EF20" s="188"/>
      <c r="EG20" s="188"/>
      <c r="EH20" s="188"/>
      <c r="EI20" s="188"/>
      <c r="EJ20" s="188"/>
      <c r="EK20" s="188"/>
      <c r="EL20" s="188"/>
      <c r="EM20" s="188"/>
      <c r="EN20" s="188"/>
      <c r="EO20" s="188"/>
      <c r="EP20" s="188"/>
      <c r="EQ20" s="188"/>
      <c r="ER20" s="188"/>
      <c r="ES20" s="188"/>
      <c r="ET20" s="188"/>
      <c r="EU20" s="188"/>
      <c r="EV20" s="188"/>
      <c r="EW20" s="188"/>
      <c r="EX20" s="188"/>
      <c r="EY20" s="188"/>
      <c r="EZ20" s="188"/>
      <c r="FA20" s="188"/>
      <c r="FB20" s="188"/>
      <c r="FC20" s="188"/>
      <c r="FD20" s="188"/>
      <c r="FE20" s="188"/>
    </row>
    <row r="21" spans="1:161" s="129" customFormat="1" ht="22.5">
      <c r="A21" s="128">
        <v>20</v>
      </c>
      <c r="B21" s="128" t="s">
        <v>27</v>
      </c>
      <c r="C21" s="141" t="s">
        <v>202</v>
      </c>
      <c r="D21" s="140">
        <v>32292</v>
      </c>
      <c r="E21" s="155">
        <v>29</v>
      </c>
      <c r="F21" s="155" t="s">
        <v>382</v>
      </c>
      <c r="G21" s="155" t="s">
        <v>97</v>
      </c>
      <c r="H21" s="155" t="s">
        <v>172</v>
      </c>
      <c r="I21" s="155" t="s">
        <v>172</v>
      </c>
      <c r="J21" s="141" t="s">
        <v>203</v>
      </c>
      <c r="K21" s="143" t="s">
        <v>358</v>
      </c>
      <c r="L21" s="139" t="s">
        <v>97</v>
      </c>
      <c r="M21" s="147" t="s">
        <v>93</v>
      </c>
      <c r="N21" s="128" t="s">
        <v>1050</v>
      </c>
      <c r="O21" s="128" t="s">
        <v>1052</v>
      </c>
      <c r="P21" s="128"/>
      <c r="Q21" s="420" t="s">
        <v>1029</v>
      </c>
      <c r="R21" s="128">
        <v>340</v>
      </c>
      <c r="S21" s="188"/>
      <c r="T21" s="188"/>
      <c r="U21" s="188"/>
      <c r="V21" s="188"/>
      <c r="W21" s="188"/>
      <c r="X21" s="188"/>
      <c r="Y21" s="188"/>
      <c r="Z21" s="188"/>
      <c r="AA21" s="188"/>
      <c r="AB21" s="188"/>
      <c r="AC21" s="188"/>
      <c r="AD21" s="188"/>
      <c r="AE21" s="188"/>
      <c r="AF21" s="188"/>
      <c r="AG21" s="188"/>
      <c r="AH21" s="188"/>
      <c r="AI21" s="188"/>
      <c r="AJ21" s="188"/>
      <c r="AK21" s="188"/>
      <c r="AL21" s="188"/>
      <c r="AM21" s="188"/>
      <c r="AN21" s="188"/>
      <c r="AO21" s="188"/>
      <c r="AP21" s="188"/>
      <c r="AQ21" s="188"/>
      <c r="AR21" s="188"/>
      <c r="AS21" s="188"/>
      <c r="AT21" s="188"/>
      <c r="AU21" s="188"/>
      <c r="AV21" s="188"/>
      <c r="AW21" s="188"/>
      <c r="AX21" s="188"/>
      <c r="AY21" s="188"/>
      <c r="AZ21" s="188"/>
      <c r="BA21" s="188"/>
      <c r="BB21" s="188"/>
      <c r="BC21" s="188"/>
      <c r="BD21" s="188"/>
      <c r="BE21" s="188"/>
      <c r="BF21" s="188"/>
      <c r="BG21" s="188"/>
      <c r="BH21" s="188"/>
      <c r="BI21" s="188"/>
      <c r="BJ21" s="188"/>
      <c r="BK21" s="188"/>
      <c r="BL21" s="188"/>
      <c r="BM21" s="188"/>
      <c r="BN21" s="188"/>
      <c r="BO21" s="188"/>
      <c r="BP21" s="188"/>
      <c r="BQ21" s="188"/>
      <c r="BR21" s="188"/>
      <c r="BS21" s="188"/>
      <c r="BT21" s="188"/>
      <c r="BU21" s="188"/>
      <c r="BV21" s="188"/>
      <c r="BW21" s="188"/>
      <c r="BX21" s="188"/>
      <c r="BY21" s="188"/>
      <c r="BZ21" s="188"/>
      <c r="CA21" s="188"/>
      <c r="CB21" s="188"/>
      <c r="CC21" s="188"/>
      <c r="CD21" s="188"/>
      <c r="CE21" s="188"/>
      <c r="CF21" s="188"/>
      <c r="CG21" s="188"/>
      <c r="CH21" s="188"/>
      <c r="CI21" s="188"/>
      <c r="CJ21" s="188"/>
      <c r="CK21" s="188"/>
      <c r="CL21" s="188"/>
      <c r="CM21" s="188"/>
      <c r="CN21" s="188"/>
      <c r="CO21" s="188"/>
      <c r="CP21" s="188"/>
      <c r="CQ21" s="188"/>
      <c r="CR21" s="188"/>
      <c r="CS21" s="188"/>
      <c r="CT21" s="188"/>
      <c r="CU21" s="188"/>
      <c r="CV21" s="188"/>
      <c r="CW21" s="188"/>
      <c r="CX21" s="188"/>
      <c r="CY21" s="188"/>
      <c r="CZ21" s="188"/>
      <c r="DA21" s="188"/>
      <c r="DB21" s="188"/>
      <c r="DC21" s="188"/>
      <c r="DD21" s="188"/>
      <c r="DE21" s="188"/>
      <c r="DF21" s="188"/>
      <c r="DG21" s="188"/>
      <c r="DH21" s="188"/>
      <c r="DI21" s="188"/>
      <c r="DJ21" s="188"/>
      <c r="DK21" s="188"/>
      <c r="DL21" s="188"/>
      <c r="DM21" s="188"/>
      <c r="DN21" s="188"/>
      <c r="DO21" s="188"/>
      <c r="DP21" s="188"/>
      <c r="DQ21" s="188"/>
      <c r="DR21" s="188"/>
      <c r="DS21" s="188"/>
      <c r="DT21" s="188"/>
      <c r="DU21" s="188"/>
      <c r="DV21" s="188"/>
      <c r="DW21" s="188"/>
      <c r="DX21" s="188"/>
      <c r="DY21" s="188"/>
      <c r="DZ21" s="188"/>
      <c r="EA21" s="188"/>
      <c r="EB21" s="188"/>
      <c r="EC21" s="188"/>
      <c r="ED21" s="188"/>
      <c r="EE21" s="188"/>
      <c r="EF21" s="188"/>
      <c r="EG21" s="188"/>
      <c r="EH21" s="188"/>
      <c r="EI21" s="188"/>
      <c r="EJ21" s="188"/>
      <c r="EK21" s="188"/>
      <c r="EL21" s="188"/>
      <c r="EM21" s="188"/>
      <c r="EN21" s="188"/>
      <c r="EO21" s="188"/>
      <c r="EP21" s="188"/>
      <c r="EQ21" s="188"/>
      <c r="ER21" s="188"/>
      <c r="ES21" s="188"/>
      <c r="ET21" s="188"/>
      <c r="EU21" s="188"/>
      <c r="EV21" s="188"/>
      <c r="EW21" s="188"/>
      <c r="EX21" s="188"/>
      <c r="EY21" s="188"/>
      <c r="EZ21" s="188"/>
      <c r="FA21" s="188"/>
      <c r="FB21" s="188"/>
      <c r="FC21" s="188"/>
      <c r="FD21" s="188"/>
      <c r="FE21" s="188"/>
    </row>
    <row r="22" spans="1:161" s="129" customFormat="1" ht="22.5">
      <c r="A22" s="128">
        <v>21</v>
      </c>
      <c r="B22" s="128" t="s">
        <v>26</v>
      </c>
      <c r="C22" s="141" t="s">
        <v>204</v>
      </c>
      <c r="D22" s="140">
        <v>34681</v>
      </c>
      <c r="E22" s="155">
        <v>23</v>
      </c>
      <c r="F22" s="155" t="s">
        <v>388</v>
      </c>
      <c r="G22" s="155" t="s">
        <v>98</v>
      </c>
      <c r="H22" s="155" t="s">
        <v>389</v>
      </c>
      <c r="I22" s="155" t="s">
        <v>172</v>
      </c>
      <c r="J22" s="141" t="s">
        <v>205</v>
      </c>
      <c r="K22" s="143" t="s">
        <v>164</v>
      </c>
      <c r="L22" s="139" t="s">
        <v>98</v>
      </c>
      <c r="M22" s="147" t="s">
        <v>93</v>
      </c>
      <c r="N22" s="128" t="s">
        <v>1050</v>
      </c>
      <c r="O22" s="128" t="s">
        <v>1052</v>
      </c>
      <c r="P22" s="128"/>
      <c r="Q22" s="422" t="s">
        <v>1032</v>
      </c>
      <c r="R22" s="128">
        <v>206</v>
      </c>
      <c r="S22" s="188"/>
      <c r="T22" s="188"/>
      <c r="U22" s="188"/>
      <c r="V22" s="188"/>
      <c r="W22" s="188"/>
      <c r="X22" s="188"/>
      <c r="Y22" s="188"/>
      <c r="Z22" s="188"/>
      <c r="AA22" s="188"/>
      <c r="AB22" s="188"/>
      <c r="AC22" s="188"/>
      <c r="AD22" s="188"/>
      <c r="AE22" s="188"/>
      <c r="AF22" s="188"/>
      <c r="AG22" s="188"/>
      <c r="AH22" s="188"/>
      <c r="AI22" s="188"/>
      <c r="AJ22" s="188"/>
      <c r="AK22" s="188"/>
      <c r="AL22" s="188"/>
      <c r="AM22" s="188"/>
      <c r="AN22" s="188"/>
      <c r="AO22" s="188"/>
      <c r="AP22" s="188"/>
      <c r="AQ22" s="188"/>
      <c r="AR22" s="188"/>
      <c r="AS22" s="188"/>
      <c r="AT22" s="188"/>
      <c r="AU22" s="188"/>
      <c r="AV22" s="188"/>
      <c r="AW22" s="188"/>
      <c r="AX22" s="188"/>
      <c r="AY22" s="188"/>
      <c r="AZ22" s="188"/>
      <c r="BA22" s="188"/>
      <c r="BB22" s="188"/>
      <c r="BC22" s="188"/>
      <c r="BD22" s="188"/>
      <c r="BE22" s="188"/>
      <c r="BF22" s="188"/>
      <c r="BG22" s="188"/>
      <c r="BH22" s="188"/>
      <c r="BI22" s="188"/>
      <c r="BJ22" s="188"/>
      <c r="BK22" s="188"/>
      <c r="BL22" s="188"/>
      <c r="BM22" s="188"/>
      <c r="BN22" s="188"/>
      <c r="BO22" s="188"/>
      <c r="BP22" s="188"/>
      <c r="BQ22" s="188"/>
      <c r="BR22" s="188"/>
      <c r="BS22" s="188"/>
      <c r="BT22" s="188"/>
      <c r="BU22" s="188"/>
      <c r="BV22" s="188"/>
      <c r="BW22" s="188"/>
      <c r="BX22" s="188"/>
      <c r="BY22" s="188"/>
      <c r="BZ22" s="188"/>
      <c r="CA22" s="188"/>
      <c r="CB22" s="188"/>
      <c r="CC22" s="188"/>
      <c r="CD22" s="188"/>
      <c r="CE22" s="188"/>
      <c r="CF22" s="188"/>
      <c r="CG22" s="188"/>
      <c r="CH22" s="188"/>
      <c r="CI22" s="188"/>
      <c r="CJ22" s="188"/>
      <c r="CK22" s="188"/>
      <c r="CL22" s="188"/>
      <c r="CM22" s="188"/>
      <c r="CN22" s="188"/>
      <c r="CO22" s="188"/>
      <c r="CP22" s="188"/>
      <c r="CQ22" s="188"/>
      <c r="CR22" s="188"/>
      <c r="CS22" s="188"/>
      <c r="CT22" s="188"/>
      <c r="CU22" s="188"/>
      <c r="CV22" s="188"/>
      <c r="CW22" s="188"/>
      <c r="CX22" s="188"/>
      <c r="CY22" s="188"/>
      <c r="CZ22" s="188"/>
      <c r="DA22" s="188"/>
      <c r="DB22" s="188"/>
      <c r="DC22" s="188"/>
      <c r="DD22" s="188"/>
      <c r="DE22" s="188"/>
      <c r="DF22" s="188"/>
      <c r="DG22" s="188"/>
      <c r="DH22" s="188"/>
      <c r="DI22" s="188"/>
      <c r="DJ22" s="188"/>
      <c r="DK22" s="188"/>
      <c r="DL22" s="188"/>
      <c r="DM22" s="188"/>
      <c r="DN22" s="188"/>
      <c r="DO22" s="188"/>
      <c r="DP22" s="188"/>
      <c r="DQ22" s="188"/>
      <c r="DR22" s="188"/>
      <c r="DS22" s="188"/>
      <c r="DT22" s="188"/>
      <c r="DU22" s="188"/>
      <c r="DV22" s="188"/>
      <c r="DW22" s="188"/>
      <c r="DX22" s="188"/>
      <c r="DY22" s="188"/>
      <c r="DZ22" s="188"/>
      <c r="EA22" s="188"/>
      <c r="EB22" s="188"/>
      <c r="EC22" s="188"/>
      <c r="ED22" s="188"/>
      <c r="EE22" s="188"/>
      <c r="EF22" s="188"/>
      <c r="EG22" s="188"/>
      <c r="EH22" s="188"/>
      <c r="EI22" s="188"/>
      <c r="EJ22" s="188"/>
      <c r="EK22" s="188"/>
      <c r="EL22" s="188"/>
      <c r="EM22" s="188"/>
      <c r="EN22" s="188"/>
      <c r="EO22" s="188"/>
      <c r="EP22" s="188"/>
      <c r="EQ22" s="188"/>
      <c r="ER22" s="188"/>
      <c r="ES22" s="188"/>
      <c r="ET22" s="188"/>
      <c r="EU22" s="188"/>
      <c r="EV22" s="188"/>
      <c r="EW22" s="188"/>
      <c r="EX22" s="188"/>
      <c r="EY22" s="188"/>
      <c r="EZ22" s="188"/>
      <c r="FA22" s="188"/>
      <c r="FB22" s="188"/>
      <c r="FC22" s="188"/>
      <c r="FD22" s="188"/>
      <c r="FE22" s="188"/>
    </row>
    <row r="23" spans="1:161" s="129" customFormat="1" ht="22.5">
      <c r="A23" s="128">
        <v>22</v>
      </c>
      <c r="B23" s="128" t="s">
        <v>26</v>
      </c>
      <c r="C23" s="141" t="s">
        <v>206</v>
      </c>
      <c r="D23" s="140">
        <v>34236</v>
      </c>
      <c r="E23" s="155">
        <v>24</v>
      </c>
      <c r="F23" s="155" t="s">
        <v>388</v>
      </c>
      <c r="G23" s="155" t="s">
        <v>99</v>
      </c>
      <c r="H23" s="155" t="s">
        <v>390</v>
      </c>
      <c r="I23" s="155" t="s">
        <v>172</v>
      </c>
      <c r="J23" s="141" t="s">
        <v>207</v>
      </c>
      <c r="K23" s="143" t="s">
        <v>164</v>
      </c>
      <c r="L23" s="148" t="s">
        <v>99</v>
      </c>
      <c r="M23" s="144" t="s">
        <v>93</v>
      </c>
      <c r="N23" s="128" t="s">
        <v>1050</v>
      </c>
      <c r="O23" s="128" t="s">
        <v>1052</v>
      </c>
      <c r="P23" s="128"/>
      <c r="Q23" s="420" t="s">
        <v>1033</v>
      </c>
      <c r="R23" s="128">
        <v>207</v>
      </c>
      <c r="S23" s="188"/>
      <c r="T23" s="188"/>
      <c r="U23" s="188"/>
      <c r="V23" s="188"/>
      <c r="W23" s="188"/>
      <c r="X23" s="188"/>
      <c r="Y23" s="188"/>
      <c r="Z23" s="188"/>
      <c r="AA23" s="188"/>
      <c r="AB23" s="188"/>
      <c r="AC23" s="188"/>
      <c r="AD23" s="188"/>
      <c r="AE23" s="188"/>
      <c r="AF23" s="188"/>
      <c r="AG23" s="188"/>
      <c r="AH23" s="188"/>
      <c r="AI23" s="188"/>
      <c r="AJ23" s="188"/>
      <c r="AK23" s="188"/>
      <c r="AL23" s="188"/>
      <c r="AM23" s="188"/>
      <c r="AN23" s="188"/>
      <c r="AO23" s="188"/>
      <c r="AP23" s="188"/>
      <c r="AQ23" s="188"/>
      <c r="AR23" s="188"/>
      <c r="AS23" s="188"/>
      <c r="AT23" s="188"/>
      <c r="AU23" s="188"/>
      <c r="AV23" s="188"/>
      <c r="AW23" s="188"/>
      <c r="AX23" s="188"/>
      <c r="AY23" s="188"/>
      <c r="AZ23" s="188"/>
      <c r="BA23" s="188"/>
      <c r="BB23" s="188"/>
      <c r="BC23" s="188"/>
      <c r="BD23" s="188"/>
      <c r="BE23" s="188"/>
      <c r="BF23" s="188"/>
      <c r="BG23" s="188"/>
      <c r="BH23" s="188"/>
      <c r="BI23" s="188"/>
      <c r="BJ23" s="188"/>
      <c r="BK23" s="188"/>
      <c r="BL23" s="188"/>
      <c r="BM23" s="188"/>
      <c r="BN23" s="188"/>
      <c r="BO23" s="188"/>
      <c r="BP23" s="188"/>
      <c r="BQ23" s="188"/>
      <c r="BR23" s="188"/>
      <c r="BS23" s="188"/>
      <c r="BT23" s="188"/>
      <c r="BU23" s="188"/>
      <c r="BV23" s="188"/>
      <c r="BW23" s="188"/>
      <c r="BX23" s="188"/>
      <c r="BY23" s="188"/>
      <c r="BZ23" s="188"/>
      <c r="CA23" s="188"/>
      <c r="CB23" s="188"/>
      <c r="CC23" s="188"/>
      <c r="CD23" s="188"/>
      <c r="CE23" s="188"/>
      <c r="CF23" s="188"/>
      <c r="CG23" s="188"/>
      <c r="CH23" s="188"/>
      <c r="CI23" s="188"/>
      <c r="CJ23" s="188"/>
      <c r="CK23" s="188"/>
      <c r="CL23" s="188"/>
      <c r="CM23" s="188"/>
      <c r="CN23" s="188"/>
      <c r="CO23" s="188"/>
      <c r="CP23" s="188"/>
      <c r="CQ23" s="188"/>
      <c r="CR23" s="188"/>
      <c r="CS23" s="188"/>
      <c r="CT23" s="188"/>
      <c r="CU23" s="188"/>
      <c r="CV23" s="188"/>
      <c r="CW23" s="188"/>
      <c r="CX23" s="188"/>
      <c r="CY23" s="188"/>
      <c r="CZ23" s="188"/>
      <c r="DA23" s="188"/>
      <c r="DB23" s="188"/>
      <c r="DC23" s="188"/>
      <c r="DD23" s="188"/>
      <c r="DE23" s="188"/>
      <c r="DF23" s="188"/>
      <c r="DG23" s="188"/>
      <c r="DH23" s="188"/>
      <c r="DI23" s="188"/>
      <c r="DJ23" s="188"/>
      <c r="DK23" s="188"/>
      <c r="DL23" s="188"/>
      <c r="DM23" s="188"/>
      <c r="DN23" s="188"/>
      <c r="DO23" s="188"/>
      <c r="DP23" s="188"/>
      <c r="DQ23" s="188"/>
      <c r="DR23" s="188"/>
      <c r="DS23" s="188"/>
      <c r="DT23" s="188"/>
      <c r="DU23" s="188"/>
      <c r="DV23" s="188"/>
      <c r="DW23" s="188"/>
      <c r="DX23" s="188"/>
      <c r="DY23" s="188"/>
      <c r="DZ23" s="188"/>
      <c r="EA23" s="188"/>
      <c r="EB23" s="188"/>
      <c r="EC23" s="188"/>
      <c r="ED23" s="188"/>
      <c r="EE23" s="188"/>
      <c r="EF23" s="188"/>
      <c r="EG23" s="188"/>
      <c r="EH23" s="188"/>
      <c r="EI23" s="188"/>
      <c r="EJ23" s="188"/>
      <c r="EK23" s="188"/>
      <c r="EL23" s="188"/>
      <c r="EM23" s="188"/>
      <c r="EN23" s="188"/>
      <c r="EO23" s="188"/>
      <c r="EP23" s="188"/>
      <c r="EQ23" s="188"/>
      <c r="ER23" s="188"/>
      <c r="ES23" s="188"/>
      <c r="ET23" s="188"/>
      <c r="EU23" s="188"/>
      <c r="EV23" s="188"/>
      <c r="EW23" s="188"/>
      <c r="EX23" s="188"/>
      <c r="EY23" s="188"/>
      <c r="EZ23" s="188"/>
      <c r="FA23" s="188"/>
      <c r="FB23" s="188"/>
      <c r="FC23" s="188"/>
      <c r="FD23" s="188"/>
      <c r="FE23" s="188"/>
    </row>
    <row r="24" spans="1:161" s="129" customFormat="1" ht="22.5">
      <c r="A24" s="128">
        <v>23</v>
      </c>
      <c r="B24" s="128" t="s">
        <v>27</v>
      </c>
      <c r="C24" s="141" t="s">
        <v>208</v>
      </c>
      <c r="D24" s="140">
        <v>33574</v>
      </c>
      <c r="E24" s="155">
        <v>26</v>
      </c>
      <c r="F24" s="155" t="s">
        <v>382</v>
      </c>
      <c r="G24" s="155" t="s">
        <v>100</v>
      </c>
      <c r="H24" s="155" t="s">
        <v>172</v>
      </c>
      <c r="I24" s="155" t="s">
        <v>172</v>
      </c>
      <c r="J24" s="141" t="s">
        <v>209</v>
      </c>
      <c r="K24" s="143" t="s">
        <v>210</v>
      </c>
      <c r="L24" s="139" t="s">
        <v>100</v>
      </c>
      <c r="M24" s="147" t="s">
        <v>93</v>
      </c>
      <c r="N24" s="128" t="s">
        <v>1050</v>
      </c>
      <c r="O24" s="128" t="s">
        <v>1052</v>
      </c>
      <c r="P24" s="128"/>
      <c r="Q24" s="420" t="s">
        <v>1029</v>
      </c>
      <c r="R24" s="128">
        <v>219</v>
      </c>
      <c r="S24" s="188"/>
      <c r="T24" s="188"/>
      <c r="U24" s="188"/>
      <c r="V24" s="188"/>
      <c r="W24" s="188"/>
      <c r="X24" s="188"/>
      <c r="Y24" s="188"/>
      <c r="Z24" s="188"/>
      <c r="AA24" s="188"/>
      <c r="AB24" s="188"/>
      <c r="AC24" s="188"/>
      <c r="AD24" s="188"/>
      <c r="AE24" s="188"/>
      <c r="AF24" s="188"/>
      <c r="AG24" s="188"/>
      <c r="AH24" s="188"/>
      <c r="AI24" s="188"/>
      <c r="AJ24" s="188"/>
      <c r="AK24" s="188"/>
      <c r="AL24" s="188"/>
      <c r="AM24" s="188"/>
      <c r="AN24" s="188"/>
      <c r="AO24" s="188"/>
      <c r="AP24" s="188"/>
      <c r="AQ24" s="188"/>
      <c r="AR24" s="188"/>
      <c r="AS24" s="188"/>
      <c r="AT24" s="188"/>
      <c r="AU24" s="188"/>
      <c r="AV24" s="188"/>
      <c r="AW24" s="188"/>
      <c r="AX24" s="188"/>
      <c r="AY24" s="188"/>
      <c r="AZ24" s="188"/>
      <c r="BA24" s="188"/>
      <c r="BB24" s="188"/>
      <c r="BC24" s="188"/>
      <c r="BD24" s="188"/>
      <c r="BE24" s="188"/>
      <c r="BF24" s="188"/>
      <c r="BG24" s="188"/>
      <c r="BH24" s="188"/>
      <c r="BI24" s="188"/>
      <c r="BJ24" s="188"/>
      <c r="BK24" s="188"/>
      <c r="BL24" s="188"/>
      <c r="BM24" s="188"/>
      <c r="BN24" s="188"/>
      <c r="BO24" s="188"/>
      <c r="BP24" s="188"/>
      <c r="BQ24" s="188"/>
      <c r="BR24" s="188"/>
      <c r="BS24" s="188"/>
      <c r="BT24" s="188"/>
      <c r="BU24" s="188"/>
      <c r="BV24" s="188"/>
      <c r="BW24" s="188"/>
      <c r="BX24" s="188"/>
      <c r="BY24" s="188"/>
      <c r="BZ24" s="188"/>
      <c r="CA24" s="188"/>
      <c r="CB24" s="188"/>
      <c r="CC24" s="188"/>
      <c r="CD24" s="188"/>
      <c r="CE24" s="188"/>
      <c r="CF24" s="188"/>
      <c r="CG24" s="188"/>
      <c r="CH24" s="188"/>
      <c r="CI24" s="188"/>
      <c r="CJ24" s="188"/>
      <c r="CK24" s="188"/>
      <c r="CL24" s="188"/>
      <c r="CM24" s="188"/>
      <c r="CN24" s="188"/>
      <c r="CO24" s="188"/>
      <c r="CP24" s="188"/>
      <c r="CQ24" s="188"/>
      <c r="CR24" s="188"/>
      <c r="CS24" s="188"/>
      <c r="CT24" s="188"/>
      <c r="CU24" s="188"/>
      <c r="CV24" s="188"/>
      <c r="CW24" s="188"/>
      <c r="CX24" s="188"/>
      <c r="CY24" s="188"/>
      <c r="CZ24" s="188"/>
      <c r="DA24" s="188"/>
      <c r="DB24" s="188"/>
      <c r="DC24" s="188"/>
      <c r="DD24" s="188"/>
      <c r="DE24" s="188"/>
      <c r="DF24" s="188"/>
      <c r="DG24" s="188"/>
      <c r="DH24" s="188"/>
      <c r="DI24" s="188"/>
      <c r="DJ24" s="188"/>
      <c r="DK24" s="188"/>
      <c r="DL24" s="188"/>
      <c r="DM24" s="188"/>
      <c r="DN24" s="188"/>
      <c r="DO24" s="188"/>
      <c r="DP24" s="188"/>
      <c r="DQ24" s="188"/>
      <c r="DR24" s="188"/>
      <c r="DS24" s="188"/>
      <c r="DT24" s="188"/>
      <c r="DU24" s="188"/>
      <c r="DV24" s="188"/>
      <c r="DW24" s="188"/>
      <c r="DX24" s="188"/>
      <c r="DY24" s="188"/>
      <c r="DZ24" s="188"/>
      <c r="EA24" s="188"/>
      <c r="EB24" s="188"/>
      <c r="EC24" s="188"/>
      <c r="ED24" s="188"/>
      <c r="EE24" s="188"/>
      <c r="EF24" s="188"/>
      <c r="EG24" s="188"/>
      <c r="EH24" s="188"/>
      <c r="EI24" s="188"/>
      <c r="EJ24" s="188"/>
      <c r="EK24" s="188"/>
      <c r="EL24" s="188"/>
      <c r="EM24" s="188"/>
      <c r="EN24" s="188"/>
      <c r="EO24" s="188"/>
      <c r="EP24" s="188"/>
      <c r="EQ24" s="188"/>
      <c r="ER24" s="188"/>
      <c r="ES24" s="188"/>
      <c r="ET24" s="188"/>
      <c r="EU24" s="188"/>
      <c r="EV24" s="188"/>
      <c r="EW24" s="188"/>
      <c r="EX24" s="188"/>
      <c r="EY24" s="188"/>
      <c r="EZ24" s="188"/>
      <c r="FA24" s="188"/>
      <c r="FB24" s="188"/>
      <c r="FC24" s="188"/>
      <c r="FD24" s="188"/>
      <c r="FE24" s="188"/>
    </row>
    <row r="25" spans="1:161" s="129" customFormat="1" ht="22.5">
      <c r="A25" s="128">
        <v>24</v>
      </c>
      <c r="B25" s="128" t="s">
        <v>26</v>
      </c>
      <c r="C25" s="141" t="s">
        <v>211</v>
      </c>
      <c r="D25" s="140">
        <v>34063</v>
      </c>
      <c r="E25" s="155">
        <v>24</v>
      </c>
      <c r="F25" s="155" t="s">
        <v>382</v>
      </c>
      <c r="G25" s="155" t="s">
        <v>101</v>
      </c>
      <c r="H25" s="155" t="s">
        <v>172</v>
      </c>
      <c r="I25" s="155" t="s">
        <v>172</v>
      </c>
      <c r="J25" s="141" t="s">
        <v>212</v>
      </c>
      <c r="K25" s="141" t="s">
        <v>360</v>
      </c>
      <c r="L25" s="139" t="s">
        <v>101</v>
      </c>
      <c r="M25" s="147" t="s">
        <v>93</v>
      </c>
      <c r="N25" s="128" t="s">
        <v>1050</v>
      </c>
      <c r="O25" s="128" t="s">
        <v>1052</v>
      </c>
      <c r="P25" s="128"/>
      <c r="Q25" s="420" t="s">
        <v>1033</v>
      </c>
      <c r="R25" s="128">
        <v>207</v>
      </c>
      <c r="S25" s="188"/>
      <c r="T25" s="188"/>
      <c r="U25" s="188"/>
      <c r="V25" s="188"/>
      <c r="W25" s="188"/>
      <c r="X25" s="188"/>
      <c r="Y25" s="188"/>
      <c r="Z25" s="188"/>
      <c r="AA25" s="188"/>
      <c r="AB25" s="188"/>
      <c r="AC25" s="188"/>
      <c r="AD25" s="188"/>
      <c r="AE25" s="188"/>
      <c r="AF25" s="188"/>
      <c r="AG25" s="188"/>
      <c r="AH25" s="188"/>
      <c r="AI25" s="188"/>
      <c r="AJ25" s="188"/>
      <c r="AK25" s="188"/>
      <c r="AL25" s="188"/>
      <c r="AM25" s="188"/>
      <c r="AN25" s="188"/>
      <c r="AO25" s="188"/>
      <c r="AP25" s="188"/>
      <c r="AQ25" s="188"/>
      <c r="AR25" s="188"/>
      <c r="AS25" s="188"/>
      <c r="AT25" s="188"/>
      <c r="AU25" s="188"/>
      <c r="AV25" s="188"/>
      <c r="AW25" s="188"/>
      <c r="AX25" s="188"/>
      <c r="AY25" s="188"/>
      <c r="AZ25" s="188"/>
      <c r="BA25" s="188"/>
      <c r="BB25" s="188"/>
      <c r="BC25" s="188"/>
      <c r="BD25" s="188"/>
      <c r="BE25" s="188"/>
      <c r="BF25" s="188"/>
      <c r="BG25" s="188"/>
      <c r="BH25" s="188"/>
      <c r="BI25" s="188"/>
      <c r="BJ25" s="188"/>
      <c r="BK25" s="188"/>
      <c r="BL25" s="188"/>
      <c r="BM25" s="188"/>
      <c r="BN25" s="188"/>
      <c r="BO25" s="188"/>
      <c r="BP25" s="188"/>
      <c r="BQ25" s="188"/>
      <c r="BR25" s="188"/>
      <c r="BS25" s="188"/>
      <c r="BT25" s="188"/>
      <c r="BU25" s="188"/>
      <c r="BV25" s="188"/>
      <c r="BW25" s="188"/>
      <c r="BX25" s="188"/>
      <c r="BY25" s="188"/>
      <c r="BZ25" s="188"/>
      <c r="CA25" s="188"/>
      <c r="CB25" s="188"/>
      <c r="CC25" s="188"/>
      <c r="CD25" s="188"/>
      <c r="CE25" s="188"/>
      <c r="CF25" s="188"/>
      <c r="CG25" s="188"/>
      <c r="CH25" s="188"/>
      <c r="CI25" s="188"/>
      <c r="CJ25" s="188"/>
      <c r="CK25" s="188"/>
      <c r="CL25" s="188"/>
      <c r="CM25" s="188"/>
      <c r="CN25" s="188"/>
      <c r="CO25" s="188"/>
      <c r="CP25" s="188"/>
      <c r="CQ25" s="188"/>
      <c r="CR25" s="188"/>
      <c r="CS25" s="188"/>
      <c r="CT25" s="188"/>
      <c r="CU25" s="188"/>
      <c r="CV25" s="188"/>
      <c r="CW25" s="188"/>
      <c r="CX25" s="188"/>
      <c r="CY25" s="188"/>
      <c r="CZ25" s="188"/>
      <c r="DA25" s="188"/>
      <c r="DB25" s="188"/>
      <c r="DC25" s="188"/>
      <c r="DD25" s="188"/>
      <c r="DE25" s="188"/>
      <c r="DF25" s="188"/>
      <c r="DG25" s="188"/>
      <c r="DH25" s="188"/>
      <c r="DI25" s="188"/>
      <c r="DJ25" s="188"/>
      <c r="DK25" s="188"/>
      <c r="DL25" s="188"/>
      <c r="DM25" s="188"/>
      <c r="DN25" s="188"/>
      <c r="DO25" s="188"/>
      <c r="DP25" s="188"/>
      <c r="DQ25" s="188"/>
      <c r="DR25" s="188"/>
      <c r="DS25" s="188"/>
      <c r="DT25" s="188"/>
      <c r="DU25" s="188"/>
      <c r="DV25" s="188"/>
      <c r="DW25" s="188"/>
      <c r="DX25" s="188"/>
      <c r="DY25" s="188"/>
      <c r="DZ25" s="188"/>
      <c r="EA25" s="188"/>
      <c r="EB25" s="188"/>
      <c r="EC25" s="188"/>
      <c r="ED25" s="188"/>
      <c r="EE25" s="188"/>
      <c r="EF25" s="188"/>
      <c r="EG25" s="188"/>
      <c r="EH25" s="188"/>
      <c r="EI25" s="188"/>
      <c r="EJ25" s="188"/>
      <c r="EK25" s="188"/>
      <c r="EL25" s="188"/>
      <c r="EM25" s="188"/>
      <c r="EN25" s="188"/>
      <c r="EO25" s="188"/>
      <c r="EP25" s="188"/>
      <c r="EQ25" s="188"/>
      <c r="ER25" s="188"/>
      <c r="ES25" s="188"/>
      <c r="ET25" s="188"/>
      <c r="EU25" s="188"/>
      <c r="EV25" s="188"/>
      <c r="EW25" s="188"/>
      <c r="EX25" s="188"/>
      <c r="EY25" s="188"/>
      <c r="EZ25" s="188"/>
      <c r="FA25" s="188"/>
      <c r="FB25" s="188"/>
      <c r="FC25" s="188"/>
      <c r="FD25" s="188"/>
      <c r="FE25" s="188"/>
    </row>
    <row r="26" spans="1:161" s="129" customFormat="1" ht="22.5">
      <c r="A26" s="128">
        <v>25</v>
      </c>
      <c r="B26" s="128" t="s">
        <v>26</v>
      </c>
      <c r="C26" s="141" t="s">
        <v>213</v>
      </c>
      <c r="D26" s="140">
        <v>34262</v>
      </c>
      <c r="E26" s="155">
        <v>24</v>
      </c>
      <c r="F26" s="155" t="s">
        <v>382</v>
      </c>
      <c r="G26" s="155" t="s">
        <v>102</v>
      </c>
      <c r="H26" s="155" t="s">
        <v>172</v>
      </c>
      <c r="I26" s="155" t="s">
        <v>172</v>
      </c>
      <c r="J26" s="141" t="s">
        <v>214</v>
      </c>
      <c r="K26" s="143" t="s">
        <v>359</v>
      </c>
      <c r="L26" s="139" t="s">
        <v>102</v>
      </c>
      <c r="M26" s="147" t="s">
        <v>93</v>
      </c>
      <c r="N26" s="128" t="s">
        <v>1050</v>
      </c>
      <c r="O26" s="128" t="s">
        <v>1052</v>
      </c>
      <c r="P26" s="128"/>
      <c r="Q26" s="420" t="s">
        <v>1033</v>
      </c>
      <c r="R26" s="128">
        <v>209</v>
      </c>
      <c r="S26" s="188"/>
      <c r="T26" s="188"/>
      <c r="U26" s="188"/>
      <c r="V26" s="188"/>
      <c r="W26" s="188"/>
      <c r="X26" s="188"/>
      <c r="Y26" s="188"/>
      <c r="Z26" s="188"/>
      <c r="AA26" s="188"/>
      <c r="AB26" s="188"/>
      <c r="AC26" s="188"/>
      <c r="AD26" s="188"/>
      <c r="AE26" s="188"/>
      <c r="AF26" s="188"/>
      <c r="AG26" s="188"/>
      <c r="AH26" s="188"/>
      <c r="AI26" s="188"/>
      <c r="AJ26" s="188"/>
      <c r="AK26" s="188"/>
      <c r="AL26" s="188"/>
      <c r="AM26" s="188"/>
      <c r="AN26" s="188"/>
      <c r="AO26" s="188"/>
      <c r="AP26" s="188"/>
      <c r="AQ26" s="188"/>
      <c r="AR26" s="188"/>
      <c r="AS26" s="188"/>
      <c r="AT26" s="188"/>
      <c r="AU26" s="188"/>
      <c r="AV26" s="188"/>
      <c r="AW26" s="188"/>
      <c r="AX26" s="188"/>
      <c r="AY26" s="188"/>
      <c r="AZ26" s="188"/>
      <c r="BA26" s="188"/>
      <c r="BB26" s="188"/>
      <c r="BC26" s="188"/>
      <c r="BD26" s="188"/>
      <c r="BE26" s="188"/>
      <c r="BF26" s="188"/>
      <c r="BG26" s="188"/>
      <c r="BH26" s="188"/>
      <c r="BI26" s="188"/>
      <c r="BJ26" s="188"/>
      <c r="BK26" s="188"/>
      <c r="BL26" s="188"/>
      <c r="BM26" s="188"/>
      <c r="BN26" s="188"/>
      <c r="BO26" s="188"/>
      <c r="BP26" s="188"/>
      <c r="BQ26" s="188"/>
      <c r="BR26" s="188"/>
      <c r="BS26" s="188"/>
      <c r="BT26" s="188"/>
      <c r="BU26" s="188"/>
      <c r="BV26" s="188"/>
      <c r="BW26" s="188"/>
      <c r="BX26" s="188"/>
      <c r="BY26" s="188"/>
      <c r="BZ26" s="188"/>
      <c r="CA26" s="188"/>
      <c r="CB26" s="188"/>
      <c r="CC26" s="188"/>
      <c r="CD26" s="188"/>
      <c r="CE26" s="188"/>
      <c r="CF26" s="188"/>
      <c r="CG26" s="188"/>
      <c r="CH26" s="188"/>
      <c r="CI26" s="188"/>
      <c r="CJ26" s="188"/>
      <c r="CK26" s="188"/>
      <c r="CL26" s="188"/>
      <c r="CM26" s="188"/>
      <c r="CN26" s="188"/>
      <c r="CO26" s="188"/>
      <c r="CP26" s="188"/>
      <c r="CQ26" s="188"/>
      <c r="CR26" s="188"/>
      <c r="CS26" s="188"/>
      <c r="CT26" s="188"/>
      <c r="CU26" s="188"/>
      <c r="CV26" s="188"/>
      <c r="CW26" s="188"/>
      <c r="CX26" s="188"/>
      <c r="CY26" s="188"/>
      <c r="CZ26" s="188"/>
      <c r="DA26" s="188"/>
      <c r="DB26" s="188"/>
      <c r="DC26" s="188"/>
      <c r="DD26" s="188"/>
      <c r="DE26" s="188"/>
      <c r="DF26" s="188"/>
      <c r="DG26" s="188"/>
      <c r="DH26" s="188"/>
      <c r="DI26" s="188"/>
      <c r="DJ26" s="188"/>
      <c r="DK26" s="188"/>
      <c r="DL26" s="188"/>
      <c r="DM26" s="188"/>
      <c r="DN26" s="188"/>
      <c r="DO26" s="188"/>
      <c r="DP26" s="188"/>
      <c r="DQ26" s="188"/>
      <c r="DR26" s="188"/>
      <c r="DS26" s="188"/>
      <c r="DT26" s="188"/>
      <c r="DU26" s="188"/>
      <c r="DV26" s="188"/>
      <c r="DW26" s="188"/>
      <c r="DX26" s="188"/>
      <c r="DY26" s="188"/>
      <c r="DZ26" s="188"/>
      <c r="EA26" s="188"/>
      <c r="EB26" s="188"/>
      <c r="EC26" s="188"/>
      <c r="ED26" s="188"/>
      <c r="EE26" s="188"/>
      <c r="EF26" s="188"/>
      <c r="EG26" s="188"/>
      <c r="EH26" s="188"/>
      <c r="EI26" s="188"/>
      <c r="EJ26" s="188"/>
      <c r="EK26" s="188"/>
      <c r="EL26" s="188"/>
      <c r="EM26" s="188"/>
      <c r="EN26" s="188"/>
      <c r="EO26" s="188"/>
      <c r="EP26" s="188"/>
      <c r="EQ26" s="188"/>
      <c r="ER26" s="188"/>
      <c r="ES26" s="188"/>
      <c r="ET26" s="188"/>
      <c r="EU26" s="188"/>
      <c r="EV26" s="188"/>
      <c r="EW26" s="188"/>
      <c r="EX26" s="188"/>
      <c r="EY26" s="188"/>
      <c r="EZ26" s="188"/>
      <c r="FA26" s="188"/>
      <c r="FB26" s="188"/>
      <c r="FC26" s="188"/>
      <c r="FD26" s="188"/>
      <c r="FE26" s="188"/>
    </row>
    <row r="27" spans="1:161" s="129" customFormat="1" ht="22.5">
      <c r="A27" s="128">
        <v>26</v>
      </c>
      <c r="B27" s="128" t="s">
        <v>26</v>
      </c>
      <c r="C27" s="141" t="s">
        <v>215</v>
      </c>
      <c r="D27" s="140">
        <v>32504</v>
      </c>
      <c r="E27" s="155">
        <v>29</v>
      </c>
      <c r="F27" s="155" t="s">
        <v>382</v>
      </c>
      <c r="G27" s="155" t="s">
        <v>103</v>
      </c>
      <c r="H27" s="155" t="s">
        <v>172</v>
      </c>
      <c r="I27" s="155" t="s">
        <v>172</v>
      </c>
      <c r="J27" s="141" t="s">
        <v>216</v>
      </c>
      <c r="K27" s="143" t="s">
        <v>217</v>
      </c>
      <c r="L27" s="139" t="s">
        <v>103</v>
      </c>
      <c r="M27" s="147" t="s">
        <v>93</v>
      </c>
      <c r="N27" s="128" t="s">
        <v>1050</v>
      </c>
      <c r="O27" s="128" t="s">
        <v>1052</v>
      </c>
      <c r="P27" s="128"/>
      <c r="Q27" s="420" t="s">
        <v>1030</v>
      </c>
      <c r="R27" s="128">
        <v>204</v>
      </c>
      <c r="S27" s="188"/>
      <c r="T27" s="188"/>
      <c r="U27" s="188"/>
      <c r="V27" s="188"/>
      <c r="W27" s="188"/>
      <c r="X27" s="188"/>
      <c r="Y27" s="188"/>
      <c r="Z27" s="188"/>
      <c r="AA27" s="188"/>
      <c r="AB27" s="188"/>
      <c r="AC27" s="188"/>
      <c r="AD27" s="188"/>
      <c r="AE27" s="188"/>
      <c r="AF27" s="188"/>
      <c r="AG27" s="188"/>
      <c r="AH27" s="188"/>
      <c r="AI27" s="188"/>
      <c r="AJ27" s="188"/>
      <c r="AK27" s="188"/>
      <c r="AL27" s="188"/>
      <c r="AM27" s="188"/>
      <c r="AN27" s="188"/>
      <c r="AO27" s="188"/>
      <c r="AP27" s="188"/>
      <c r="AQ27" s="188"/>
      <c r="AR27" s="188"/>
      <c r="AS27" s="188"/>
      <c r="AT27" s="188"/>
      <c r="AU27" s="188"/>
      <c r="AV27" s="188"/>
      <c r="AW27" s="188"/>
      <c r="AX27" s="188"/>
      <c r="AY27" s="188"/>
      <c r="AZ27" s="188"/>
      <c r="BA27" s="188"/>
      <c r="BB27" s="188"/>
      <c r="BC27" s="188"/>
      <c r="BD27" s="188"/>
      <c r="BE27" s="188"/>
      <c r="BF27" s="188"/>
      <c r="BG27" s="188"/>
      <c r="BH27" s="188"/>
      <c r="BI27" s="188"/>
      <c r="BJ27" s="188"/>
      <c r="BK27" s="188"/>
      <c r="BL27" s="188"/>
      <c r="BM27" s="188"/>
      <c r="BN27" s="188"/>
      <c r="BO27" s="188"/>
      <c r="BP27" s="188"/>
      <c r="BQ27" s="188"/>
      <c r="BR27" s="188"/>
      <c r="BS27" s="188"/>
      <c r="BT27" s="188"/>
      <c r="BU27" s="188"/>
      <c r="BV27" s="188"/>
      <c r="BW27" s="188"/>
      <c r="BX27" s="188"/>
      <c r="BY27" s="188"/>
      <c r="BZ27" s="188"/>
      <c r="CA27" s="188"/>
      <c r="CB27" s="188"/>
      <c r="CC27" s="188"/>
      <c r="CD27" s="188"/>
      <c r="CE27" s="188"/>
      <c r="CF27" s="188"/>
      <c r="CG27" s="188"/>
      <c r="CH27" s="188"/>
      <c r="CI27" s="188"/>
      <c r="CJ27" s="188"/>
      <c r="CK27" s="188"/>
      <c r="CL27" s="188"/>
      <c r="CM27" s="188"/>
      <c r="CN27" s="188"/>
      <c r="CO27" s="188"/>
      <c r="CP27" s="188"/>
      <c r="CQ27" s="188"/>
      <c r="CR27" s="188"/>
      <c r="CS27" s="188"/>
      <c r="CT27" s="188"/>
      <c r="CU27" s="188"/>
      <c r="CV27" s="188"/>
      <c r="CW27" s="188"/>
      <c r="CX27" s="188"/>
      <c r="CY27" s="188"/>
      <c r="CZ27" s="188"/>
      <c r="DA27" s="188"/>
      <c r="DB27" s="188"/>
      <c r="DC27" s="188"/>
      <c r="DD27" s="188"/>
      <c r="DE27" s="188"/>
      <c r="DF27" s="188"/>
      <c r="DG27" s="188"/>
      <c r="DH27" s="188"/>
      <c r="DI27" s="188"/>
      <c r="DJ27" s="188"/>
      <c r="DK27" s="188"/>
      <c r="DL27" s="188"/>
      <c r="DM27" s="188"/>
      <c r="DN27" s="188"/>
      <c r="DO27" s="188"/>
      <c r="DP27" s="188"/>
      <c r="DQ27" s="188"/>
      <c r="DR27" s="188"/>
      <c r="DS27" s="188"/>
      <c r="DT27" s="188"/>
      <c r="DU27" s="188"/>
      <c r="DV27" s="188"/>
      <c r="DW27" s="188"/>
      <c r="DX27" s="188"/>
      <c r="DY27" s="188"/>
      <c r="DZ27" s="188"/>
      <c r="EA27" s="188"/>
      <c r="EB27" s="188"/>
      <c r="EC27" s="188"/>
      <c r="ED27" s="188"/>
      <c r="EE27" s="188"/>
      <c r="EF27" s="188"/>
      <c r="EG27" s="188"/>
      <c r="EH27" s="188"/>
      <c r="EI27" s="188"/>
      <c r="EJ27" s="188"/>
      <c r="EK27" s="188"/>
      <c r="EL27" s="188"/>
      <c r="EM27" s="188"/>
      <c r="EN27" s="188"/>
      <c r="EO27" s="188"/>
      <c r="EP27" s="188"/>
      <c r="EQ27" s="188"/>
      <c r="ER27" s="188"/>
      <c r="ES27" s="188"/>
      <c r="ET27" s="188"/>
      <c r="EU27" s="188"/>
      <c r="EV27" s="188"/>
      <c r="EW27" s="188"/>
      <c r="EX27" s="188"/>
      <c r="EY27" s="188"/>
      <c r="EZ27" s="188"/>
      <c r="FA27" s="188"/>
      <c r="FB27" s="188"/>
      <c r="FC27" s="188"/>
      <c r="FD27" s="188"/>
      <c r="FE27" s="188"/>
    </row>
    <row r="28" spans="1:161" s="129" customFormat="1" ht="22.5">
      <c r="A28" s="128">
        <v>27</v>
      </c>
      <c r="B28" s="128" t="s">
        <v>26</v>
      </c>
      <c r="C28" s="141" t="s">
        <v>218</v>
      </c>
      <c r="D28" s="140">
        <v>30624</v>
      </c>
      <c r="E28" s="155">
        <v>34</v>
      </c>
      <c r="F28" s="155" t="s">
        <v>382</v>
      </c>
      <c r="G28" s="155" t="s">
        <v>104</v>
      </c>
      <c r="H28" s="155" t="s">
        <v>172</v>
      </c>
      <c r="I28" s="155" t="s">
        <v>172</v>
      </c>
      <c r="J28" s="141" t="s">
        <v>219</v>
      </c>
      <c r="K28" s="143" t="s">
        <v>220</v>
      </c>
      <c r="L28" s="139" t="s">
        <v>104</v>
      </c>
      <c r="M28" s="147" t="s">
        <v>93</v>
      </c>
      <c r="N28" s="128" t="s">
        <v>1050</v>
      </c>
      <c r="O28" s="128" t="s">
        <v>1052</v>
      </c>
      <c r="P28" s="128"/>
      <c r="Q28" s="420" t="s">
        <v>1030</v>
      </c>
      <c r="R28" s="128">
        <v>204</v>
      </c>
      <c r="S28" s="188"/>
      <c r="T28" s="188"/>
      <c r="U28" s="188"/>
      <c r="V28" s="188"/>
      <c r="W28" s="188"/>
      <c r="X28" s="188"/>
      <c r="Y28" s="188"/>
      <c r="Z28" s="188"/>
      <c r="AA28" s="188"/>
      <c r="AB28" s="188"/>
      <c r="AC28" s="188"/>
      <c r="AD28" s="188"/>
      <c r="AE28" s="188"/>
      <c r="AF28" s="188"/>
      <c r="AG28" s="188"/>
      <c r="AH28" s="188"/>
      <c r="AI28" s="188"/>
      <c r="AJ28" s="188"/>
      <c r="AK28" s="188"/>
      <c r="AL28" s="188"/>
      <c r="AM28" s="188"/>
      <c r="AN28" s="188"/>
      <c r="AO28" s="188"/>
      <c r="AP28" s="188"/>
      <c r="AQ28" s="188"/>
      <c r="AR28" s="188"/>
      <c r="AS28" s="188"/>
      <c r="AT28" s="188"/>
      <c r="AU28" s="188"/>
      <c r="AV28" s="188"/>
      <c r="AW28" s="188"/>
      <c r="AX28" s="188"/>
      <c r="AY28" s="188"/>
      <c r="AZ28" s="188"/>
      <c r="BA28" s="188"/>
      <c r="BB28" s="188"/>
      <c r="BC28" s="188"/>
      <c r="BD28" s="188"/>
      <c r="BE28" s="188"/>
      <c r="BF28" s="188"/>
      <c r="BG28" s="188"/>
      <c r="BH28" s="188"/>
      <c r="BI28" s="188"/>
      <c r="BJ28" s="188"/>
      <c r="BK28" s="188"/>
      <c r="BL28" s="188"/>
      <c r="BM28" s="188"/>
      <c r="BN28" s="188"/>
      <c r="BO28" s="188"/>
      <c r="BP28" s="188"/>
      <c r="BQ28" s="188"/>
      <c r="BR28" s="188"/>
      <c r="BS28" s="188"/>
      <c r="BT28" s="188"/>
      <c r="BU28" s="188"/>
      <c r="BV28" s="188"/>
      <c r="BW28" s="188"/>
      <c r="BX28" s="188"/>
      <c r="BY28" s="188"/>
      <c r="BZ28" s="188"/>
      <c r="CA28" s="188"/>
      <c r="CB28" s="188"/>
      <c r="CC28" s="188"/>
      <c r="CD28" s="188"/>
      <c r="CE28" s="188"/>
      <c r="CF28" s="188"/>
      <c r="CG28" s="188"/>
      <c r="CH28" s="188"/>
      <c r="CI28" s="188"/>
      <c r="CJ28" s="188"/>
      <c r="CK28" s="188"/>
      <c r="CL28" s="188"/>
      <c r="CM28" s="188"/>
      <c r="CN28" s="188"/>
      <c r="CO28" s="188"/>
      <c r="CP28" s="188"/>
      <c r="CQ28" s="188"/>
      <c r="CR28" s="188"/>
      <c r="CS28" s="188"/>
      <c r="CT28" s="188"/>
      <c r="CU28" s="188"/>
      <c r="CV28" s="188"/>
      <c r="CW28" s="188"/>
      <c r="CX28" s="188"/>
      <c r="CY28" s="188"/>
      <c r="CZ28" s="188"/>
      <c r="DA28" s="188"/>
      <c r="DB28" s="188"/>
      <c r="DC28" s="188"/>
      <c r="DD28" s="188"/>
      <c r="DE28" s="188"/>
      <c r="DF28" s="188"/>
      <c r="DG28" s="188"/>
      <c r="DH28" s="188"/>
      <c r="DI28" s="188"/>
      <c r="DJ28" s="188"/>
      <c r="DK28" s="188"/>
      <c r="DL28" s="188"/>
      <c r="DM28" s="188"/>
      <c r="DN28" s="188"/>
      <c r="DO28" s="188"/>
      <c r="DP28" s="188"/>
      <c r="DQ28" s="188"/>
      <c r="DR28" s="188"/>
      <c r="DS28" s="188"/>
      <c r="DT28" s="188"/>
      <c r="DU28" s="188"/>
      <c r="DV28" s="188"/>
      <c r="DW28" s="188"/>
      <c r="DX28" s="188"/>
      <c r="DY28" s="188"/>
      <c r="DZ28" s="188"/>
      <c r="EA28" s="188"/>
      <c r="EB28" s="188"/>
      <c r="EC28" s="188"/>
      <c r="ED28" s="188"/>
      <c r="EE28" s="188"/>
      <c r="EF28" s="188"/>
      <c r="EG28" s="188"/>
      <c r="EH28" s="188"/>
      <c r="EI28" s="188"/>
      <c r="EJ28" s="188"/>
      <c r="EK28" s="188"/>
      <c r="EL28" s="188"/>
      <c r="EM28" s="188"/>
      <c r="EN28" s="188"/>
      <c r="EO28" s="188"/>
      <c r="EP28" s="188"/>
      <c r="EQ28" s="188"/>
      <c r="ER28" s="188"/>
      <c r="ES28" s="188"/>
      <c r="ET28" s="188"/>
      <c r="EU28" s="188"/>
      <c r="EV28" s="188"/>
      <c r="EW28" s="188"/>
      <c r="EX28" s="188"/>
      <c r="EY28" s="188"/>
      <c r="EZ28" s="188"/>
      <c r="FA28" s="188"/>
      <c r="FB28" s="188"/>
      <c r="FC28" s="188"/>
      <c r="FD28" s="188"/>
      <c r="FE28" s="188"/>
    </row>
    <row r="29" spans="1:161" s="129" customFormat="1" ht="22.5">
      <c r="A29" s="128">
        <v>28</v>
      </c>
      <c r="B29" s="128" t="s">
        <v>26</v>
      </c>
      <c r="C29" s="141" t="s">
        <v>221</v>
      </c>
      <c r="D29" s="140">
        <v>34426</v>
      </c>
      <c r="E29" s="155">
        <v>23</v>
      </c>
      <c r="F29" s="155" t="s">
        <v>382</v>
      </c>
      <c r="G29" s="155" t="s">
        <v>391</v>
      </c>
      <c r="H29" s="155" t="s">
        <v>172</v>
      </c>
      <c r="I29" s="155" t="s">
        <v>172</v>
      </c>
      <c r="J29" s="141" t="s">
        <v>222</v>
      </c>
      <c r="K29" s="143" t="s">
        <v>223</v>
      </c>
      <c r="L29" s="148" t="s">
        <v>105</v>
      </c>
      <c r="M29" s="144" t="s">
        <v>93</v>
      </c>
      <c r="N29" s="128" t="s">
        <v>1050</v>
      </c>
      <c r="O29" s="128" t="s">
        <v>1052</v>
      </c>
      <c r="P29" s="128"/>
      <c r="Q29" s="420" t="s">
        <v>1033</v>
      </c>
      <c r="R29" s="128">
        <v>206</v>
      </c>
      <c r="S29" s="188"/>
      <c r="T29" s="188"/>
      <c r="U29" s="188"/>
      <c r="V29" s="188"/>
      <c r="W29" s="188"/>
      <c r="X29" s="188"/>
      <c r="Y29" s="188"/>
      <c r="Z29" s="188"/>
      <c r="AA29" s="188"/>
      <c r="AB29" s="188"/>
      <c r="AC29" s="188"/>
      <c r="AD29" s="188"/>
      <c r="AE29" s="188"/>
      <c r="AF29" s="188"/>
      <c r="AG29" s="188"/>
      <c r="AH29" s="188"/>
      <c r="AI29" s="188"/>
      <c r="AJ29" s="188"/>
      <c r="AK29" s="188"/>
      <c r="AL29" s="188"/>
      <c r="AM29" s="188"/>
      <c r="AN29" s="188"/>
      <c r="AO29" s="188"/>
      <c r="AP29" s="188"/>
      <c r="AQ29" s="188"/>
      <c r="AR29" s="188"/>
      <c r="AS29" s="188"/>
      <c r="AT29" s="188"/>
      <c r="AU29" s="188"/>
      <c r="AV29" s="188"/>
      <c r="AW29" s="188"/>
      <c r="AX29" s="188"/>
      <c r="AY29" s="188"/>
      <c r="AZ29" s="188"/>
      <c r="BA29" s="188"/>
      <c r="BB29" s="188"/>
      <c r="BC29" s="188"/>
      <c r="BD29" s="188"/>
      <c r="BE29" s="188"/>
      <c r="BF29" s="188"/>
      <c r="BG29" s="188"/>
      <c r="BH29" s="188"/>
      <c r="BI29" s="188"/>
      <c r="BJ29" s="188"/>
      <c r="BK29" s="188"/>
      <c r="BL29" s="188"/>
      <c r="BM29" s="188"/>
      <c r="BN29" s="188"/>
      <c r="BO29" s="188"/>
      <c r="BP29" s="188"/>
      <c r="BQ29" s="188"/>
      <c r="BR29" s="188"/>
      <c r="BS29" s="188"/>
      <c r="BT29" s="188"/>
      <c r="BU29" s="188"/>
      <c r="BV29" s="188"/>
      <c r="BW29" s="188"/>
      <c r="BX29" s="188"/>
      <c r="BY29" s="188"/>
      <c r="BZ29" s="188"/>
      <c r="CA29" s="188"/>
      <c r="CB29" s="188"/>
      <c r="CC29" s="188"/>
      <c r="CD29" s="188"/>
      <c r="CE29" s="188"/>
      <c r="CF29" s="188"/>
      <c r="CG29" s="188"/>
      <c r="CH29" s="188"/>
      <c r="CI29" s="188"/>
      <c r="CJ29" s="188"/>
      <c r="CK29" s="188"/>
      <c r="CL29" s="188"/>
      <c r="CM29" s="188"/>
      <c r="CN29" s="188"/>
      <c r="CO29" s="188"/>
      <c r="CP29" s="188"/>
      <c r="CQ29" s="188"/>
      <c r="CR29" s="188"/>
      <c r="CS29" s="188"/>
      <c r="CT29" s="188"/>
      <c r="CU29" s="188"/>
      <c r="CV29" s="188"/>
      <c r="CW29" s="188"/>
      <c r="CX29" s="188"/>
      <c r="CY29" s="188"/>
      <c r="CZ29" s="188"/>
      <c r="DA29" s="188"/>
      <c r="DB29" s="188"/>
      <c r="DC29" s="188"/>
      <c r="DD29" s="188"/>
      <c r="DE29" s="188"/>
      <c r="DF29" s="188"/>
      <c r="DG29" s="188"/>
      <c r="DH29" s="188"/>
      <c r="DI29" s="188"/>
      <c r="DJ29" s="188"/>
      <c r="DK29" s="188"/>
      <c r="DL29" s="188"/>
      <c r="DM29" s="188"/>
      <c r="DN29" s="188"/>
      <c r="DO29" s="188"/>
      <c r="DP29" s="188"/>
      <c r="DQ29" s="188"/>
      <c r="DR29" s="188"/>
      <c r="DS29" s="188"/>
      <c r="DT29" s="188"/>
      <c r="DU29" s="188"/>
      <c r="DV29" s="188"/>
      <c r="DW29" s="188"/>
      <c r="DX29" s="188"/>
      <c r="DY29" s="188"/>
      <c r="DZ29" s="188"/>
      <c r="EA29" s="188"/>
      <c r="EB29" s="188"/>
      <c r="EC29" s="188"/>
      <c r="ED29" s="188"/>
      <c r="EE29" s="188"/>
      <c r="EF29" s="188"/>
      <c r="EG29" s="188"/>
      <c r="EH29" s="188"/>
      <c r="EI29" s="188"/>
      <c r="EJ29" s="188"/>
      <c r="EK29" s="188"/>
      <c r="EL29" s="188"/>
      <c r="EM29" s="188"/>
      <c r="EN29" s="188"/>
      <c r="EO29" s="188"/>
      <c r="EP29" s="188"/>
      <c r="EQ29" s="188"/>
      <c r="ER29" s="188"/>
      <c r="ES29" s="188"/>
      <c r="ET29" s="188"/>
      <c r="EU29" s="188"/>
      <c r="EV29" s="188"/>
      <c r="EW29" s="188"/>
      <c r="EX29" s="188"/>
      <c r="EY29" s="188"/>
      <c r="EZ29" s="188"/>
      <c r="FA29" s="188"/>
      <c r="FB29" s="188"/>
      <c r="FC29" s="188"/>
      <c r="FD29" s="188"/>
      <c r="FE29" s="188"/>
    </row>
    <row r="30" spans="1:161" s="174" customFormat="1" ht="23.25" thickBot="1">
      <c r="A30" s="169">
        <v>29</v>
      </c>
      <c r="B30" s="169" t="s">
        <v>26</v>
      </c>
      <c r="C30" s="170" t="s">
        <v>224</v>
      </c>
      <c r="D30" s="176">
        <v>34677</v>
      </c>
      <c r="E30" s="171">
        <v>23</v>
      </c>
      <c r="F30" s="171" t="s">
        <v>382</v>
      </c>
      <c r="G30" s="171" t="s">
        <v>102</v>
      </c>
      <c r="H30" s="171" t="s">
        <v>172</v>
      </c>
      <c r="I30" s="171" t="s">
        <v>172</v>
      </c>
      <c r="J30" s="177" t="s">
        <v>225</v>
      </c>
      <c r="K30" s="178" t="s">
        <v>172</v>
      </c>
      <c r="L30" s="172" t="s">
        <v>106</v>
      </c>
      <c r="M30" s="173" t="s">
        <v>93</v>
      </c>
      <c r="N30" s="128" t="s">
        <v>1050</v>
      </c>
      <c r="O30" s="169" t="s">
        <v>1052</v>
      </c>
      <c r="P30" s="169"/>
      <c r="Q30" s="420" t="s">
        <v>1033</v>
      </c>
      <c r="R30" s="169">
        <v>216</v>
      </c>
      <c r="S30" s="188"/>
      <c r="T30" s="188"/>
      <c r="U30" s="188"/>
      <c r="V30" s="188"/>
      <c r="W30" s="188"/>
      <c r="X30" s="188"/>
      <c r="Y30" s="188"/>
      <c r="Z30" s="188"/>
      <c r="AA30" s="188"/>
      <c r="AB30" s="188"/>
      <c r="AC30" s="188"/>
      <c r="AD30" s="188"/>
      <c r="AE30" s="188"/>
      <c r="AF30" s="188"/>
      <c r="AG30" s="188"/>
      <c r="AH30" s="188"/>
      <c r="AI30" s="188"/>
      <c r="AJ30" s="188"/>
      <c r="AK30" s="188"/>
      <c r="AL30" s="188"/>
      <c r="AM30" s="188"/>
      <c r="AN30" s="188"/>
      <c r="AO30" s="188"/>
      <c r="AP30" s="188"/>
      <c r="AQ30" s="188"/>
      <c r="AR30" s="188"/>
      <c r="AS30" s="188"/>
      <c r="AT30" s="188"/>
      <c r="AU30" s="188"/>
      <c r="AV30" s="188"/>
      <c r="AW30" s="188"/>
      <c r="AX30" s="188"/>
      <c r="AY30" s="188"/>
      <c r="AZ30" s="188"/>
      <c r="BA30" s="188"/>
      <c r="BB30" s="188"/>
      <c r="BC30" s="188"/>
      <c r="BD30" s="188"/>
      <c r="BE30" s="188"/>
      <c r="BF30" s="188"/>
      <c r="BG30" s="188"/>
      <c r="BH30" s="188"/>
      <c r="BI30" s="188"/>
      <c r="BJ30" s="188"/>
      <c r="BK30" s="188"/>
      <c r="BL30" s="188"/>
      <c r="BM30" s="188"/>
      <c r="BN30" s="188"/>
      <c r="BO30" s="188"/>
      <c r="BP30" s="188"/>
      <c r="BQ30" s="188"/>
      <c r="BR30" s="188"/>
      <c r="BS30" s="188"/>
      <c r="BT30" s="188"/>
      <c r="BU30" s="188"/>
      <c r="BV30" s="188"/>
      <c r="BW30" s="188"/>
      <c r="BX30" s="188"/>
      <c r="BY30" s="188"/>
      <c r="BZ30" s="188"/>
      <c r="CA30" s="188"/>
      <c r="CB30" s="188"/>
      <c r="CC30" s="188"/>
      <c r="CD30" s="188"/>
      <c r="CE30" s="188"/>
      <c r="CF30" s="188"/>
      <c r="CG30" s="188"/>
      <c r="CH30" s="188"/>
      <c r="CI30" s="188"/>
      <c r="CJ30" s="188"/>
      <c r="CK30" s="188"/>
      <c r="CL30" s="188"/>
      <c r="CM30" s="188"/>
      <c r="CN30" s="188"/>
      <c r="CO30" s="188"/>
      <c r="CP30" s="188"/>
      <c r="CQ30" s="188"/>
      <c r="CR30" s="188"/>
      <c r="CS30" s="188"/>
      <c r="CT30" s="188"/>
      <c r="CU30" s="188"/>
      <c r="CV30" s="188"/>
      <c r="CW30" s="188"/>
      <c r="CX30" s="188"/>
      <c r="CY30" s="188"/>
      <c r="CZ30" s="188"/>
      <c r="DA30" s="188"/>
      <c r="DB30" s="188"/>
      <c r="DC30" s="188"/>
      <c r="DD30" s="188"/>
      <c r="DE30" s="188"/>
      <c r="DF30" s="188"/>
      <c r="DG30" s="188"/>
      <c r="DH30" s="188"/>
      <c r="DI30" s="188"/>
      <c r="DJ30" s="188"/>
      <c r="DK30" s="188"/>
      <c r="DL30" s="188"/>
      <c r="DM30" s="188"/>
      <c r="DN30" s="188"/>
      <c r="DO30" s="188"/>
      <c r="DP30" s="188"/>
      <c r="DQ30" s="188"/>
      <c r="DR30" s="188"/>
      <c r="DS30" s="188"/>
      <c r="DT30" s="188"/>
      <c r="DU30" s="188"/>
      <c r="DV30" s="188"/>
      <c r="DW30" s="188"/>
      <c r="DX30" s="188"/>
      <c r="DY30" s="188"/>
      <c r="DZ30" s="188"/>
      <c r="EA30" s="188"/>
      <c r="EB30" s="188"/>
      <c r="EC30" s="188"/>
      <c r="ED30" s="188"/>
      <c r="EE30" s="188"/>
      <c r="EF30" s="188"/>
      <c r="EG30" s="188"/>
      <c r="EH30" s="188"/>
      <c r="EI30" s="188"/>
      <c r="EJ30" s="188"/>
      <c r="EK30" s="188"/>
      <c r="EL30" s="188"/>
      <c r="EM30" s="188"/>
      <c r="EN30" s="188"/>
      <c r="EO30" s="188"/>
      <c r="EP30" s="188"/>
      <c r="EQ30" s="188"/>
      <c r="ER30" s="188"/>
      <c r="ES30" s="188"/>
      <c r="ET30" s="188"/>
      <c r="EU30" s="188"/>
      <c r="EV30" s="188"/>
      <c r="EW30" s="188"/>
      <c r="EX30" s="188"/>
      <c r="EY30" s="188"/>
      <c r="EZ30" s="188"/>
      <c r="FA30" s="188"/>
      <c r="FB30" s="188"/>
      <c r="FC30" s="188"/>
      <c r="FD30" s="188"/>
      <c r="FE30" s="188"/>
    </row>
    <row r="31" spans="1:161" s="418" customFormat="1" ht="22.5">
      <c r="A31" s="165">
        <v>30</v>
      </c>
      <c r="B31" s="411" t="s">
        <v>27</v>
      </c>
      <c r="C31" s="412" t="s">
        <v>226</v>
      </c>
      <c r="D31" s="413">
        <v>34018</v>
      </c>
      <c r="E31" s="414">
        <v>24</v>
      </c>
      <c r="F31" s="414" t="s">
        <v>382</v>
      </c>
      <c r="G31" s="414" t="s">
        <v>98</v>
      </c>
      <c r="H31" s="414" t="s">
        <v>172</v>
      </c>
      <c r="I31" s="414" t="s">
        <v>172</v>
      </c>
      <c r="J31" s="412" t="s">
        <v>227</v>
      </c>
      <c r="K31" s="415" t="s">
        <v>228</v>
      </c>
      <c r="L31" s="416" t="s">
        <v>107</v>
      </c>
      <c r="M31" s="168" t="s">
        <v>108</v>
      </c>
      <c r="N31" s="411" t="s">
        <v>1050</v>
      </c>
      <c r="O31" s="165" t="s">
        <v>1052</v>
      </c>
      <c r="P31" s="411"/>
      <c r="Q31" s="423" t="s">
        <v>544</v>
      </c>
      <c r="R31" s="411">
        <v>334</v>
      </c>
      <c r="S31" s="188"/>
      <c r="T31" s="188"/>
      <c r="U31" s="188"/>
      <c r="V31" s="188"/>
      <c r="W31" s="188"/>
      <c r="X31" s="188"/>
      <c r="Y31" s="188"/>
      <c r="Z31" s="188"/>
      <c r="AA31" s="188"/>
      <c r="AB31" s="188"/>
      <c r="AC31" s="188"/>
      <c r="AD31" s="188"/>
      <c r="AE31" s="188"/>
      <c r="AF31" s="188"/>
      <c r="AG31" s="188"/>
      <c r="AH31" s="188"/>
      <c r="AI31" s="188"/>
      <c r="AJ31" s="188"/>
      <c r="AK31" s="188"/>
      <c r="AL31" s="188"/>
      <c r="AM31" s="188"/>
      <c r="AN31" s="188"/>
      <c r="AO31" s="188"/>
      <c r="AP31" s="188"/>
      <c r="AQ31" s="188"/>
      <c r="AR31" s="188"/>
      <c r="AS31" s="188"/>
      <c r="AT31" s="188"/>
      <c r="AU31" s="188"/>
      <c r="AV31" s="188"/>
      <c r="AW31" s="188"/>
      <c r="AX31" s="188"/>
      <c r="AY31" s="188"/>
      <c r="AZ31" s="188"/>
      <c r="BA31" s="188"/>
      <c r="BB31" s="188"/>
      <c r="BC31" s="188"/>
      <c r="BD31" s="188"/>
      <c r="BE31" s="188"/>
      <c r="BF31" s="188"/>
      <c r="BG31" s="188"/>
      <c r="BH31" s="188"/>
      <c r="BI31" s="188"/>
      <c r="BJ31" s="188"/>
      <c r="BK31" s="188"/>
      <c r="BL31" s="188"/>
      <c r="BM31" s="188"/>
      <c r="BN31" s="188"/>
      <c r="BO31" s="188"/>
      <c r="BP31" s="188"/>
      <c r="BQ31" s="188"/>
      <c r="BR31" s="188"/>
      <c r="BS31" s="188"/>
      <c r="BT31" s="188"/>
      <c r="BU31" s="188"/>
      <c r="BV31" s="188"/>
      <c r="BW31" s="188"/>
      <c r="BX31" s="188"/>
      <c r="BY31" s="188"/>
      <c r="BZ31" s="188"/>
      <c r="CA31" s="188"/>
      <c r="CB31" s="188"/>
      <c r="CC31" s="188"/>
      <c r="CD31" s="188"/>
      <c r="CE31" s="188"/>
      <c r="CF31" s="188"/>
      <c r="CG31" s="188"/>
      <c r="CH31" s="188"/>
      <c r="CI31" s="188"/>
      <c r="CJ31" s="188"/>
      <c r="CK31" s="188"/>
      <c r="CL31" s="188"/>
      <c r="CM31" s="188"/>
      <c r="CN31" s="188"/>
      <c r="CO31" s="188"/>
      <c r="CP31" s="188"/>
      <c r="CQ31" s="188"/>
      <c r="CR31" s="188"/>
      <c r="CS31" s="188"/>
      <c r="CT31" s="188"/>
      <c r="CU31" s="188"/>
      <c r="CV31" s="188"/>
      <c r="CW31" s="188"/>
      <c r="CX31" s="188"/>
      <c r="CY31" s="188"/>
      <c r="CZ31" s="188"/>
      <c r="DA31" s="188"/>
      <c r="DB31" s="188"/>
      <c r="DC31" s="188"/>
      <c r="DD31" s="188"/>
      <c r="DE31" s="188"/>
      <c r="DF31" s="188"/>
      <c r="DG31" s="188"/>
      <c r="DH31" s="188"/>
      <c r="DI31" s="188"/>
      <c r="DJ31" s="188"/>
      <c r="DK31" s="188"/>
      <c r="DL31" s="188"/>
      <c r="DM31" s="188"/>
      <c r="DN31" s="188"/>
      <c r="DO31" s="188"/>
      <c r="DP31" s="188"/>
      <c r="DQ31" s="188"/>
      <c r="DR31" s="188"/>
      <c r="DS31" s="188"/>
      <c r="DT31" s="188"/>
      <c r="DU31" s="188"/>
      <c r="DV31" s="188"/>
      <c r="DW31" s="188"/>
      <c r="DX31" s="188"/>
      <c r="DY31" s="188"/>
      <c r="DZ31" s="188"/>
      <c r="EA31" s="188"/>
      <c r="EB31" s="188"/>
      <c r="EC31" s="188"/>
      <c r="ED31" s="417"/>
      <c r="EE31" s="417"/>
      <c r="EF31" s="417"/>
      <c r="EG31" s="417"/>
      <c r="EH31" s="417"/>
      <c r="EI31" s="417"/>
      <c r="EJ31" s="417"/>
      <c r="EK31" s="417"/>
      <c r="EL31" s="417"/>
      <c r="EM31" s="417"/>
      <c r="EN31" s="417"/>
      <c r="EO31" s="417"/>
      <c r="EP31" s="417"/>
      <c r="EQ31" s="417"/>
      <c r="ER31" s="417"/>
      <c r="ES31" s="417"/>
      <c r="ET31" s="417"/>
      <c r="EU31" s="417"/>
      <c r="EV31" s="417"/>
      <c r="EW31" s="417"/>
      <c r="EX31" s="417"/>
      <c r="EY31" s="417"/>
      <c r="EZ31" s="417"/>
      <c r="FA31" s="417"/>
      <c r="FB31" s="417"/>
      <c r="FC31" s="417"/>
      <c r="FD31" s="417"/>
      <c r="FE31" s="417"/>
    </row>
    <row r="32" spans="1:161" s="129" customFormat="1" ht="22.5">
      <c r="A32" s="128">
        <v>31</v>
      </c>
      <c r="B32" s="165" t="s">
        <v>26</v>
      </c>
      <c r="C32" s="132" t="s">
        <v>229</v>
      </c>
      <c r="D32" s="166">
        <v>34606</v>
      </c>
      <c r="E32" s="167">
        <v>23</v>
      </c>
      <c r="F32" s="167" t="s">
        <v>382</v>
      </c>
      <c r="G32" s="167" t="s">
        <v>94</v>
      </c>
      <c r="H32" s="167" t="s">
        <v>392</v>
      </c>
      <c r="I32" s="167" t="s">
        <v>172</v>
      </c>
      <c r="J32" s="132" t="s">
        <v>230</v>
      </c>
      <c r="K32" s="133" t="s">
        <v>231</v>
      </c>
      <c r="L32" s="175" t="s">
        <v>109</v>
      </c>
      <c r="M32" s="168" t="s">
        <v>108</v>
      </c>
      <c r="N32" s="128" t="s">
        <v>1050</v>
      </c>
      <c r="O32" s="128" t="s">
        <v>1052</v>
      </c>
      <c r="P32" s="165"/>
      <c r="Q32" s="422" t="s">
        <v>1032</v>
      </c>
      <c r="R32" s="165">
        <v>211</v>
      </c>
      <c r="S32" s="188"/>
      <c r="T32" s="188"/>
      <c r="U32" s="188"/>
      <c r="V32" s="188"/>
      <c r="W32" s="188"/>
      <c r="X32" s="188"/>
      <c r="Y32" s="188"/>
      <c r="Z32" s="188"/>
      <c r="AA32" s="188"/>
      <c r="AB32" s="188"/>
      <c r="AC32" s="188"/>
      <c r="AD32" s="188"/>
      <c r="AE32" s="188"/>
      <c r="AF32" s="188"/>
      <c r="AG32" s="188"/>
      <c r="AH32" s="188"/>
      <c r="AI32" s="188"/>
      <c r="AJ32" s="188"/>
      <c r="AK32" s="188"/>
      <c r="AL32" s="188"/>
      <c r="AM32" s="188"/>
      <c r="AN32" s="188"/>
      <c r="AO32" s="188"/>
      <c r="AP32" s="188"/>
      <c r="AQ32" s="188"/>
      <c r="AR32" s="188"/>
      <c r="AS32" s="188"/>
      <c r="AT32" s="188"/>
      <c r="AU32" s="188"/>
      <c r="AV32" s="188"/>
      <c r="AW32" s="188"/>
      <c r="AX32" s="188"/>
      <c r="AY32" s="188"/>
      <c r="AZ32" s="188"/>
      <c r="BA32" s="188"/>
      <c r="BB32" s="188"/>
      <c r="BC32" s="188"/>
      <c r="BD32" s="188"/>
      <c r="BE32" s="188"/>
      <c r="BF32" s="188"/>
      <c r="BG32" s="188"/>
      <c r="BH32" s="188"/>
      <c r="BI32" s="188"/>
      <c r="BJ32" s="188"/>
      <c r="BK32" s="188"/>
      <c r="BL32" s="188"/>
      <c r="BM32" s="188"/>
      <c r="BN32" s="188"/>
      <c r="BO32" s="188"/>
      <c r="BP32" s="188"/>
      <c r="BQ32" s="188"/>
      <c r="BR32" s="188"/>
      <c r="BS32" s="188"/>
      <c r="BT32" s="188"/>
      <c r="BU32" s="188"/>
      <c r="BV32" s="188"/>
      <c r="BW32" s="188"/>
      <c r="BX32" s="188"/>
      <c r="BY32" s="188"/>
      <c r="BZ32" s="188"/>
      <c r="CA32" s="188"/>
      <c r="CB32" s="188"/>
      <c r="CC32" s="188"/>
      <c r="CD32" s="188"/>
      <c r="CE32" s="188"/>
      <c r="CF32" s="188"/>
      <c r="CG32" s="188"/>
      <c r="CH32" s="188"/>
      <c r="CI32" s="188"/>
      <c r="CJ32" s="188"/>
      <c r="CK32" s="188"/>
      <c r="CL32" s="188"/>
      <c r="CM32" s="188"/>
      <c r="CN32" s="188"/>
      <c r="CO32" s="188"/>
      <c r="CP32" s="188"/>
      <c r="CQ32" s="188"/>
      <c r="CR32" s="188"/>
      <c r="CS32" s="188"/>
      <c r="CT32" s="188"/>
      <c r="CU32" s="188"/>
      <c r="CV32" s="188"/>
      <c r="CW32" s="188"/>
      <c r="CX32" s="188"/>
      <c r="CY32" s="188"/>
      <c r="CZ32" s="188"/>
      <c r="DA32" s="188"/>
      <c r="DB32" s="188"/>
      <c r="DC32" s="188"/>
      <c r="DD32" s="188"/>
      <c r="DE32" s="188"/>
      <c r="DF32" s="188"/>
      <c r="DG32" s="188"/>
      <c r="DH32" s="188"/>
      <c r="DI32" s="188"/>
      <c r="DJ32" s="188"/>
      <c r="DK32" s="188"/>
      <c r="DL32" s="188"/>
      <c r="DM32" s="188"/>
      <c r="DN32" s="188"/>
      <c r="DO32" s="188"/>
      <c r="DP32" s="188"/>
      <c r="DQ32" s="188"/>
      <c r="DR32" s="188"/>
      <c r="DS32" s="188"/>
      <c r="DT32" s="188"/>
      <c r="DU32" s="188"/>
      <c r="DV32" s="188"/>
      <c r="DW32" s="188"/>
      <c r="DX32" s="188"/>
      <c r="DY32" s="188"/>
      <c r="DZ32" s="188"/>
      <c r="EA32" s="188"/>
      <c r="EB32" s="188"/>
      <c r="EC32" s="188"/>
      <c r="ED32" s="188"/>
      <c r="EE32" s="188"/>
      <c r="EF32" s="188"/>
      <c r="EG32" s="188"/>
      <c r="EH32" s="188"/>
      <c r="EI32" s="188"/>
      <c r="EJ32" s="188"/>
      <c r="EK32" s="188"/>
      <c r="EL32" s="188"/>
      <c r="EM32" s="188"/>
      <c r="EN32" s="188"/>
      <c r="EO32" s="188"/>
      <c r="EP32" s="188"/>
      <c r="EQ32" s="188"/>
      <c r="ER32" s="188"/>
      <c r="ES32" s="188"/>
      <c r="ET32" s="188"/>
      <c r="EU32" s="188"/>
      <c r="EV32" s="188"/>
      <c r="EW32" s="188"/>
      <c r="EX32" s="188"/>
      <c r="EY32" s="188"/>
      <c r="EZ32" s="188"/>
      <c r="FA32" s="188"/>
      <c r="FB32" s="188"/>
      <c r="FC32" s="188"/>
      <c r="FD32" s="188"/>
      <c r="FE32" s="188"/>
    </row>
    <row r="33" spans="1:161" s="129" customFormat="1" ht="22.5">
      <c r="A33" s="128">
        <v>32</v>
      </c>
      <c r="B33" s="128" t="s">
        <v>26</v>
      </c>
      <c r="C33" s="141" t="s">
        <v>366</v>
      </c>
      <c r="D33" s="140">
        <v>34334</v>
      </c>
      <c r="E33" s="155">
        <v>24</v>
      </c>
      <c r="F33" s="155" t="s">
        <v>382</v>
      </c>
      <c r="G33" s="155" t="s">
        <v>110</v>
      </c>
      <c r="H33" s="155" t="s">
        <v>172</v>
      </c>
      <c r="I33" s="155" t="s">
        <v>172</v>
      </c>
      <c r="J33" s="141" t="s">
        <v>232</v>
      </c>
      <c r="K33" s="143" t="s">
        <v>233</v>
      </c>
      <c r="L33" s="139" t="s">
        <v>110</v>
      </c>
      <c r="M33" s="147" t="s">
        <v>108</v>
      </c>
      <c r="N33" s="128" t="s">
        <v>1050</v>
      </c>
      <c r="O33" s="165" t="s">
        <v>1052</v>
      </c>
      <c r="P33" s="128"/>
      <c r="Q33" s="420" t="s">
        <v>1031</v>
      </c>
      <c r="R33" s="128">
        <v>216</v>
      </c>
      <c r="S33" s="188"/>
      <c r="T33" s="188"/>
      <c r="U33" s="188"/>
      <c r="V33" s="188"/>
      <c r="W33" s="188"/>
      <c r="X33" s="188"/>
      <c r="Y33" s="188"/>
      <c r="Z33" s="188"/>
      <c r="AA33" s="188"/>
      <c r="AB33" s="188"/>
      <c r="AC33" s="188"/>
      <c r="AD33" s="188"/>
      <c r="AE33" s="188"/>
      <c r="AF33" s="188"/>
      <c r="AG33" s="188"/>
      <c r="AH33" s="188"/>
      <c r="AI33" s="188"/>
      <c r="AJ33" s="188"/>
      <c r="AK33" s="188"/>
      <c r="AL33" s="188"/>
      <c r="AM33" s="188"/>
      <c r="AN33" s="188"/>
      <c r="AO33" s="188"/>
      <c r="AP33" s="188"/>
      <c r="AQ33" s="188"/>
      <c r="AR33" s="188"/>
      <c r="AS33" s="188"/>
      <c r="AT33" s="188"/>
      <c r="AU33" s="188"/>
      <c r="AV33" s="188"/>
      <c r="AW33" s="188"/>
      <c r="AX33" s="188"/>
      <c r="AY33" s="188"/>
      <c r="AZ33" s="188"/>
      <c r="BA33" s="188"/>
      <c r="BB33" s="188"/>
      <c r="BC33" s="188"/>
      <c r="BD33" s="188"/>
      <c r="BE33" s="188"/>
      <c r="BF33" s="188"/>
      <c r="BG33" s="188"/>
      <c r="BH33" s="188"/>
      <c r="BI33" s="188"/>
      <c r="BJ33" s="188"/>
      <c r="BK33" s="188"/>
      <c r="BL33" s="188"/>
      <c r="BM33" s="188"/>
      <c r="BN33" s="188"/>
      <c r="BO33" s="188"/>
      <c r="BP33" s="188"/>
      <c r="BQ33" s="188"/>
      <c r="BR33" s="188"/>
      <c r="BS33" s="188"/>
      <c r="BT33" s="188"/>
      <c r="BU33" s="188"/>
      <c r="BV33" s="188"/>
      <c r="BW33" s="188"/>
      <c r="BX33" s="188"/>
      <c r="BY33" s="188"/>
      <c r="BZ33" s="188"/>
      <c r="CA33" s="188"/>
      <c r="CB33" s="188"/>
      <c r="CC33" s="188"/>
      <c r="CD33" s="188"/>
      <c r="CE33" s="188"/>
      <c r="CF33" s="188"/>
      <c r="CG33" s="188"/>
      <c r="CH33" s="188"/>
      <c r="CI33" s="188"/>
      <c r="CJ33" s="188"/>
      <c r="CK33" s="188"/>
      <c r="CL33" s="188"/>
      <c r="CM33" s="188"/>
      <c r="CN33" s="188"/>
      <c r="CO33" s="188"/>
      <c r="CP33" s="188"/>
      <c r="CQ33" s="188"/>
      <c r="CR33" s="188"/>
      <c r="CS33" s="188"/>
      <c r="CT33" s="188"/>
      <c r="CU33" s="188"/>
      <c r="CV33" s="188"/>
      <c r="CW33" s="188"/>
      <c r="CX33" s="188"/>
      <c r="CY33" s="188"/>
      <c r="CZ33" s="188"/>
      <c r="DA33" s="188"/>
      <c r="DB33" s="188"/>
      <c r="DC33" s="188"/>
      <c r="DD33" s="188"/>
      <c r="DE33" s="188"/>
      <c r="DF33" s="188"/>
      <c r="DG33" s="188"/>
      <c r="DH33" s="188"/>
      <c r="DI33" s="188"/>
      <c r="DJ33" s="188"/>
      <c r="DK33" s="188"/>
      <c r="DL33" s="188"/>
      <c r="DM33" s="188"/>
      <c r="DN33" s="188"/>
      <c r="DO33" s="188"/>
      <c r="DP33" s="188"/>
      <c r="DQ33" s="188"/>
      <c r="DR33" s="188"/>
      <c r="DS33" s="188"/>
      <c r="DT33" s="188"/>
      <c r="DU33" s="188"/>
      <c r="DV33" s="188"/>
      <c r="DW33" s="188"/>
      <c r="DX33" s="188"/>
      <c r="DY33" s="188"/>
      <c r="DZ33" s="188"/>
      <c r="EA33" s="188"/>
      <c r="EB33" s="188"/>
      <c r="EC33" s="188"/>
      <c r="ED33" s="188"/>
      <c r="EE33" s="188"/>
      <c r="EF33" s="188"/>
      <c r="EG33" s="188"/>
      <c r="EH33" s="188"/>
      <c r="EI33" s="188"/>
      <c r="EJ33" s="188"/>
      <c r="EK33" s="188"/>
      <c r="EL33" s="188"/>
      <c r="EM33" s="188"/>
      <c r="EN33" s="188"/>
      <c r="EO33" s="188"/>
      <c r="EP33" s="188"/>
      <c r="EQ33" s="188"/>
      <c r="ER33" s="188"/>
      <c r="ES33" s="188"/>
      <c r="ET33" s="188"/>
      <c r="EU33" s="188"/>
      <c r="EV33" s="188"/>
      <c r="EW33" s="188"/>
      <c r="EX33" s="188"/>
      <c r="EY33" s="188"/>
      <c r="EZ33" s="188"/>
      <c r="FA33" s="188"/>
      <c r="FB33" s="188"/>
      <c r="FC33" s="188"/>
      <c r="FD33" s="188"/>
      <c r="FE33" s="188"/>
    </row>
    <row r="34" spans="1:161" s="129" customFormat="1" ht="22.5">
      <c r="A34" s="128">
        <v>33</v>
      </c>
      <c r="B34" s="128" t="s">
        <v>27</v>
      </c>
      <c r="C34" s="141" t="s">
        <v>234</v>
      </c>
      <c r="D34" s="140">
        <v>30557</v>
      </c>
      <c r="E34" s="155">
        <v>34</v>
      </c>
      <c r="F34" s="155" t="s">
        <v>382</v>
      </c>
      <c r="G34" s="155" t="s">
        <v>111</v>
      </c>
      <c r="H34" s="155" t="s">
        <v>172</v>
      </c>
      <c r="I34" s="155" t="s">
        <v>172</v>
      </c>
      <c r="J34" s="141" t="s">
        <v>235</v>
      </c>
      <c r="K34" s="143" t="s">
        <v>236</v>
      </c>
      <c r="L34" s="139" t="s">
        <v>111</v>
      </c>
      <c r="M34" s="147" t="s">
        <v>108</v>
      </c>
      <c r="N34" s="128" t="s">
        <v>1050</v>
      </c>
      <c r="O34" s="128" t="s">
        <v>1052</v>
      </c>
      <c r="P34" s="128"/>
      <c r="Q34" s="420" t="s">
        <v>544</v>
      </c>
      <c r="R34" s="128">
        <v>333</v>
      </c>
      <c r="S34" s="188"/>
      <c r="T34" s="188"/>
      <c r="U34" s="188"/>
      <c r="V34" s="188"/>
      <c r="W34" s="188"/>
      <c r="X34" s="188"/>
      <c r="Y34" s="188"/>
      <c r="Z34" s="188"/>
      <c r="AA34" s="188"/>
      <c r="AB34" s="188"/>
      <c r="AC34" s="188"/>
      <c r="AD34" s="188"/>
      <c r="AE34" s="188"/>
      <c r="AF34" s="188"/>
      <c r="AG34" s="188"/>
      <c r="AH34" s="188"/>
      <c r="AI34" s="188"/>
      <c r="AJ34" s="188"/>
      <c r="AK34" s="188"/>
      <c r="AL34" s="188"/>
      <c r="AM34" s="188"/>
      <c r="AN34" s="188"/>
      <c r="AO34" s="188"/>
      <c r="AP34" s="188"/>
      <c r="AQ34" s="188"/>
      <c r="AR34" s="188"/>
      <c r="AS34" s="188"/>
      <c r="AT34" s="188"/>
      <c r="AU34" s="188"/>
      <c r="AV34" s="188"/>
      <c r="AW34" s="188"/>
      <c r="AX34" s="188"/>
      <c r="AY34" s="188"/>
      <c r="AZ34" s="188"/>
      <c r="BA34" s="188"/>
      <c r="BB34" s="188"/>
      <c r="BC34" s="188"/>
      <c r="BD34" s="188"/>
      <c r="BE34" s="188"/>
      <c r="BF34" s="188"/>
      <c r="BG34" s="188"/>
      <c r="BH34" s="188"/>
      <c r="BI34" s="188"/>
      <c r="BJ34" s="188"/>
      <c r="BK34" s="188"/>
      <c r="BL34" s="188"/>
      <c r="BM34" s="188"/>
      <c r="BN34" s="188"/>
      <c r="BO34" s="188"/>
      <c r="BP34" s="188"/>
      <c r="BQ34" s="188"/>
      <c r="BR34" s="188"/>
      <c r="BS34" s="188"/>
      <c r="BT34" s="188"/>
      <c r="BU34" s="188"/>
      <c r="BV34" s="188"/>
      <c r="BW34" s="188"/>
      <c r="BX34" s="188"/>
      <c r="BY34" s="188"/>
      <c r="BZ34" s="188"/>
      <c r="CA34" s="188"/>
      <c r="CB34" s="188"/>
      <c r="CC34" s="188"/>
      <c r="CD34" s="188"/>
      <c r="CE34" s="188"/>
      <c r="CF34" s="188"/>
      <c r="CG34" s="188"/>
      <c r="CH34" s="188"/>
      <c r="CI34" s="188"/>
      <c r="CJ34" s="188"/>
      <c r="CK34" s="188"/>
      <c r="CL34" s="188"/>
      <c r="CM34" s="188"/>
      <c r="CN34" s="188"/>
      <c r="CO34" s="188"/>
      <c r="CP34" s="188"/>
      <c r="CQ34" s="188"/>
      <c r="CR34" s="188"/>
      <c r="CS34" s="188"/>
      <c r="CT34" s="188"/>
      <c r="CU34" s="188"/>
      <c r="CV34" s="188"/>
      <c r="CW34" s="188"/>
      <c r="CX34" s="188"/>
      <c r="CY34" s="188"/>
      <c r="CZ34" s="188"/>
      <c r="DA34" s="188"/>
      <c r="DB34" s="188"/>
      <c r="DC34" s="188"/>
      <c r="DD34" s="188"/>
      <c r="DE34" s="188"/>
      <c r="DF34" s="188"/>
      <c r="DG34" s="188"/>
      <c r="DH34" s="188"/>
      <c r="DI34" s="188"/>
      <c r="DJ34" s="188"/>
      <c r="DK34" s="188"/>
      <c r="DL34" s="188"/>
      <c r="DM34" s="188"/>
      <c r="DN34" s="188"/>
      <c r="DO34" s="188"/>
      <c r="DP34" s="188"/>
      <c r="DQ34" s="188"/>
      <c r="DR34" s="188"/>
      <c r="DS34" s="188"/>
      <c r="DT34" s="188"/>
      <c r="DU34" s="188"/>
      <c r="DV34" s="188"/>
      <c r="DW34" s="188"/>
      <c r="DX34" s="188"/>
      <c r="DY34" s="188"/>
      <c r="DZ34" s="188"/>
      <c r="EA34" s="188"/>
      <c r="EB34" s="188"/>
      <c r="EC34" s="188"/>
      <c r="ED34" s="188"/>
      <c r="EE34" s="188"/>
      <c r="EF34" s="188"/>
      <c r="EG34" s="188"/>
      <c r="EH34" s="188"/>
      <c r="EI34" s="188"/>
      <c r="EJ34" s="188"/>
      <c r="EK34" s="188"/>
      <c r="EL34" s="188"/>
      <c r="EM34" s="188"/>
      <c r="EN34" s="188"/>
      <c r="EO34" s="188"/>
      <c r="EP34" s="188"/>
      <c r="EQ34" s="188"/>
      <c r="ER34" s="188"/>
      <c r="ES34" s="188"/>
      <c r="ET34" s="188"/>
      <c r="EU34" s="188"/>
      <c r="EV34" s="188"/>
      <c r="EW34" s="188"/>
      <c r="EX34" s="188"/>
      <c r="EY34" s="188"/>
      <c r="EZ34" s="188"/>
      <c r="FA34" s="188"/>
      <c r="FB34" s="188"/>
      <c r="FC34" s="188"/>
      <c r="FD34" s="188"/>
      <c r="FE34" s="188"/>
    </row>
    <row r="35" spans="1:161" s="129" customFormat="1" ht="22.5">
      <c r="A35" s="128">
        <v>34</v>
      </c>
      <c r="B35" s="128" t="s">
        <v>27</v>
      </c>
      <c r="C35" s="141" t="s">
        <v>237</v>
      </c>
      <c r="D35" s="140">
        <v>34340</v>
      </c>
      <c r="E35" s="155">
        <v>23</v>
      </c>
      <c r="F35" s="155" t="s">
        <v>382</v>
      </c>
      <c r="G35" s="155" t="s">
        <v>113</v>
      </c>
      <c r="H35" s="155" t="s">
        <v>172</v>
      </c>
      <c r="I35" s="155" t="s">
        <v>172</v>
      </c>
      <c r="J35" s="141" t="s">
        <v>238</v>
      </c>
      <c r="K35" s="141" t="s">
        <v>239</v>
      </c>
      <c r="L35" s="139" t="s">
        <v>113</v>
      </c>
      <c r="M35" s="147" t="s">
        <v>108</v>
      </c>
      <c r="N35" s="128" t="s">
        <v>1050</v>
      </c>
      <c r="O35" s="165" t="s">
        <v>1052</v>
      </c>
      <c r="P35" s="128"/>
      <c r="Q35" s="420" t="s">
        <v>544</v>
      </c>
      <c r="R35" s="128">
        <v>339</v>
      </c>
      <c r="S35" s="188"/>
      <c r="T35" s="188"/>
      <c r="U35" s="188"/>
      <c r="V35" s="188"/>
      <c r="W35" s="188"/>
      <c r="X35" s="188"/>
      <c r="Y35" s="188"/>
      <c r="Z35" s="188"/>
      <c r="AA35" s="188"/>
      <c r="AB35" s="188"/>
      <c r="AC35" s="188"/>
      <c r="AD35" s="188"/>
      <c r="AE35" s="188"/>
      <c r="AF35" s="188"/>
      <c r="AG35" s="188"/>
      <c r="AH35" s="188"/>
      <c r="AI35" s="188"/>
      <c r="AJ35" s="188"/>
      <c r="AK35" s="188"/>
      <c r="AL35" s="188"/>
      <c r="AM35" s="188"/>
      <c r="AN35" s="188"/>
      <c r="AO35" s="188"/>
      <c r="AP35" s="188"/>
      <c r="AQ35" s="188"/>
      <c r="AR35" s="188"/>
      <c r="AS35" s="188"/>
      <c r="AT35" s="188"/>
      <c r="AU35" s="188"/>
      <c r="AV35" s="188"/>
      <c r="AW35" s="188"/>
      <c r="AX35" s="188"/>
      <c r="AY35" s="188"/>
      <c r="AZ35" s="188"/>
      <c r="BA35" s="188"/>
      <c r="BB35" s="188"/>
      <c r="BC35" s="188"/>
      <c r="BD35" s="188"/>
      <c r="BE35" s="188"/>
      <c r="BF35" s="188"/>
      <c r="BG35" s="188"/>
      <c r="BH35" s="188"/>
      <c r="BI35" s="188"/>
      <c r="BJ35" s="188"/>
      <c r="BK35" s="188"/>
      <c r="BL35" s="188"/>
      <c r="BM35" s="188"/>
      <c r="BN35" s="188"/>
      <c r="BO35" s="188"/>
      <c r="BP35" s="188"/>
      <c r="BQ35" s="188"/>
      <c r="BR35" s="188"/>
      <c r="BS35" s="188"/>
      <c r="BT35" s="188"/>
      <c r="BU35" s="188"/>
      <c r="BV35" s="188"/>
      <c r="BW35" s="188"/>
      <c r="BX35" s="188"/>
      <c r="BY35" s="188"/>
      <c r="BZ35" s="188"/>
      <c r="CA35" s="188"/>
      <c r="CB35" s="188"/>
      <c r="CC35" s="188"/>
      <c r="CD35" s="188"/>
      <c r="CE35" s="188"/>
      <c r="CF35" s="188"/>
      <c r="CG35" s="188"/>
      <c r="CH35" s="188"/>
      <c r="CI35" s="188"/>
      <c r="CJ35" s="188"/>
      <c r="CK35" s="188"/>
      <c r="CL35" s="188"/>
      <c r="CM35" s="188"/>
      <c r="CN35" s="188"/>
      <c r="CO35" s="188"/>
      <c r="CP35" s="188"/>
      <c r="CQ35" s="188"/>
      <c r="CR35" s="188"/>
      <c r="CS35" s="188"/>
      <c r="CT35" s="188"/>
      <c r="CU35" s="188"/>
      <c r="CV35" s="188"/>
      <c r="CW35" s="188"/>
      <c r="CX35" s="188"/>
      <c r="CY35" s="188"/>
      <c r="CZ35" s="188"/>
      <c r="DA35" s="188"/>
      <c r="DB35" s="188"/>
      <c r="DC35" s="188"/>
      <c r="DD35" s="188"/>
      <c r="DE35" s="188"/>
      <c r="DF35" s="188"/>
      <c r="DG35" s="188"/>
      <c r="DH35" s="188"/>
      <c r="DI35" s="188"/>
      <c r="DJ35" s="188"/>
      <c r="DK35" s="188"/>
      <c r="DL35" s="188"/>
      <c r="DM35" s="188"/>
      <c r="DN35" s="188"/>
      <c r="DO35" s="188"/>
      <c r="DP35" s="188"/>
      <c r="DQ35" s="188"/>
      <c r="DR35" s="188"/>
      <c r="DS35" s="188"/>
      <c r="DT35" s="188"/>
      <c r="DU35" s="188"/>
      <c r="DV35" s="188"/>
      <c r="DW35" s="188"/>
      <c r="DX35" s="188"/>
      <c r="DY35" s="188"/>
      <c r="DZ35" s="188"/>
      <c r="EA35" s="188"/>
      <c r="EB35" s="188"/>
      <c r="EC35" s="188"/>
      <c r="ED35" s="188"/>
      <c r="EE35" s="188"/>
      <c r="EF35" s="188"/>
      <c r="EG35" s="188"/>
      <c r="EH35" s="188"/>
      <c r="EI35" s="188"/>
      <c r="EJ35" s="188"/>
      <c r="EK35" s="188"/>
      <c r="EL35" s="188"/>
      <c r="EM35" s="188"/>
      <c r="EN35" s="188"/>
      <c r="EO35" s="188"/>
      <c r="EP35" s="188"/>
      <c r="EQ35" s="188"/>
      <c r="ER35" s="188"/>
      <c r="ES35" s="188"/>
      <c r="ET35" s="188"/>
      <c r="EU35" s="188"/>
      <c r="EV35" s="188"/>
      <c r="EW35" s="188"/>
      <c r="EX35" s="188"/>
      <c r="EY35" s="188"/>
      <c r="EZ35" s="188"/>
      <c r="FA35" s="188"/>
      <c r="FB35" s="188"/>
      <c r="FC35" s="188"/>
      <c r="FD35" s="188"/>
      <c r="FE35" s="188"/>
    </row>
    <row r="36" spans="1:161" s="129" customFormat="1" ht="22.5">
      <c r="A36" s="128">
        <v>35</v>
      </c>
      <c r="B36" s="128" t="s">
        <v>27</v>
      </c>
      <c r="C36" s="139" t="s">
        <v>240</v>
      </c>
      <c r="D36" s="142">
        <v>34777</v>
      </c>
      <c r="E36" s="156">
        <v>22</v>
      </c>
      <c r="F36" s="156" t="s">
        <v>382</v>
      </c>
      <c r="G36" s="156" t="s">
        <v>114</v>
      </c>
      <c r="H36" s="156" t="s">
        <v>172</v>
      </c>
      <c r="I36" s="156" t="s">
        <v>172</v>
      </c>
      <c r="J36" s="141" t="s">
        <v>241</v>
      </c>
      <c r="K36" s="143" t="s">
        <v>242</v>
      </c>
      <c r="L36" s="139" t="s">
        <v>114</v>
      </c>
      <c r="M36" s="147" t="s">
        <v>108</v>
      </c>
      <c r="N36" s="128" t="s">
        <v>1050</v>
      </c>
      <c r="O36" s="128" t="s">
        <v>1052</v>
      </c>
      <c r="P36" s="128"/>
      <c r="Q36" s="420" t="s">
        <v>544</v>
      </c>
      <c r="R36" s="128">
        <v>333</v>
      </c>
      <c r="S36" s="188"/>
      <c r="T36" s="188"/>
      <c r="U36" s="188"/>
      <c r="V36" s="188"/>
      <c r="W36" s="188"/>
      <c r="X36" s="188"/>
      <c r="Y36" s="188"/>
      <c r="Z36" s="188"/>
      <c r="AA36" s="188"/>
      <c r="AB36" s="188"/>
      <c r="AC36" s="188"/>
      <c r="AD36" s="188"/>
      <c r="AE36" s="188"/>
      <c r="AF36" s="188"/>
      <c r="AG36" s="188"/>
      <c r="AH36" s="188"/>
      <c r="AI36" s="188"/>
      <c r="AJ36" s="188"/>
      <c r="AK36" s="188"/>
      <c r="AL36" s="188"/>
      <c r="AM36" s="188"/>
      <c r="AN36" s="188"/>
      <c r="AO36" s="188"/>
      <c r="AP36" s="188"/>
      <c r="AQ36" s="188"/>
      <c r="AR36" s="188"/>
      <c r="AS36" s="188"/>
      <c r="AT36" s="188"/>
      <c r="AU36" s="188"/>
      <c r="AV36" s="188"/>
      <c r="AW36" s="188"/>
      <c r="AX36" s="188"/>
      <c r="AY36" s="188"/>
      <c r="AZ36" s="188"/>
      <c r="BA36" s="188"/>
      <c r="BB36" s="188"/>
      <c r="BC36" s="188"/>
      <c r="BD36" s="188"/>
      <c r="BE36" s="188"/>
      <c r="BF36" s="188"/>
      <c r="BG36" s="188"/>
      <c r="BH36" s="188"/>
      <c r="BI36" s="188"/>
      <c r="BJ36" s="188"/>
      <c r="BK36" s="188"/>
      <c r="BL36" s="188"/>
      <c r="BM36" s="188"/>
      <c r="BN36" s="188"/>
      <c r="BO36" s="188"/>
      <c r="BP36" s="188"/>
      <c r="BQ36" s="188"/>
      <c r="BR36" s="188"/>
      <c r="BS36" s="188"/>
      <c r="BT36" s="188"/>
      <c r="BU36" s="188"/>
      <c r="BV36" s="188"/>
      <c r="BW36" s="188"/>
      <c r="BX36" s="188"/>
      <c r="BY36" s="188"/>
      <c r="BZ36" s="188"/>
      <c r="CA36" s="188"/>
      <c r="CB36" s="188"/>
      <c r="CC36" s="188"/>
      <c r="CD36" s="188"/>
      <c r="CE36" s="188"/>
      <c r="CF36" s="188"/>
      <c r="CG36" s="188"/>
      <c r="CH36" s="188"/>
      <c r="CI36" s="188"/>
      <c r="CJ36" s="188"/>
      <c r="CK36" s="188"/>
      <c r="CL36" s="188"/>
      <c r="CM36" s="188"/>
      <c r="CN36" s="188"/>
      <c r="CO36" s="188"/>
      <c r="CP36" s="188"/>
      <c r="CQ36" s="188"/>
      <c r="CR36" s="188"/>
      <c r="CS36" s="188"/>
      <c r="CT36" s="188"/>
      <c r="CU36" s="188"/>
      <c r="CV36" s="188"/>
      <c r="CW36" s="188"/>
      <c r="CX36" s="188"/>
      <c r="CY36" s="188"/>
      <c r="CZ36" s="188"/>
      <c r="DA36" s="188"/>
      <c r="DB36" s="188"/>
      <c r="DC36" s="188"/>
      <c r="DD36" s="188"/>
      <c r="DE36" s="188"/>
      <c r="DF36" s="188"/>
      <c r="DG36" s="188"/>
      <c r="DH36" s="188"/>
      <c r="DI36" s="188"/>
      <c r="DJ36" s="188"/>
      <c r="DK36" s="188"/>
      <c r="DL36" s="188"/>
      <c r="DM36" s="188"/>
      <c r="DN36" s="188"/>
      <c r="DO36" s="188"/>
      <c r="DP36" s="188"/>
      <c r="DQ36" s="188"/>
      <c r="DR36" s="188"/>
      <c r="DS36" s="188"/>
      <c r="DT36" s="188"/>
      <c r="DU36" s="188"/>
      <c r="DV36" s="188"/>
      <c r="DW36" s="188"/>
      <c r="DX36" s="188"/>
      <c r="DY36" s="188"/>
      <c r="DZ36" s="188"/>
      <c r="EA36" s="188"/>
      <c r="EB36" s="188"/>
      <c r="EC36" s="188"/>
      <c r="ED36" s="188"/>
      <c r="EE36" s="188"/>
      <c r="EF36" s="188"/>
      <c r="EG36" s="188"/>
      <c r="EH36" s="188"/>
      <c r="EI36" s="188"/>
      <c r="EJ36" s="188"/>
      <c r="EK36" s="188"/>
      <c r="EL36" s="188"/>
      <c r="EM36" s="188"/>
      <c r="EN36" s="188"/>
      <c r="EO36" s="188"/>
      <c r="EP36" s="188"/>
      <c r="EQ36" s="188"/>
      <c r="ER36" s="188"/>
      <c r="ES36" s="188"/>
      <c r="ET36" s="188"/>
      <c r="EU36" s="188"/>
      <c r="EV36" s="188"/>
      <c r="EW36" s="188"/>
      <c r="EX36" s="188"/>
      <c r="EY36" s="188"/>
      <c r="EZ36" s="188"/>
      <c r="FA36" s="188"/>
      <c r="FB36" s="188"/>
      <c r="FC36" s="188"/>
      <c r="FD36" s="188"/>
      <c r="FE36" s="188"/>
    </row>
    <row r="37" spans="1:161" s="129" customFormat="1" ht="22.5">
      <c r="A37" s="128">
        <v>36</v>
      </c>
      <c r="B37" s="128" t="s">
        <v>27</v>
      </c>
      <c r="C37" s="141" t="s">
        <v>243</v>
      </c>
      <c r="D37" s="140">
        <v>32420</v>
      </c>
      <c r="E37" s="155">
        <v>29</v>
      </c>
      <c r="F37" s="155" t="s">
        <v>382</v>
      </c>
      <c r="G37" s="155" t="s">
        <v>112</v>
      </c>
      <c r="H37" s="155" t="s">
        <v>172</v>
      </c>
      <c r="I37" s="155" t="s">
        <v>172</v>
      </c>
      <c r="J37" s="141" t="s">
        <v>244</v>
      </c>
      <c r="K37" s="143" t="s">
        <v>245</v>
      </c>
      <c r="L37" s="149" t="s">
        <v>115</v>
      </c>
      <c r="M37" s="147" t="s">
        <v>108</v>
      </c>
      <c r="N37" s="128" t="s">
        <v>1050</v>
      </c>
      <c r="O37" s="165" t="s">
        <v>1052</v>
      </c>
      <c r="P37" s="128"/>
      <c r="Q37" s="420" t="s">
        <v>544</v>
      </c>
      <c r="R37" s="128">
        <v>334</v>
      </c>
      <c r="S37" s="188"/>
      <c r="T37" s="188"/>
      <c r="U37" s="188"/>
      <c r="V37" s="188"/>
      <c r="W37" s="188"/>
      <c r="X37" s="188"/>
      <c r="Y37" s="188"/>
      <c r="Z37" s="188"/>
      <c r="AA37" s="188"/>
      <c r="AB37" s="188"/>
      <c r="AC37" s="188"/>
      <c r="AD37" s="188"/>
      <c r="AE37" s="188"/>
      <c r="AF37" s="188"/>
      <c r="AG37" s="188"/>
      <c r="AH37" s="188"/>
      <c r="AI37" s="188"/>
      <c r="AJ37" s="188"/>
      <c r="AK37" s="188"/>
      <c r="AL37" s="188"/>
      <c r="AM37" s="188"/>
      <c r="AN37" s="188"/>
      <c r="AO37" s="188"/>
      <c r="AP37" s="188"/>
      <c r="AQ37" s="188"/>
      <c r="AR37" s="188"/>
      <c r="AS37" s="188"/>
      <c r="AT37" s="188"/>
      <c r="AU37" s="188"/>
      <c r="AV37" s="188"/>
      <c r="AW37" s="188"/>
      <c r="AX37" s="188"/>
      <c r="AY37" s="188"/>
      <c r="AZ37" s="188"/>
      <c r="BA37" s="188"/>
      <c r="BB37" s="188"/>
      <c r="BC37" s="188"/>
      <c r="BD37" s="188"/>
      <c r="BE37" s="188"/>
      <c r="BF37" s="188"/>
      <c r="BG37" s="188"/>
      <c r="BH37" s="188"/>
      <c r="BI37" s="188"/>
      <c r="BJ37" s="188"/>
      <c r="BK37" s="188"/>
      <c r="BL37" s="188"/>
      <c r="BM37" s="188"/>
      <c r="BN37" s="188"/>
      <c r="BO37" s="188"/>
      <c r="BP37" s="188"/>
      <c r="BQ37" s="188"/>
      <c r="BR37" s="188"/>
      <c r="BS37" s="188"/>
      <c r="BT37" s="188"/>
      <c r="BU37" s="188"/>
      <c r="BV37" s="188"/>
      <c r="BW37" s="188"/>
      <c r="BX37" s="188"/>
      <c r="BY37" s="188"/>
      <c r="BZ37" s="188"/>
      <c r="CA37" s="188"/>
      <c r="CB37" s="188"/>
      <c r="CC37" s="188"/>
      <c r="CD37" s="188"/>
      <c r="CE37" s="188"/>
      <c r="CF37" s="188"/>
      <c r="CG37" s="188"/>
      <c r="CH37" s="188"/>
      <c r="CI37" s="188"/>
      <c r="CJ37" s="188"/>
      <c r="CK37" s="188"/>
      <c r="CL37" s="188"/>
      <c r="CM37" s="188"/>
      <c r="CN37" s="188"/>
      <c r="CO37" s="188"/>
      <c r="CP37" s="188"/>
      <c r="CQ37" s="188"/>
      <c r="CR37" s="188"/>
      <c r="CS37" s="188"/>
      <c r="CT37" s="188"/>
      <c r="CU37" s="188"/>
      <c r="CV37" s="188"/>
      <c r="CW37" s="188"/>
      <c r="CX37" s="188"/>
      <c r="CY37" s="188"/>
      <c r="CZ37" s="188"/>
      <c r="DA37" s="188"/>
      <c r="DB37" s="188"/>
      <c r="DC37" s="188"/>
      <c r="DD37" s="188"/>
      <c r="DE37" s="188"/>
      <c r="DF37" s="188"/>
      <c r="DG37" s="188"/>
      <c r="DH37" s="188"/>
      <c r="DI37" s="188"/>
      <c r="DJ37" s="188"/>
      <c r="DK37" s="188"/>
      <c r="DL37" s="188"/>
      <c r="DM37" s="188"/>
      <c r="DN37" s="188"/>
      <c r="DO37" s="188"/>
      <c r="DP37" s="188"/>
      <c r="DQ37" s="188"/>
      <c r="DR37" s="188"/>
      <c r="DS37" s="188"/>
      <c r="DT37" s="188"/>
      <c r="DU37" s="188"/>
      <c r="DV37" s="188"/>
      <c r="DW37" s="188"/>
      <c r="DX37" s="188"/>
      <c r="DY37" s="188"/>
      <c r="DZ37" s="188"/>
      <c r="EA37" s="188"/>
      <c r="EB37" s="188"/>
      <c r="EC37" s="188"/>
      <c r="ED37" s="188"/>
      <c r="EE37" s="188"/>
      <c r="EF37" s="188"/>
      <c r="EG37" s="188"/>
      <c r="EH37" s="188"/>
      <c r="EI37" s="188"/>
      <c r="EJ37" s="188"/>
      <c r="EK37" s="188"/>
      <c r="EL37" s="188"/>
      <c r="EM37" s="188"/>
      <c r="EN37" s="188"/>
      <c r="EO37" s="188"/>
      <c r="EP37" s="188"/>
      <c r="EQ37" s="188"/>
      <c r="ER37" s="188"/>
      <c r="ES37" s="188"/>
      <c r="ET37" s="188"/>
      <c r="EU37" s="188"/>
      <c r="EV37" s="188"/>
      <c r="EW37" s="188"/>
      <c r="EX37" s="188"/>
      <c r="EY37" s="188"/>
      <c r="EZ37" s="188"/>
      <c r="FA37" s="188"/>
      <c r="FB37" s="188"/>
      <c r="FC37" s="188"/>
      <c r="FD37" s="188"/>
      <c r="FE37" s="188"/>
    </row>
    <row r="38" spans="1:161" s="129" customFormat="1" ht="22.5">
      <c r="A38" s="128">
        <v>37</v>
      </c>
      <c r="B38" s="128" t="s">
        <v>26</v>
      </c>
      <c r="C38" s="141" t="s">
        <v>367</v>
      </c>
      <c r="D38" s="140">
        <v>34108</v>
      </c>
      <c r="E38" s="155">
        <v>24</v>
      </c>
      <c r="F38" s="155" t="s">
        <v>382</v>
      </c>
      <c r="G38" s="155" t="s">
        <v>116</v>
      </c>
      <c r="H38" s="155" t="s">
        <v>393</v>
      </c>
      <c r="I38" s="155" t="s">
        <v>172</v>
      </c>
      <c r="J38" s="141" t="s">
        <v>246</v>
      </c>
      <c r="K38" s="143" t="s">
        <v>247</v>
      </c>
      <c r="L38" s="148" t="s">
        <v>116</v>
      </c>
      <c r="M38" s="147" t="s">
        <v>108</v>
      </c>
      <c r="N38" s="128" t="s">
        <v>1050</v>
      </c>
      <c r="O38" s="128" t="s">
        <v>1052</v>
      </c>
      <c r="P38" s="128"/>
      <c r="Q38" s="420" t="s">
        <v>1032</v>
      </c>
      <c r="R38" s="128">
        <v>217</v>
      </c>
      <c r="S38" s="188"/>
      <c r="T38" s="188"/>
      <c r="U38" s="188"/>
      <c r="V38" s="188"/>
      <c r="W38" s="188"/>
      <c r="X38" s="188"/>
      <c r="Y38" s="188"/>
      <c r="Z38" s="188"/>
      <c r="AA38" s="188"/>
      <c r="AB38" s="188"/>
      <c r="AC38" s="188"/>
      <c r="AD38" s="188"/>
      <c r="AE38" s="188"/>
      <c r="AF38" s="188"/>
      <c r="AG38" s="188"/>
      <c r="AH38" s="188"/>
      <c r="AI38" s="188"/>
      <c r="AJ38" s="188"/>
      <c r="AK38" s="188"/>
      <c r="AL38" s="188"/>
      <c r="AM38" s="188"/>
      <c r="AN38" s="188"/>
      <c r="AO38" s="188"/>
      <c r="AP38" s="188"/>
      <c r="AQ38" s="188"/>
      <c r="AR38" s="188"/>
      <c r="AS38" s="188"/>
      <c r="AT38" s="188"/>
      <c r="AU38" s="188"/>
      <c r="AV38" s="188"/>
      <c r="AW38" s="188"/>
      <c r="AX38" s="188"/>
      <c r="AY38" s="188"/>
      <c r="AZ38" s="188"/>
      <c r="BA38" s="188"/>
      <c r="BB38" s="188"/>
      <c r="BC38" s="188"/>
      <c r="BD38" s="188"/>
      <c r="BE38" s="188"/>
      <c r="BF38" s="188"/>
      <c r="BG38" s="188"/>
      <c r="BH38" s="188"/>
      <c r="BI38" s="188"/>
      <c r="BJ38" s="188"/>
      <c r="BK38" s="188"/>
      <c r="BL38" s="188"/>
      <c r="BM38" s="188"/>
      <c r="BN38" s="188"/>
      <c r="BO38" s="188"/>
      <c r="BP38" s="188"/>
      <c r="BQ38" s="188"/>
      <c r="BR38" s="188"/>
      <c r="BS38" s="188"/>
      <c r="BT38" s="188"/>
      <c r="BU38" s="188"/>
      <c r="BV38" s="188"/>
      <c r="BW38" s="188"/>
      <c r="BX38" s="188"/>
      <c r="BY38" s="188"/>
      <c r="BZ38" s="188"/>
      <c r="CA38" s="188"/>
      <c r="CB38" s="188"/>
      <c r="CC38" s="188"/>
      <c r="CD38" s="188"/>
      <c r="CE38" s="188"/>
      <c r="CF38" s="188"/>
      <c r="CG38" s="188"/>
      <c r="CH38" s="188"/>
      <c r="CI38" s="188"/>
      <c r="CJ38" s="188"/>
      <c r="CK38" s="188"/>
      <c r="CL38" s="188"/>
      <c r="CM38" s="188"/>
      <c r="CN38" s="188"/>
      <c r="CO38" s="188"/>
      <c r="CP38" s="188"/>
      <c r="CQ38" s="188"/>
      <c r="CR38" s="188"/>
      <c r="CS38" s="188"/>
      <c r="CT38" s="188"/>
      <c r="CU38" s="188"/>
      <c r="CV38" s="188"/>
      <c r="CW38" s="188"/>
      <c r="CX38" s="188"/>
      <c r="CY38" s="188"/>
      <c r="CZ38" s="188"/>
      <c r="DA38" s="188"/>
      <c r="DB38" s="188"/>
      <c r="DC38" s="188"/>
      <c r="DD38" s="188"/>
      <c r="DE38" s="188"/>
      <c r="DF38" s="188"/>
      <c r="DG38" s="188"/>
      <c r="DH38" s="188"/>
      <c r="DI38" s="188"/>
      <c r="DJ38" s="188"/>
      <c r="DK38" s="188"/>
      <c r="DL38" s="188"/>
      <c r="DM38" s="188"/>
      <c r="DN38" s="188"/>
      <c r="DO38" s="188"/>
      <c r="DP38" s="188"/>
      <c r="DQ38" s="188"/>
      <c r="DR38" s="188"/>
      <c r="DS38" s="188"/>
      <c r="DT38" s="188"/>
      <c r="DU38" s="188"/>
      <c r="DV38" s="188"/>
      <c r="DW38" s="188"/>
      <c r="DX38" s="188"/>
      <c r="DY38" s="188"/>
      <c r="DZ38" s="188"/>
      <c r="EA38" s="188"/>
      <c r="EB38" s="188"/>
      <c r="EC38" s="188"/>
      <c r="ED38" s="188"/>
      <c r="EE38" s="188"/>
      <c r="EF38" s="188"/>
      <c r="EG38" s="188"/>
      <c r="EH38" s="188"/>
      <c r="EI38" s="188"/>
      <c r="EJ38" s="188"/>
      <c r="EK38" s="188"/>
      <c r="EL38" s="188"/>
      <c r="EM38" s="188"/>
      <c r="EN38" s="188"/>
      <c r="EO38" s="188"/>
      <c r="EP38" s="188"/>
      <c r="EQ38" s="188"/>
      <c r="ER38" s="188"/>
      <c r="ES38" s="188"/>
      <c r="ET38" s="188"/>
      <c r="EU38" s="188"/>
      <c r="EV38" s="188"/>
      <c r="EW38" s="188"/>
      <c r="EX38" s="188"/>
      <c r="EY38" s="188"/>
      <c r="EZ38" s="188"/>
      <c r="FA38" s="188"/>
      <c r="FB38" s="188"/>
      <c r="FC38" s="188"/>
      <c r="FD38" s="188"/>
      <c r="FE38" s="188"/>
    </row>
    <row r="39" spans="1:161" s="129" customFormat="1" ht="22.5">
      <c r="A39" s="128">
        <v>38</v>
      </c>
      <c r="B39" s="128" t="s">
        <v>27</v>
      </c>
      <c r="C39" s="141" t="s">
        <v>248</v>
      </c>
      <c r="D39" s="140">
        <v>30014</v>
      </c>
      <c r="E39" s="155">
        <v>35</v>
      </c>
      <c r="F39" s="155" t="s">
        <v>382</v>
      </c>
      <c r="G39" s="155" t="s">
        <v>117</v>
      </c>
      <c r="H39" s="155" t="s">
        <v>172</v>
      </c>
      <c r="I39" s="155" t="s">
        <v>172</v>
      </c>
      <c r="J39" s="141" t="s">
        <v>249</v>
      </c>
      <c r="K39" s="143" t="s">
        <v>250</v>
      </c>
      <c r="L39" s="148" t="s">
        <v>117</v>
      </c>
      <c r="M39" s="147" t="s">
        <v>108</v>
      </c>
      <c r="N39" s="128" t="s">
        <v>1050</v>
      </c>
      <c r="O39" s="165" t="s">
        <v>1052</v>
      </c>
      <c r="P39" s="128"/>
      <c r="Q39" s="420" t="s">
        <v>544</v>
      </c>
      <c r="R39" s="128">
        <v>335</v>
      </c>
      <c r="S39" s="188"/>
      <c r="T39" s="188"/>
      <c r="U39" s="188"/>
      <c r="V39" s="188"/>
      <c r="W39" s="188"/>
      <c r="X39" s="188"/>
      <c r="Y39" s="188"/>
      <c r="Z39" s="188"/>
      <c r="AA39" s="188"/>
      <c r="AB39" s="188"/>
      <c r="AC39" s="188"/>
      <c r="AD39" s="188"/>
      <c r="AE39" s="188"/>
      <c r="AF39" s="188"/>
      <c r="AG39" s="188"/>
      <c r="AH39" s="188"/>
      <c r="AI39" s="188"/>
      <c r="AJ39" s="188"/>
      <c r="AK39" s="188"/>
      <c r="AL39" s="188"/>
      <c r="AM39" s="188"/>
      <c r="AN39" s="188"/>
      <c r="AO39" s="188"/>
      <c r="AP39" s="188"/>
      <c r="AQ39" s="188"/>
      <c r="AR39" s="188"/>
      <c r="AS39" s="188"/>
      <c r="AT39" s="188"/>
      <c r="AU39" s="188"/>
      <c r="AV39" s="188"/>
      <c r="AW39" s="188"/>
      <c r="AX39" s="188"/>
      <c r="AY39" s="188"/>
      <c r="AZ39" s="188"/>
      <c r="BA39" s="188"/>
      <c r="BB39" s="188"/>
      <c r="BC39" s="188"/>
      <c r="BD39" s="188"/>
      <c r="BE39" s="188"/>
      <c r="BF39" s="188"/>
      <c r="BG39" s="188"/>
      <c r="BH39" s="188"/>
      <c r="BI39" s="188"/>
      <c r="BJ39" s="188"/>
      <c r="BK39" s="188"/>
      <c r="BL39" s="188"/>
      <c r="BM39" s="188"/>
      <c r="BN39" s="188"/>
      <c r="BO39" s="188"/>
      <c r="BP39" s="188"/>
      <c r="BQ39" s="188"/>
      <c r="BR39" s="188"/>
      <c r="BS39" s="188"/>
      <c r="BT39" s="188"/>
      <c r="BU39" s="188"/>
      <c r="BV39" s="188"/>
      <c r="BW39" s="188"/>
      <c r="BX39" s="188"/>
      <c r="BY39" s="188"/>
      <c r="BZ39" s="188"/>
      <c r="CA39" s="188"/>
      <c r="CB39" s="188"/>
      <c r="CC39" s="188"/>
      <c r="CD39" s="188"/>
      <c r="CE39" s="188"/>
      <c r="CF39" s="188"/>
      <c r="CG39" s="188"/>
      <c r="CH39" s="188"/>
      <c r="CI39" s="188"/>
      <c r="CJ39" s="188"/>
      <c r="CK39" s="188"/>
      <c r="CL39" s="188"/>
      <c r="CM39" s="188"/>
      <c r="CN39" s="188"/>
      <c r="CO39" s="188"/>
      <c r="CP39" s="188"/>
      <c r="CQ39" s="188"/>
      <c r="CR39" s="188"/>
      <c r="CS39" s="188"/>
      <c r="CT39" s="188"/>
      <c r="CU39" s="188"/>
      <c r="CV39" s="188"/>
      <c r="CW39" s="188"/>
      <c r="CX39" s="188"/>
      <c r="CY39" s="188"/>
      <c r="CZ39" s="188"/>
      <c r="DA39" s="188"/>
      <c r="DB39" s="188"/>
      <c r="DC39" s="188"/>
      <c r="DD39" s="188"/>
      <c r="DE39" s="188"/>
      <c r="DF39" s="188"/>
      <c r="DG39" s="188"/>
      <c r="DH39" s="188"/>
      <c r="DI39" s="188"/>
      <c r="DJ39" s="188"/>
      <c r="DK39" s="188"/>
      <c r="DL39" s="188"/>
      <c r="DM39" s="188"/>
      <c r="DN39" s="188"/>
      <c r="DO39" s="188"/>
      <c r="DP39" s="188"/>
      <c r="DQ39" s="188"/>
      <c r="DR39" s="188"/>
      <c r="DS39" s="188"/>
      <c r="DT39" s="188"/>
      <c r="DU39" s="188"/>
      <c r="DV39" s="188"/>
      <c r="DW39" s="188"/>
      <c r="DX39" s="188"/>
      <c r="DY39" s="188"/>
      <c r="DZ39" s="188"/>
      <c r="EA39" s="188"/>
      <c r="EB39" s="188"/>
      <c r="EC39" s="188"/>
      <c r="ED39" s="188"/>
      <c r="EE39" s="188"/>
      <c r="EF39" s="188"/>
      <c r="EG39" s="188"/>
      <c r="EH39" s="188"/>
      <c r="EI39" s="188"/>
      <c r="EJ39" s="188"/>
      <c r="EK39" s="188"/>
      <c r="EL39" s="188"/>
      <c r="EM39" s="188"/>
      <c r="EN39" s="188"/>
      <c r="EO39" s="188"/>
      <c r="EP39" s="188"/>
      <c r="EQ39" s="188"/>
      <c r="ER39" s="188"/>
      <c r="ES39" s="188"/>
      <c r="ET39" s="188"/>
      <c r="EU39" s="188"/>
      <c r="EV39" s="188"/>
      <c r="EW39" s="188"/>
      <c r="EX39" s="188"/>
      <c r="EY39" s="188"/>
      <c r="EZ39" s="188"/>
      <c r="FA39" s="188"/>
      <c r="FB39" s="188"/>
      <c r="FC39" s="188"/>
      <c r="FD39" s="188"/>
      <c r="FE39" s="188"/>
    </row>
    <row r="40" spans="1:161" s="129" customFormat="1" ht="22.5">
      <c r="A40" s="128">
        <v>39</v>
      </c>
      <c r="B40" s="128" t="s">
        <v>26</v>
      </c>
      <c r="C40" s="141" t="s">
        <v>251</v>
      </c>
      <c r="D40" s="140">
        <v>34412</v>
      </c>
      <c r="E40" s="155">
        <v>23</v>
      </c>
      <c r="F40" s="155" t="s">
        <v>382</v>
      </c>
      <c r="G40" s="155" t="s">
        <v>103</v>
      </c>
      <c r="H40" s="155" t="s">
        <v>172</v>
      </c>
      <c r="I40" s="155" t="s">
        <v>172</v>
      </c>
      <c r="J40" s="141" t="s">
        <v>252</v>
      </c>
      <c r="K40" s="143" t="s">
        <v>164</v>
      </c>
      <c r="L40" s="149" t="s">
        <v>118</v>
      </c>
      <c r="M40" s="147" t="s">
        <v>108</v>
      </c>
      <c r="N40" s="128" t="s">
        <v>1050</v>
      </c>
      <c r="O40" s="128" t="s">
        <v>1052</v>
      </c>
      <c r="P40" s="128"/>
      <c r="Q40" s="420" t="s">
        <v>1032</v>
      </c>
      <c r="R40" s="128">
        <v>206</v>
      </c>
      <c r="S40" s="188"/>
      <c r="T40" s="188"/>
      <c r="U40" s="188"/>
      <c r="V40" s="188"/>
      <c r="W40" s="188"/>
      <c r="X40" s="188"/>
      <c r="Y40" s="188"/>
      <c r="Z40" s="188"/>
      <c r="AA40" s="188"/>
      <c r="AB40" s="188"/>
      <c r="AC40" s="188"/>
      <c r="AD40" s="188"/>
      <c r="AE40" s="188"/>
      <c r="AF40" s="188"/>
      <c r="AG40" s="188"/>
      <c r="AH40" s="188"/>
      <c r="AI40" s="188"/>
      <c r="AJ40" s="188"/>
      <c r="AK40" s="188"/>
      <c r="AL40" s="188"/>
      <c r="AM40" s="188"/>
      <c r="AN40" s="188"/>
      <c r="AO40" s="188"/>
      <c r="AP40" s="188"/>
      <c r="AQ40" s="188"/>
      <c r="AR40" s="188"/>
      <c r="AS40" s="188"/>
      <c r="AT40" s="188"/>
      <c r="AU40" s="188"/>
      <c r="AV40" s="188"/>
      <c r="AW40" s="188"/>
      <c r="AX40" s="188"/>
      <c r="AY40" s="188"/>
      <c r="AZ40" s="188"/>
      <c r="BA40" s="188"/>
      <c r="BB40" s="188"/>
      <c r="BC40" s="188"/>
      <c r="BD40" s="188"/>
      <c r="BE40" s="188"/>
      <c r="BF40" s="188"/>
      <c r="BG40" s="188"/>
      <c r="BH40" s="188"/>
      <c r="BI40" s="188"/>
      <c r="BJ40" s="188"/>
      <c r="BK40" s="188"/>
      <c r="BL40" s="188"/>
      <c r="BM40" s="188"/>
      <c r="BN40" s="188"/>
      <c r="BO40" s="188"/>
      <c r="BP40" s="188"/>
      <c r="BQ40" s="188"/>
      <c r="BR40" s="188"/>
      <c r="BS40" s="188"/>
      <c r="BT40" s="188"/>
      <c r="BU40" s="188"/>
      <c r="BV40" s="188"/>
      <c r="BW40" s="188"/>
      <c r="BX40" s="188"/>
      <c r="BY40" s="188"/>
      <c r="BZ40" s="188"/>
      <c r="CA40" s="188"/>
      <c r="CB40" s="188"/>
      <c r="CC40" s="188"/>
      <c r="CD40" s="188"/>
      <c r="CE40" s="188"/>
      <c r="CF40" s="188"/>
      <c r="CG40" s="188"/>
      <c r="CH40" s="188"/>
      <c r="CI40" s="188"/>
      <c r="CJ40" s="188"/>
      <c r="CK40" s="188"/>
      <c r="CL40" s="188"/>
      <c r="CM40" s="188"/>
      <c r="CN40" s="188"/>
      <c r="CO40" s="188"/>
      <c r="CP40" s="188"/>
      <c r="CQ40" s="188"/>
      <c r="CR40" s="188"/>
      <c r="CS40" s="188"/>
      <c r="CT40" s="188"/>
      <c r="CU40" s="188"/>
      <c r="CV40" s="188"/>
      <c r="CW40" s="188"/>
      <c r="CX40" s="188"/>
      <c r="CY40" s="188"/>
      <c r="CZ40" s="188"/>
      <c r="DA40" s="188"/>
      <c r="DB40" s="188"/>
      <c r="DC40" s="188"/>
      <c r="DD40" s="188"/>
      <c r="DE40" s="188"/>
      <c r="DF40" s="188"/>
      <c r="DG40" s="188"/>
      <c r="DH40" s="188"/>
      <c r="DI40" s="188"/>
      <c r="DJ40" s="188"/>
      <c r="DK40" s="188"/>
      <c r="DL40" s="188"/>
      <c r="DM40" s="188"/>
      <c r="DN40" s="188"/>
      <c r="DO40" s="188"/>
      <c r="DP40" s="188"/>
      <c r="DQ40" s="188"/>
      <c r="DR40" s="188"/>
      <c r="DS40" s="188"/>
      <c r="DT40" s="188"/>
      <c r="DU40" s="188"/>
      <c r="DV40" s="188"/>
      <c r="DW40" s="188"/>
      <c r="DX40" s="188"/>
      <c r="DY40" s="188"/>
      <c r="DZ40" s="188"/>
      <c r="EA40" s="188"/>
      <c r="EB40" s="188"/>
      <c r="EC40" s="188"/>
      <c r="ED40" s="188"/>
      <c r="EE40" s="188"/>
      <c r="EF40" s="188"/>
      <c r="EG40" s="188"/>
      <c r="EH40" s="188"/>
      <c r="EI40" s="188"/>
      <c r="EJ40" s="188"/>
      <c r="EK40" s="188"/>
      <c r="EL40" s="188"/>
      <c r="EM40" s="188"/>
      <c r="EN40" s="188"/>
      <c r="EO40" s="188"/>
      <c r="EP40" s="188"/>
      <c r="EQ40" s="188"/>
      <c r="ER40" s="188"/>
      <c r="ES40" s="188"/>
      <c r="ET40" s="188"/>
      <c r="EU40" s="188"/>
      <c r="EV40" s="188"/>
      <c r="EW40" s="188"/>
      <c r="EX40" s="188"/>
      <c r="EY40" s="188"/>
      <c r="EZ40" s="188"/>
      <c r="FA40" s="188"/>
      <c r="FB40" s="188"/>
      <c r="FC40" s="188"/>
      <c r="FD40" s="188"/>
      <c r="FE40" s="188"/>
    </row>
    <row r="41" spans="1:161" s="129" customFormat="1" ht="22.5">
      <c r="A41" s="128">
        <v>40</v>
      </c>
      <c r="B41" s="128" t="s">
        <v>27</v>
      </c>
      <c r="C41" s="139" t="s">
        <v>253</v>
      </c>
      <c r="D41" s="142">
        <v>29754</v>
      </c>
      <c r="E41" s="156">
        <v>36</v>
      </c>
      <c r="F41" s="156" t="s">
        <v>382</v>
      </c>
      <c r="G41" s="156" t="s">
        <v>97</v>
      </c>
      <c r="H41" s="156" t="s">
        <v>172</v>
      </c>
      <c r="I41" s="156" t="s">
        <v>172</v>
      </c>
      <c r="J41" s="141" t="s">
        <v>254</v>
      </c>
      <c r="K41" s="143" t="s">
        <v>172</v>
      </c>
      <c r="L41" s="149" t="s">
        <v>119</v>
      </c>
      <c r="M41" s="147" t="s">
        <v>108</v>
      </c>
      <c r="N41" s="128" t="s">
        <v>1050</v>
      </c>
      <c r="O41" s="165" t="s">
        <v>1052</v>
      </c>
      <c r="P41" s="128"/>
      <c r="Q41" s="420" t="s">
        <v>544</v>
      </c>
      <c r="R41" s="128">
        <v>333</v>
      </c>
      <c r="S41" s="188"/>
      <c r="T41" s="188"/>
      <c r="U41" s="188"/>
      <c r="V41" s="188"/>
      <c r="W41" s="188"/>
      <c r="X41" s="188"/>
      <c r="Y41" s="188"/>
      <c r="Z41" s="188"/>
      <c r="AA41" s="188"/>
      <c r="AB41" s="188"/>
      <c r="AC41" s="188"/>
      <c r="AD41" s="188"/>
      <c r="AE41" s="188"/>
      <c r="AF41" s="188"/>
      <c r="AG41" s="188"/>
      <c r="AH41" s="188"/>
      <c r="AI41" s="188"/>
      <c r="AJ41" s="188"/>
      <c r="AK41" s="188"/>
      <c r="AL41" s="188"/>
      <c r="AM41" s="188"/>
      <c r="AN41" s="188"/>
      <c r="AO41" s="188"/>
      <c r="AP41" s="188"/>
      <c r="AQ41" s="188"/>
      <c r="AR41" s="188"/>
      <c r="AS41" s="188"/>
      <c r="AT41" s="188"/>
      <c r="AU41" s="188"/>
      <c r="AV41" s="188"/>
      <c r="AW41" s="188"/>
      <c r="AX41" s="188"/>
      <c r="AY41" s="188"/>
      <c r="AZ41" s="188"/>
      <c r="BA41" s="188"/>
      <c r="BB41" s="188"/>
      <c r="BC41" s="188"/>
      <c r="BD41" s="188"/>
      <c r="BE41" s="188"/>
      <c r="BF41" s="188"/>
      <c r="BG41" s="188"/>
      <c r="BH41" s="188"/>
      <c r="BI41" s="188"/>
      <c r="BJ41" s="188"/>
      <c r="BK41" s="188"/>
      <c r="BL41" s="188"/>
      <c r="BM41" s="188"/>
      <c r="BN41" s="188"/>
      <c r="BO41" s="188"/>
      <c r="BP41" s="188"/>
      <c r="BQ41" s="188"/>
      <c r="BR41" s="188"/>
      <c r="BS41" s="188"/>
      <c r="BT41" s="188"/>
      <c r="BU41" s="188"/>
      <c r="BV41" s="188"/>
      <c r="BW41" s="188"/>
      <c r="BX41" s="188"/>
      <c r="BY41" s="188"/>
      <c r="BZ41" s="188"/>
      <c r="CA41" s="188"/>
      <c r="CB41" s="188"/>
      <c r="CC41" s="188"/>
      <c r="CD41" s="188"/>
      <c r="CE41" s="188"/>
      <c r="CF41" s="188"/>
      <c r="CG41" s="188"/>
      <c r="CH41" s="188"/>
      <c r="CI41" s="188"/>
      <c r="CJ41" s="188"/>
      <c r="CK41" s="188"/>
      <c r="CL41" s="188"/>
      <c r="CM41" s="188"/>
      <c r="CN41" s="188"/>
      <c r="CO41" s="188"/>
      <c r="CP41" s="188"/>
      <c r="CQ41" s="188"/>
      <c r="CR41" s="188"/>
      <c r="CS41" s="188"/>
      <c r="CT41" s="188"/>
      <c r="CU41" s="188"/>
      <c r="CV41" s="188"/>
      <c r="CW41" s="188"/>
      <c r="CX41" s="188"/>
      <c r="CY41" s="188"/>
      <c r="CZ41" s="188"/>
      <c r="DA41" s="188"/>
      <c r="DB41" s="188"/>
      <c r="DC41" s="188"/>
      <c r="DD41" s="188"/>
      <c r="DE41" s="188"/>
      <c r="DF41" s="188"/>
      <c r="DG41" s="188"/>
      <c r="DH41" s="188"/>
      <c r="DI41" s="188"/>
      <c r="DJ41" s="188"/>
      <c r="DK41" s="188"/>
      <c r="DL41" s="188"/>
      <c r="DM41" s="188"/>
      <c r="DN41" s="188"/>
      <c r="DO41" s="188"/>
      <c r="DP41" s="188"/>
      <c r="DQ41" s="188"/>
      <c r="DR41" s="188"/>
      <c r="DS41" s="188"/>
      <c r="DT41" s="188"/>
      <c r="DU41" s="188"/>
      <c r="DV41" s="188"/>
      <c r="DW41" s="188"/>
      <c r="DX41" s="188"/>
      <c r="DY41" s="188"/>
      <c r="DZ41" s="188"/>
      <c r="EA41" s="188"/>
      <c r="EB41" s="188"/>
      <c r="EC41" s="188"/>
      <c r="ED41" s="188"/>
      <c r="EE41" s="188"/>
      <c r="EF41" s="188"/>
      <c r="EG41" s="188"/>
      <c r="EH41" s="188"/>
      <c r="EI41" s="188"/>
      <c r="EJ41" s="188"/>
      <c r="EK41" s="188"/>
      <c r="EL41" s="188"/>
      <c r="EM41" s="188"/>
      <c r="EN41" s="188"/>
      <c r="EO41" s="188"/>
      <c r="EP41" s="188"/>
      <c r="EQ41" s="188"/>
      <c r="ER41" s="188"/>
      <c r="ES41" s="188"/>
      <c r="ET41" s="188"/>
      <c r="EU41" s="188"/>
      <c r="EV41" s="188"/>
      <c r="EW41" s="188"/>
      <c r="EX41" s="188"/>
      <c r="EY41" s="188"/>
      <c r="EZ41" s="188"/>
      <c r="FA41" s="188"/>
      <c r="FB41" s="188"/>
      <c r="FC41" s="188"/>
      <c r="FD41" s="188"/>
      <c r="FE41" s="188"/>
    </row>
    <row r="42" spans="1:161" s="129" customFormat="1" ht="22.5">
      <c r="A42" s="128">
        <v>41</v>
      </c>
      <c r="B42" s="128" t="s">
        <v>26</v>
      </c>
      <c r="C42" s="139" t="s">
        <v>255</v>
      </c>
      <c r="D42" s="142">
        <v>33031</v>
      </c>
      <c r="E42" s="153">
        <v>27</v>
      </c>
      <c r="F42" s="155" t="s">
        <v>382</v>
      </c>
      <c r="G42" s="155" t="s">
        <v>101</v>
      </c>
      <c r="H42" s="155" t="s">
        <v>172</v>
      </c>
      <c r="I42" s="155" t="s">
        <v>172</v>
      </c>
      <c r="J42" s="141" t="s">
        <v>256</v>
      </c>
      <c r="K42" s="143" t="s">
        <v>257</v>
      </c>
      <c r="L42" s="149" t="s">
        <v>120</v>
      </c>
      <c r="M42" s="147" t="s">
        <v>108</v>
      </c>
      <c r="N42" s="128" t="s">
        <v>1050</v>
      </c>
      <c r="O42" s="128" t="s">
        <v>1052</v>
      </c>
      <c r="P42" s="128"/>
      <c r="Q42" s="420" t="s">
        <v>1032</v>
      </c>
      <c r="R42" s="128">
        <v>203</v>
      </c>
      <c r="S42" s="188"/>
      <c r="T42" s="188"/>
      <c r="U42" s="188"/>
      <c r="V42" s="188"/>
      <c r="W42" s="188"/>
      <c r="X42" s="188"/>
      <c r="Y42" s="188"/>
      <c r="Z42" s="188"/>
      <c r="AA42" s="188"/>
      <c r="AB42" s="188"/>
      <c r="AC42" s="188"/>
      <c r="AD42" s="188"/>
      <c r="AE42" s="188"/>
      <c r="AF42" s="188"/>
      <c r="AG42" s="188"/>
      <c r="AH42" s="188"/>
      <c r="AI42" s="188"/>
      <c r="AJ42" s="188"/>
      <c r="AK42" s="188"/>
      <c r="AL42" s="188"/>
      <c r="AM42" s="188"/>
      <c r="AN42" s="188"/>
      <c r="AO42" s="188"/>
      <c r="AP42" s="188"/>
      <c r="AQ42" s="188"/>
      <c r="AR42" s="188"/>
      <c r="AS42" s="188"/>
      <c r="AT42" s="188"/>
      <c r="AU42" s="188"/>
      <c r="AV42" s="188"/>
      <c r="AW42" s="188"/>
      <c r="AX42" s="188"/>
      <c r="AY42" s="188"/>
      <c r="AZ42" s="188"/>
      <c r="BA42" s="188"/>
      <c r="BB42" s="188"/>
      <c r="BC42" s="188"/>
      <c r="BD42" s="188"/>
      <c r="BE42" s="188"/>
      <c r="BF42" s="188"/>
      <c r="BG42" s="188"/>
      <c r="BH42" s="188"/>
      <c r="BI42" s="188"/>
      <c r="BJ42" s="188"/>
      <c r="BK42" s="188"/>
      <c r="BL42" s="188"/>
      <c r="BM42" s="188"/>
      <c r="BN42" s="188"/>
      <c r="BO42" s="188"/>
      <c r="BP42" s="188"/>
      <c r="BQ42" s="188"/>
      <c r="BR42" s="188"/>
      <c r="BS42" s="188"/>
      <c r="BT42" s="188"/>
      <c r="BU42" s="188"/>
      <c r="BV42" s="188"/>
      <c r="BW42" s="188"/>
      <c r="BX42" s="188"/>
      <c r="BY42" s="188"/>
      <c r="BZ42" s="188"/>
      <c r="CA42" s="188"/>
      <c r="CB42" s="188"/>
      <c r="CC42" s="188"/>
      <c r="CD42" s="188"/>
      <c r="CE42" s="188"/>
      <c r="CF42" s="188"/>
      <c r="CG42" s="188"/>
      <c r="CH42" s="188"/>
      <c r="CI42" s="188"/>
      <c r="CJ42" s="188"/>
      <c r="CK42" s="188"/>
      <c r="CL42" s="188"/>
      <c r="CM42" s="188"/>
      <c r="CN42" s="188"/>
      <c r="CO42" s="188"/>
      <c r="CP42" s="188"/>
      <c r="CQ42" s="188"/>
      <c r="CR42" s="188"/>
      <c r="CS42" s="188"/>
      <c r="CT42" s="188"/>
      <c r="CU42" s="188"/>
      <c r="CV42" s="188"/>
      <c r="CW42" s="188"/>
      <c r="CX42" s="188"/>
      <c r="CY42" s="188"/>
      <c r="CZ42" s="188"/>
      <c r="DA42" s="188"/>
      <c r="DB42" s="188"/>
      <c r="DC42" s="188"/>
      <c r="DD42" s="188"/>
      <c r="DE42" s="188"/>
      <c r="DF42" s="188"/>
      <c r="DG42" s="188"/>
      <c r="DH42" s="188"/>
      <c r="DI42" s="188"/>
      <c r="DJ42" s="188"/>
      <c r="DK42" s="188"/>
      <c r="DL42" s="188"/>
      <c r="DM42" s="188"/>
      <c r="DN42" s="188"/>
      <c r="DO42" s="188"/>
      <c r="DP42" s="188"/>
      <c r="DQ42" s="188"/>
      <c r="DR42" s="188"/>
      <c r="DS42" s="188"/>
      <c r="DT42" s="188"/>
      <c r="DU42" s="188"/>
      <c r="DV42" s="188"/>
      <c r="DW42" s="188"/>
      <c r="DX42" s="188"/>
      <c r="DY42" s="188"/>
      <c r="DZ42" s="188"/>
      <c r="EA42" s="188"/>
      <c r="EB42" s="188"/>
      <c r="EC42" s="188"/>
      <c r="ED42" s="188"/>
      <c r="EE42" s="188"/>
      <c r="EF42" s="188"/>
      <c r="EG42" s="188"/>
      <c r="EH42" s="188"/>
      <c r="EI42" s="188"/>
      <c r="EJ42" s="188"/>
      <c r="EK42" s="188"/>
      <c r="EL42" s="188"/>
      <c r="EM42" s="188"/>
      <c r="EN42" s="188"/>
      <c r="EO42" s="188"/>
      <c r="EP42" s="188"/>
      <c r="EQ42" s="188"/>
      <c r="ER42" s="188"/>
      <c r="ES42" s="188"/>
      <c r="ET42" s="188"/>
      <c r="EU42" s="188"/>
      <c r="EV42" s="188"/>
      <c r="EW42" s="188"/>
      <c r="EX42" s="188"/>
      <c r="EY42" s="188"/>
      <c r="EZ42" s="188"/>
      <c r="FA42" s="188"/>
      <c r="FB42" s="188"/>
      <c r="FC42" s="188"/>
      <c r="FD42" s="188"/>
      <c r="FE42" s="188"/>
    </row>
    <row r="43" spans="1:161" s="129" customFormat="1" ht="22.5">
      <c r="A43" s="128">
        <v>42</v>
      </c>
      <c r="B43" s="128" t="s">
        <v>27</v>
      </c>
      <c r="C43" s="141" t="s">
        <v>258</v>
      </c>
      <c r="D43" s="140">
        <v>33279</v>
      </c>
      <c r="E43" s="155">
        <v>26</v>
      </c>
      <c r="F43" s="155" t="s">
        <v>382</v>
      </c>
      <c r="G43" s="155" t="s">
        <v>122</v>
      </c>
      <c r="H43" s="155" t="s">
        <v>394</v>
      </c>
      <c r="I43" s="155" t="s">
        <v>172</v>
      </c>
      <c r="J43" s="141" t="s">
        <v>259</v>
      </c>
      <c r="K43" s="143" t="s">
        <v>260</v>
      </c>
      <c r="L43" s="148" t="s">
        <v>122</v>
      </c>
      <c r="M43" s="144" t="s">
        <v>121</v>
      </c>
      <c r="N43" s="128" t="s">
        <v>1050</v>
      </c>
      <c r="O43" s="165" t="s">
        <v>1052</v>
      </c>
      <c r="P43" s="128"/>
      <c r="Q43" s="420" t="s">
        <v>544</v>
      </c>
      <c r="R43" s="128">
        <v>339</v>
      </c>
      <c r="S43" s="188"/>
      <c r="T43" s="188"/>
      <c r="U43" s="188"/>
      <c r="V43" s="188"/>
      <c r="W43" s="188"/>
      <c r="X43" s="188"/>
      <c r="Y43" s="188"/>
      <c r="Z43" s="188"/>
      <c r="AA43" s="188"/>
      <c r="AB43" s="188"/>
      <c r="AC43" s="188"/>
      <c r="AD43" s="188"/>
      <c r="AE43" s="188"/>
      <c r="AF43" s="188"/>
      <c r="AG43" s="188"/>
      <c r="AH43" s="188"/>
      <c r="AI43" s="188"/>
      <c r="AJ43" s="188"/>
      <c r="AK43" s="188"/>
      <c r="AL43" s="188"/>
      <c r="AM43" s="188"/>
      <c r="AN43" s="188"/>
      <c r="AO43" s="188"/>
      <c r="AP43" s="188"/>
      <c r="AQ43" s="188"/>
      <c r="AR43" s="188"/>
      <c r="AS43" s="188"/>
      <c r="AT43" s="188"/>
      <c r="AU43" s="188"/>
      <c r="AV43" s="188"/>
      <c r="AW43" s="188"/>
      <c r="AX43" s="188"/>
      <c r="AY43" s="188"/>
      <c r="AZ43" s="188"/>
      <c r="BA43" s="188"/>
      <c r="BB43" s="188"/>
      <c r="BC43" s="188"/>
      <c r="BD43" s="188"/>
      <c r="BE43" s="188"/>
      <c r="BF43" s="188"/>
      <c r="BG43" s="188"/>
      <c r="BH43" s="188"/>
      <c r="BI43" s="188"/>
      <c r="BJ43" s="188"/>
      <c r="BK43" s="188"/>
      <c r="BL43" s="188"/>
      <c r="BM43" s="188"/>
      <c r="BN43" s="188"/>
      <c r="BO43" s="188"/>
      <c r="BP43" s="188"/>
      <c r="BQ43" s="188"/>
      <c r="BR43" s="188"/>
      <c r="BS43" s="188"/>
      <c r="BT43" s="188"/>
      <c r="BU43" s="188"/>
      <c r="BV43" s="188"/>
      <c r="BW43" s="188"/>
      <c r="BX43" s="188"/>
      <c r="BY43" s="188"/>
      <c r="BZ43" s="188"/>
      <c r="CA43" s="188"/>
      <c r="CB43" s="188"/>
      <c r="CC43" s="188"/>
      <c r="CD43" s="188"/>
      <c r="CE43" s="188"/>
      <c r="CF43" s="188"/>
      <c r="CG43" s="188"/>
      <c r="CH43" s="188"/>
      <c r="CI43" s="188"/>
      <c r="CJ43" s="188"/>
      <c r="CK43" s="188"/>
      <c r="CL43" s="188"/>
      <c r="CM43" s="188"/>
      <c r="CN43" s="188"/>
      <c r="CO43" s="188"/>
      <c r="CP43" s="188"/>
      <c r="CQ43" s="188"/>
      <c r="CR43" s="188"/>
      <c r="CS43" s="188"/>
      <c r="CT43" s="188"/>
      <c r="CU43" s="188"/>
      <c r="CV43" s="188"/>
      <c r="CW43" s="188"/>
      <c r="CX43" s="188"/>
      <c r="CY43" s="188"/>
      <c r="CZ43" s="188"/>
      <c r="DA43" s="188"/>
      <c r="DB43" s="188"/>
      <c r="DC43" s="188"/>
      <c r="DD43" s="188"/>
      <c r="DE43" s="188"/>
      <c r="DF43" s="188"/>
      <c r="DG43" s="188"/>
      <c r="DH43" s="188"/>
      <c r="DI43" s="188"/>
      <c r="DJ43" s="188"/>
      <c r="DK43" s="188"/>
      <c r="DL43" s="188"/>
      <c r="DM43" s="188"/>
      <c r="DN43" s="188"/>
      <c r="DO43" s="188"/>
      <c r="DP43" s="188"/>
      <c r="DQ43" s="188"/>
      <c r="DR43" s="188"/>
      <c r="DS43" s="188"/>
      <c r="DT43" s="188"/>
      <c r="DU43" s="188"/>
      <c r="DV43" s="188"/>
      <c r="DW43" s="188"/>
      <c r="DX43" s="188"/>
      <c r="DY43" s="188"/>
      <c r="DZ43" s="188"/>
      <c r="EA43" s="188"/>
      <c r="EB43" s="188"/>
      <c r="EC43" s="188"/>
      <c r="ED43" s="188"/>
      <c r="EE43" s="188"/>
      <c r="EF43" s="188"/>
      <c r="EG43" s="188"/>
      <c r="EH43" s="188"/>
      <c r="EI43" s="188"/>
      <c r="EJ43" s="188"/>
      <c r="EK43" s="188"/>
      <c r="EL43" s="188"/>
      <c r="EM43" s="188"/>
      <c r="EN43" s="188"/>
      <c r="EO43" s="188"/>
      <c r="EP43" s="188"/>
      <c r="EQ43" s="188"/>
      <c r="ER43" s="188"/>
      <c r="ES43" s="188"/>
      <c r="ET43" s="188"/>
      <c r="EU43" s="188"/>
      <c r="EV43" s="188"/>
      <c r="EW43" s="188"/>
      <c r="EX43" s="188"/>
      <c r="EY43" s="188"/>
      <c r="EZ43" s="188"/>
      <c r="FA43" s="188"/>
      <c r="FB43" s="188"/>
      <c r="FC43" s="188"/>
      <c r="FD43" s="188"/>
      <c r="FE43" s="188"/>
    </row>
    <row r="44" spans="1:161" s="129" customFormat="1" ht="22.5">
      <c r="A44" s="128">
        <v>43</v>
      </c>
      <c r="B44" s="128" t="s">
        <v>26</v>
      </c>
      <c r="C44" s="141" t="s">
        <v>261</v>
      </c>
      <c r="D44" s="140">
        <v>34639</v>
      </c>
      <c r="E44" s="155">
        <v>23</v>
      </c>
      <c r="F44" s="155" t="s">
        <v>382</v>
      </c>
      <c r="G44" s="155" t="s">
        <v>123</v>
      </c>
      <c r="H44" s="155" t="s">
        <v>172</v>
      </c>
      <c r="I44" s="155" t="s">
        <v>172</v>
      </c>
      <c r="J44" s="141" t="s">
        <v>262</v>
      </c>
      <c r="K44" s="143" t="s">
        <v>263</v>
      </c>
      <c r="L44" s="148" t="s">
        <v>123</v>
      </c>
      <c r="M44" s="144" t="s">
        <v>121</v>
      </c>
      <c r="N44" s="128" t="s">
        <v>1050</v>
      </c>
      <c r="O44" s="128" t="s">
        <v>1052</v>
      </c>
      <c r="P44" s="128"/>
      <c r="Q44" s="420" t="s">
        <v>1031</v>
      </c>
      <c r="R44" s="128">
        <v>218</v>
      </c>
      <c r="S44" s="188"/>
      <c r="T44" s="188"/>
      <c r="U44" s="188"/>
      <c r="V44" s="188"/>
      <c r="W44" s="188"/>
      <c r="X44" s="188"/>
      <c r="Y44" s="188"/>
      <c r="Z44" s="188"/>
      <c r="AA44" s="188"/>
      <c r="AB44" s="188"/>
      <c r="AC44" s="188"/>
      <c r="AD44" s="188"/>
      <c r="AE44" s="188"/>
      <c r="AF44" s="188"/>
      <c r="AG44" s="188"/>
      <c r="AH44" s="188"/>
      <c r="AI44" s="188"/>
      <c r="AJ44" s="188"/>
      <c r="AK44" s="188"/>
      <c r="AL44" s="188"/>
      <c r="AM44" s="188"/>
      <c r="AN44" s="188"/>
      <c r="AO44" s="188"/>
      <c r="AP44" s="188"/>
      <c r="AQ44" s="188"/>
      <c r="AR44" s="188"/>
      <c r="AS44" s="188"/>
      <c r="AT44" s="188"/>
      <c r="AU44" s="188"/>
      <c r="AV44" s="188"/>
      <c r="AW44" s="188"/>
      <c r="AX44" s="188"/>
      <c r="AY44" s="188"/>
      <c r="AZ44" s="188"/>
      <c r="BA44" s="188"/>
      <c r="BB44" s="188"/>
      <c r="BC44" s="188"/>
      <c r="BD44" s="188"/>
      <c r="BE44" s="188"/>
      <c r="BF44" s="188"/>
      <c r="BG44" s="188"/>
      <c r="BH44" s="188"/>
      <c r="BI44" s="188"/>
      <c r="BJ44" s="188"/>
      <c r="BK44" s="188"/>
      <c r="BL44" s="188"/>
      <c r="BM44" s="188"/>
      <c r="BN44" s="188"/>
      <c r="BO44" s="188"/>
      <c r="BP44" s="188"/>
      <c r="BQ44" s="188"/>
      <c r="BR44" s="188"/>
      <c r="BS44" s="188"/>
      <c r="BT44" s="188"/>
      <c r="BU44" s="188"/>
      <c r="BV44" s="188"/>
      <c r="BW44" s="188"/>
      <c r="BX44" s="188"/>
      <c r="BY44" s="188"/>
      <c r="BZ44" s="188"/>
      <c r="CA44" s="188"/>
      <c r="CB44" s="188"/>
      <c r="CC44" s="188"/>
      <c r="CD44" s="188"/>
      <c r="CE44" s="188"/>
      <c r="CF44" s="188"/>
      <c r="CG44" s="188"/>
      <c r="CH44" s="188"/>
      <c r="CI44" s="188"/>
      <c r="CJ44" s="188"/>
      <c r="CK44" s="188"/>
      <c r="CL44" s="188"/>
      <c r="CM44" s="188"/>
      <c r="CN44" s="188"/>
      <c r="CO44" s="188"/>
      <c r="CP44" s="188"/>
      <c r="CQ44" s="188"/>
      <c r="CR44" s="188"/>
      <c r="CS44" s="188"/>
      <c r="CT44" s="188"/>
      <c r="CU44" s="188"/>
      <c r="CV44" s="188"/>
      <c r="CW44" s="188"/>
      <c r="CX44" s="188"/>
      <c r="CY44" s="188"/>
      <c r="CZ44" s="188"/>
      <c r="DA44" s="188"/>
      <c r="DB44" s="188"/>
      <c r="DC44" s="188"/>
      <c r="DD44" s="188"/>
      <c r="DE44" s="188"/>
      <c r="DF44" s="188"/>
      <c r="DG44" s="188"/>
      <c r="DH44" s="188"/>
      <c r="DI44" s="188"/>
      <c r="DJ44" s="188"/>
      <c r="DK44" s="188"/>
      <c r="DL44" s="188"/>
      <c r="DM44" s="188"/>
      <c r="DN44" s="188"/>
      <c r="DO44" s="188"/>
      <c r="DP44" s="188"/>
      <c r="DQ44" s="188"/>
      <c r="DR44" s="188"/>
      <c r="DS44" s="188"/>
      <c r="DT44" s="188"/>
      <c r="DU44" s="188"/>
      <c r="DV44" s="188"/>
      <c r="DW44" s="188"/>
      <c r="DX44" s="188"/>
      <c r="DY44" s="188"/>
      <c r="DZ44" s="188"/>
      <c r="EA44" s="188"/>
      <c r="EB44" s="188"/>
      <c r="EC44" s="188"/>
      <c r="ED44" s="188"/>
      <c r="EE44" s="188"/>
      <c r="EF44" s="188"/>
      <c r="EG44" s="188"/>
      <c r="EH44" s="188"/>
      <c r="EI44" s="188"/>
      <c r="EJ44" s="188"/>
      <c r="EK44" s="188"/>
      <c r="EL44" s="188"/>
      <c r="EM44" s="188"/>
      <c r="EN44" s="188"/>
      <c r="EO44" s="188"/>
      <c r="EP44" s="188"/>
      <c r="EQ44" s="188"/>
      <c r="ER44" s="188"/>
      <c r="ES44" s="188"/>
      <c r="ET44" s="188"/>
      <c r="EU44" s="188"/>
      <c r="EV44" s="188"/>
      <c r="EW44" s="188"/>
      <c r="EX44" s="188"/>
      <c r="EY44" s="188"/>
      <c r="EZ44" s="188"/>
      <c r="FA44" s="188"/>
      <c r="FB44" s="188"/>
      <c r="FC44" s="188"/>
      <c r="FD44" s="188"/>
      <c r="FE44" s="188"/>
    </row>
    <row r="45" spans="1:161" s="129" customFormat="1" ht="22.5">
      <c r="A45" s="128">
        <v>44</v>
      </c>
      <c r="B45" s="128" t="s">
        <v>27</v>
      </c>
      <c r="C45" s="141" t="s">
        <v>264</v>
      </c>
      <c r="D45" s="140">
        <v>32944</v>
      </c>
      <c r="E45" s="153">
        <v>27</v>
      </c>
      <c r="F45" s="155" t="s">
        <v>382</v>
      </c>
      <c r="G45" s="155" t="s">
        <v>124</v>
      </c>
      <c r="H45" s="155" t="s">
        <v>394</v>
      </c>
      <c r="I45" s="155" t="s">
        <v>172</v>
      </c>
      <c r="J45" s="141" t="s">
        <v>265</v>
      </c>
      <c r="K45" s="143" t="s">
        <v>266</v>
      </c>
      <c r="L45" s="148" t="s">
        <v>124</v>
      </c>
      <c r="M45" s="144" t="s">
        <v>121</v>
      </c>
      <c r="N45" s="128" t="s">
        <v>1050</v>
      </c>
      <c r="O45" s="165" t="s">
        <v>1052</v>
      </c>
      <c r="P45" s="128"/>
      <c r="Q45" s="420" t="s">
        <v>544</v>
      </c>
      <c r="R45" s="128">
        <v>339</v>
      </c>
      <c r="S45" s="188"/>
      <c r="T45" s="188"/>
      <c r="U45" s="188"/>
      <c r="V45" s="188"/>
      <c r="W45" s="188"/>
      <c r="X45" s="188"/>
      <c r="Y45" s="188"/>
      <c r="Z45" s="188"/>
      <c r="AA45" s="188"/>
      <c r="AB45" s="188"/>
      <c r="AC45" s="188"/>
      <c r="AD45" s="188"/>
      <c r="AE45" s="188"/>
      <c r="AF45" s="188"/>
      <c r="AG45" s="188"/>
      <c r="AH45" s="188"/>
      <c r="AI45" s="188"/>
      <c r="AJ45" s="188"/>
      <c r="AK45" s="188"/>
      <c r="AL45" s="188"/>
      <c r="AM45" s="188"/>
      <c r="AN45" s="188"/>
      <c r="AO45" s="188"/>
      <c r="AP45" s="188"/>
      <c r="AQ45" s="188"/>
      <c r="AR45" s="188"/>
      <c r="AS45" s="188"/>
      <c r="AT45" s="188"/>
      <c r="AU45" s="188"/>
      <c r="AV45" s="188"/>
      <c r="AW45" s="188"/>
      <c r="AX45" s="188"/>
      <c r="AY45" s="188"/>
      <c r="AZ45" s="188"/>
      <c r="BA45" s="188"/>
      <c r="BB45" s="188"/>
      <c r="BC45" s="188"/>
      <c r="BD45" s="188"/>
      <c r="BE45" s="188"/>
      <c r="BF45" s="188"/>
      <c r="BG45" s="188"/>
      <c r="BH45" s="188"/>
      <c r="BI45" s="188"/>
      <c r="BJ45" s="188"/>
      <c r="BK45" s="188"/>
      <c r="BL45" s="188"/>
      <c r="BM45" s="188"/>
      <c r="BN45" s="188"/>
      <c r="BO45" s="188"/>
      <c r="BP45" s="188"/>
      <c r="BQ45" s="188"/>
      <c r="BR45" s="188"/>
      <c r="BS45" s="188"/>
      <c r="BT45" s="188"/>
      <c r="BU45" s="188"/>
      <c r="BV45" s="188"/>
      <c r="BW45" s="188"/>
      <c r="BX45" s="188"/>
      <c r="BY45" s="188"/>
      <c r="BZ45" s="188"/>
      <c r="CA45" s="188"/>
      <c r="CB45" s="188"/>
      <c r="CC45" s="188"/>
      <c r="CD45" s="188"/>
      <c r="CE45" s="188"/>
      <c r="CF45" s="188"/>
      <c r="CG45" s="188"/>
      <c r="CH45" s="188"/>
      <c r="CI45" s="188"/>
      <c r="CJ45" s="188"/>
      <c r="CK45" s="188"/>
      <c r="CL45" s="188"/>
      <c r="CM45" s="188"/>
      <c r="CN45" s="188"/>
      <c r="CO45" s="188"/>
      <c r="CP45" s="188"/>
      <c r="CQ45" s="188"/>
      <c r="CR45" s="188"/>
      <c r="CS45" s="188"/>
      <c r="CT45" s="188"/>
      <c r="CU45" s="188"/>
      <c r="CV45" s="188"/>
      <c r="CW45" s="188"/>
      <c r="CX45" s="188"/>
      <c r="CY45" s="188"/>
      <c r="CZ45" s="188"/>
      <c r="DA45" s="188"/>
      <c r="DB45" s="188"/>
      <c r="DC45" s="188"/>
      <c r="DD45" s="188"/>
      <c r="DE45" s="188"/>
      <c r="DF45" s="188"/>
      <c r="DG45" s="188"/>
      <c r="DH45" s="188"/>
      <c r="DI45" s="188"/>
      <c r="DJ45" s="188"/>
      <c r="DK45" s="188"/>
      <c r="DL45" s="188"/>
      <c r="DM45" s="188"/>
      <c r="DN45" s="188"/>
      <c r="DO45" s="188"/>
      <c r="DP45" s="188"/>
      <c r="DQ45" s="188"/>
      <c r="DR45" s="188"/>
      <c r="DS45" s="188"/>
      <c r="DT45" s="188"/>
      <c r="DU45" s="188"/>
      <c r="DV45" s="188"/>
      <c r="DW45" s="188"/>
      <c r="DX45" s="188"/>
      <c r="DY45" s="188"/>
      <c r="DZ45" s="188"/>
      <c r="EA45" s="188"/>
      <c r="EB45" s="188"/>
      <c r="EC45" s="188"/>
      <c r="ED45" s="188"/>
      <c r="EE45" s="188"/>
      <c r="EF45" s="188"/>
      <c r="EG45" s="188"/>
      <c r="EH45" s="188"/>
      <c r="EI45" s="188"/>
      <c r="EJ45" s="188"/>
      <c r="EK45" s="188"/>
      <c r="EL45" s="188"/>
      <c r="EM45" s="188"/>
      <c r="EN45" s="188"/>
      <c r="EO45" s="188"/>
      <c r="EP45" s="188"/>
      <c r="EQ45" s="188"/>
      <c r="ER45" s="188"/>
      <c r="ES45" s="188"/>
      <c r="ET45" s="188"/>
      <c r="EU45" s="188"/>
      <c r="EV45" s="188"/>
      <c r="EW45" s="188"/>
      <c r="EX45" s="188"/>
      <c r="EY45" s="188"/>
      <c r="EZ45" s="188"/>
      <c r="FA45" s="188"/>
      <c r="FB45" s="188"/>
      <c r="FC45" s="188"/>
      <c r="FD45" s="188"/>
      <c r="FE45" s="188"/>
    </row>
    <row r="46" spans="1:161" s="129" customFormat="1" ht="22.5">
      <c r="A46" s="128">
        <v>45</v>
      </c>
      <c r="B46" s="128" t="s">
        <v>26</v>
      </c>
      <c r="C46" s="139" t="s">
        <v>267</v>
      </c>
      <c r="D46" s="142">
        <v>34296</v>
      </c>
      <c r="E46" s="155">
        <v>24</v>
      </c>
      <c r="F46" s="155" t="s">
        <v>382</v>
      </c>
      <c r="G46" s="155" t="s">
        <v>125</v>
      </c>
      <c r="H46" s="155" t="s">
        <v>172</v>
      </c>
      <c r="I46" s="155" t="s">
        <v>172</v>
      </c>
      <c r="J46" s="141" t="s">
        <v>268</v>
      </c>
      <c r="K46" s="143" t="s">
        <v>269</v>
      </c>
      <c r="L46" s="148" t="s">
        <v>125</v>
      </c>
      <c r="M46" s="144" t="s">
        <v>121</v>
      </c>
      <c r="N46" s="128" t="s">
        <v>1050</v>
      </c>
      <c r="O46" s="128" t="s">
        <v>1052</v>
      </c>
      <c r="P46" s="128"/>
      <c r="Q46" s="420" t="s">
        <v>1031</v>
      </c>
      <c r="R46" s="128">
        <v>218</v>
      </c>
      <c r="S46" s="188"/>
      <c r="T46" s="188"/>
      <c r="U46" s="188"/>
      <c r="V46" s="188"/>
      <c r="W46" s="188"/>
      <c r="X46" s="188"/>
      <c r="Y46" s="188"/>
      <c r="Z46" s="188"/>
      <c r="AA46" s="188"/>
      <c r="AB46" s="188"/>
      <c r="AC46" s="188"/>
      <c r="AD46" s="188"/>
      <c r="AE46" s="188"/>
      <c r="AF46" s="188"/>
      <c r="AG46" s="188"/>
      <c r="AH46" s="188"/>
      <c r="AI46" s="188"/>
      <c r="AJ46" s="188"/>
      <c r="AK46" s="188"/>
      <c r="AL46" s="188"/>
      <c r="AM46" s="188"/>
      <c r="AN46" s="188"/>
      <c r="AO46" s="188"/>
      <c r="AP46" s="188"/>
      <c r="AQ46" s="188"/>
      <c r="AR46" s="188"/>
      <c r="AS46" s="188"/>
      <c r="AT46" s="188"/>
      <c r="AU46" s="188"/>
      <c r="AV46" s="188"/>
      <c r="AW46" s="188"/>
      <c r="AX46" s="188"/>
      <c r="AY46" s="188"/>
      <c r="AZ46" s="188"/>
      <c r="BA46" s="188"/>
      <c r="BB46" s="188"/>
      <c r="BC46" s="188"/>
      <c r="BD46" s="188"/>
      <c r="BE46" s="188"/>
      <c r="BF46" s="188"/>
      <c r="BG46" s="188"/>
      <c r="BH46" s="188"/>
      <c r="BI46" s="188"/>
      <c r="BJ46" s="188"/>
      <c r="BK46" s="188"/>
      <c r="BL46" s="188"/>
      <c r="BM46" s="188"/>
      <c r="BN46" s="188"/>
      <c r="BO46" s="188"/>
      <c r="BP46" s="188"/>
      <c r="BQ46" s="188"/>
      <c r="BR46" s="188"/>
      <c r="BS46" s="188"/>
      <c r="BT46" s="188"/>
      <c r="BU46" s="188"/>
      <c r="BV46" s="188"/>
      <c r="BW46" s="188"/>
      <c r="BX46" s="188"/>
      <c r="BY46" s="188"/>
      <c r="BZ46" s="188"/>
      <c r="CA46" s="188"/>
      <c r="CB46" s="188"/>
      <c r="CC46" s="188"/>
      <c r="CD46" s="188"/>
      <c r="CE46" s="188"/>
      <c r="CF46" s="188"/>
      <c r="CG46" s="188"/>
      <c r="CH46" s="188"/>
      <c r="CI46" s="188"/>
      <c r="CJ46" s="188"/>
      <c r="CK46" s="188"/>
      <c r="CL46" s="188"/>
      <c r="CM46" s="188"/>
      <c r="CN46" s="188"/>
      <c r="CO46" s="188"/>
      <c r="CP46" s="188"/>
      <c r="CQ46" s="188"/>
      <c r="CR46" s="188"/>
      <c r="CS46" s="188"/>
      <c r="CT46" s="188"/>
      <c r="CU46" s="188"/>
      <c r="CV46" s="188"/>
      <c r="CW46" s="188"/>
      <c r="CX46" s="188"/>
      <c r="CY46" s="188"/>
      <c r="CZ46" s="188"/>
      <c r="DA46" s="188"/>
      <c r="DB46" s="188"/>
      <c r="DC46" s="188"/>
      <c r="DD46" s="188"/>
      <c r="DE46" s="188"/>
      <c r="DF46" s="188"/>
      <c r="DG46" s="188"/>
      <c r="DH46" s="188"/>
      <c r="DI46" s="188"/>
      <c r="DJ46" s="188"/>
      <c r="DK46" s="188"/>
      <c r="DL46" s="188"/>
      <c r="DM46" s="188"/>
      <c r="DN46" s="188"/>
      <c r="DO46" s="188"/>
      <c r="DP46" s="188"/>
      <c r="DQ46" s="188"/>
      <c r="DR46" s="188"/>
      <c r="DS46" s="188"/>
      <c r="DT46" s="188"/>
      <c r="DU46" s="188"/>
      <c r="DV46" s="188"/>
      <c r="DW46" s="188"/>
      <c r="DX46" s="188"/>
      <c r="DY46" s="188"/>
      <c r="DZ46" s="188"/>
      <c r="EA46" s="188"/>
      <c r="EB46" s="188"/>
      <c r="EC46" s="188"/>
      <c r="ED46" s="188"/>
      <c r="EE46" s="188"/>
      <c r="EF46" s="188"/>
      <c r="EG46" s="188"/>
      <c r="EH46" s="188"/>
      <c r="EI46" s="188"/>
      <c r="EJ46" s="188"/>
      <c r="EK46" s="188"/>
      <c r="EL46" s="188"/>
      <c r="EM46" s="188"/>
      <c r="EN46" s="188"/>
      <c r="EO46" s="188"/>
      <c r="EP46" s="188"/>
      <c r="EQ46" s="188"/>
      <c r="ER46" s="188"/>
      <c r="ES46" s="188"/>
      <c r="ET46" s="188"/>
      <c r="EU46" s="188"/>
      <c r="EV46" s="188"/>
      <c r="EW46" s="188"/>
      <c r="EX46" s="188"/>
      <c r="EY46" s="188"/>
      <c r="EZ46" s="188"/>
      <c r="FA46" s="188"/>
      <c r="FB46" s="188"/>
      <c r="FC46" s="188"/>
      <c r="FD46" s="188"/>
      <c r="FE46" s="188"/>
    </row>
    <row r="47" spans="1:161" s="129" customFormat="1" ht="22.5">
      <c r="A47" s="128">
        <v>46</v>
      </c>
      <c r="B47" s="128" t="s">
        <v>26</v>
      </c>
      <c r="C47" s="139" t="s">
        <v>270</v>
      </c>
      <c r="D47" s="142">
        <v>34562</v>
      </c>
      <c r="E47" s="155">
        <v>23</v>
      </c>
      <c r="F47" s="155" t="s">
        <v>382</v>
      </c>
      <c r="G47" s="155" t="s">
        <v>126</v>
      </c>
      <c r="H47" s="155" t="s">
        <v>395</v>
      </c>
      <c r="I47" s="155" t="s">
        <v>172</v>
      </c>
      <c r="J47" s="141" t="s">
        <v>271</v>
      </c>
      <c r="K47" s="143" t="s">
        <v>172</v>
      </c>
      <c r="L47" s="148" t="s">
        <v>126</v>
      </c>
      <c r="M47" s="144" t="s">
        <v>121</v>
      </c>
      <c r="N47" s="128" t="s">
        <v>1050</v>
      </c>
      <c r="O47" s="165" t="s">
        <v>1052</v>
      </c>
      <c r="P47" s="128"/>
      <c r="Q47" s="420" t="s">
        <v>1031</v>
      </c>
      <c r="R47" s="128">
        <v>217</v>
      </c>
      <c r="S47" s="188"/>
      <c r="T47" s="188"/>
      <c r="U47" s="188"/>
      <c r="V47" s="188"/>
      <c r="W47" s="188"/>
      <c r="X47" s="188"/>
      <c r="Y47" s="188"/>
      <c r="Z47" s="188"/>
      <c r="AA47" s="188"/>
      <c r="AB47" s="188"/>
      <c r="AC47" s="188"/>
      <c r="AD47" s="188"/>
      <c r="AE47" s="188"/>
      <c r="AF47" s="188"/>
      <c r="AG47" s="188"/>
      <c r="AH47" s="188"/>
      <c r="AI47" s="188"/>
      <c r="AJ47" s="188"/>
      <c r="AK47" s="188"/>
      <c r="AL47" s="188"/>
      <c r="AM47" s="188"/>
      <c r="AN47" s="188"/>
      <c r="AO47" s="188"/>
      <c r="AP47" s="188"/>
      <c r="AQ47" s="188"/>
      <c r="AR47" s="188"/>
      <c r="AS47" s="188"/>
      <c r="AT47" s="188"/>
      <c r="AU47" s="188"/>
      <c r="AV47" s="188"/>
      <c r="AW47" s="188"/>
      <c r="AX47" s="188"/>
      <c r="AY47" s="188"/>
      <c r="AZ47" s="188"/>
      <c r="BA47" s="188"/>
      <c r="BB47" s="188"/>
      <c r="BC47" s="188"/>
      <c r="BD47" s="188"/>
      <c r="BE47" s="188"/>
      <c r="BF47" s="188"/>
      <c r="BG47" s="188"/>
      <c r="BH47" s="188"/>
      <c r="BI47" s="188"/>
      <c r="BJ47" s="188"/>
      <c r="BK47" s="188"/>
      <c r="BL47" s="188"/>
      <c r="BM47" s="188"/>
      <c r="BN47" s="188"/>
      <c r="BO47" s="188"/>
      <c r="BP47" s="188"/>
      <c r="BQ47" s="188"/>
      <c r="BR47" s="188"/>
      <c r="BS47" s="188"/>
      <c r="BT47" s="188"/>
      <c r="BU47" s="188"/>
      <c r="BV47" s="188"/>
      <c r="BW47" s="188"/>
      <c r="BX47" s="188"/>
      <c r="BY47" s="188"/>
      <c r="BZ47" s="188"/>
      <c r="CA47" s="188"/>
      <c r="CB47" s="188"/>
      <c r="CC47" s="188"/>
      <c r="CD47" s="188"/>
      <c r="CE47" s="188"/>
      <c r="CF47" s="188"/>
      <c r="CG47" s="188"/>
      <c r="CH47" s="188"/>
      <c r="CI47" s="188"/>
      <c r="CJ47" s="188"/>
      <c r="CK47" s="188"/>
      <c r="CL47" s="188"/>
      <c r="CM47" s="188"/>
      <c r="CN47" s="188"/>
      <c r="CO47" s="188"/>
      <c r="CP47" s="188"/>
      <c r="CQ47" s="188"/>
      <c r="CR47" s="188"/>
      <c r="CS47" s="188"/>
      <c r="CT47" s="188"/>
      <c r="CU47" s="188"/>
      <c r="CV47" s="188"/>
      <c r="CW47" s="188"/>
      <c r="CX47" s="188"/>
      <c r="CY47" s="188"/>
      <c r="CZ47" s="188"/>
      <c r="DA47" s="188"/>
      <c r="DB47" s="188"/>
      <c r="DC47" s="188"/>
      <c r="DD47" s="188"/>
      <c r="DE47" s="188"/>
      <c r="DF47" s="188"/>
      <c r="DG47" s="188"/>
      <c r="DH47" s="188"/>
      <c r="DI47" s="188"/>
      <c r="DJ47" s="188"/>
      <c r="DK47" s="188"/>
      <c r="DL47" s="188"/>
      <c r="DM47" s="188"/>
      <c r="DN47" s="188"/>
      <c r="DO47" s="188"/>
      <c r="DP47" s="188"/>
      <c r="DQ47" s="188"/>
      <c r="DR47" s="188"/>
      <c r="DS47" s="188"/>
      <c r="DT47" s="188"/>
      <c r="DU47" s="188"/>
      <c r="DV47" s="188"/>
      <c r="DW47" s="188"/>
      <c r="DX47" s="188"/>
      <c r="DY47" s="188"/>
      <c r="DZ47" s="188"/>
      <c r="EA47" s="188"/>
      <c r="EB47" s="188"/>
      <c r="EC47" s="188"/>
      <c r="ED47" s="188"/>
      <c r="EE47" s="188"/>
      <c r="EF47" s="188"/>
      <c r="EG47" s="188"/>
      <c r="EH47" s="188"/>
      <c r="EI47" s="188"/>
      <c r="EJ47" s="188"/>
      <c r="EK47" s="188"/>
      <c r="EL47" s="188"/>
      <c r="EM47" s="188"/>
      <c r="EN47" s="188"/>
      <c r="EO47" s="188"/>
      <c r="EP47" s="188"/>
      <c r="EQ47" s="188"/>
      <c r="ER47" s="188"/>
      <c r="ES47" s="188"/>
      <c r="ET47" s="188"/>
      <c r="EU47" s="188"/>
      <c r="EV47" s="188"/>
      <c r="EW47" s="188"/>
      <c r="EX47" s="188"/>
      <c r="EY47" s="188"/>
      <c r="EZ47" s="188"/>
      <c r="FA47" s="188"/>
      <c r="FB47" s="188"/>
      <c r="FC47" s="188"/>
      <c r="FD47" s="188"/>
      <c r="FE47" s="188"/>
    </row>
    <row r="48" spans="1:161" s="129" customFormat="1" ht="22.5">
      <c r="A48" s="128">
        <v>47</v>
      </c>
      <c r="B48" s="128" t="s">
        <v>26</v>
      </c>
      <c r="C48" s="141" t="s">
        <v>272</v>
      </c>
      <c r="D48" s="140">
        <v>32087</v>
      </c>
      <c r="E48" s="155">
        <v>30</v>
      </c>
      <c r="F48" s="155" t="s">
        <v>382</v>
      </c>
      <c r="G48" s="155" t="s">
        <v>127</v>
      </c>
      <c r="H48" s="155" t="s">
        <v>396</v>
      </c>
      <c r="I48" s="155" t="s">
        <v>172</v>
      </c>
      <c r="J48" s="141" t="s">
        <v>273</v>
      </c>
      <c r="K48" s="143" t="s">
        <v>274</v>
      </c>
      <c r="L48" s="148" t="s">
        <v>127</v>
      </c>
      <c r="M48" s="144" t="s">
        <v>121</v>
      </c>
      <c r="N48" s="128" t="s">
        <v>1050</v>
      </c>
      <c r="O48" s="128" t="s">
        <v>1052</v>
      </c>
      <c r="P48" s="128"/>
      <c r="Q48" s="420" t="s">
        <v>1030</v>
      </c>
      <c r="R48" s="128">
        <v>212</v>
      </c>
      <c r="S48" s="188"/>
      <c r="T48" s="188"/>
      <c r="U48" s="188"/>
      <c r="V48" s="188"/>
      <c r="W48" s="188"/>
      <c r="X48" s="188"/>
      <c r="Y48" s="188"/>
      <c r="Z48" s="188"/>
      <c r="AA48" s="188"/>
      <c r="AB48" s="188"/>
      <c r="AC48" s="188"/>
      <c r="AD48" s="188"/>
      <c r="AE48" s="188"/>
      <c r="AF48" s="188"/>
      <c r="AG48" s="188"/>
      <c r="AH48" s="188"/>
      <c r="AI48" s="188"/>
      <c r="AJ48" s="188"/>
      <c r="AK48" s="188"/>
      <c r="AL48" s="188"/>
      <c r="AM48" s="188"/>
      <c r="AN48" s="188"/>
      <c r="AO48" s="188"/>
      <c r="AP48" s="188"/>
      <c r="AQ48" s="188"/>
      <c r="AR48" s="188"/>
      <c r="AS48" s="188"/>
      <c r="AT48" s="188"/>
      <c r="AU48" s="188"/>
      <c r="AV48" s="188"/>
      <c r="AW48" s="188"/>
      <c r="AX48" s="188"/>
      <c r="AY48" s="188"/>
      <c r="AZ48" s="188"/>
      <c r="BA48" s="188"/>
      <c r="BB48" s="188"/>
      <c r="BC48" s="188"/>
      <c r="BD48" s="188"/>
      <c r="BE48" s="188"/>
      <c r="BF48" s="188"/>
      <c r="BG48" s="188"/>
      <c r="BH48" s="188"/>
      <c r="BI48" s="188"/>
      <c r="BJ48" s="188"/>
      <c r="BK48" s="188"/>
      <c r="BL48" s="188"/>
      <c r="BM48" s="188"/>
      <c r="BN48" s="188"/>
      <c r="BO48" s="188"/>
      <c r="BP48" s="188"/>
      <c r="BQ48" s="188"/>
      <c r="BR48" s="188"/>
      <c r="BS48" s="188"/>
      <c r="BT48" s="188"/>
      <c r="BU48" s="188"/>
      <c r="BV48" s="188"/>
      <c r="BW48" s="188"/>
      <c r="BX48" s="188"/>
      <c r="BY48" s="188"/>
      <c r="BZ48" s="188"/>
      <c r="CA48" s="188"/>
      <c r="CB48" s="188"/>
      <c r="CC48" s="188"/>
      <c r="CD48" s="188"/>
      <c r="CE48" s="188"/>
      <c r="CF48" s="188"/>
      <c r="CG48" s="188"/>
      <c r="CH48" s="188"/>
      <c r="CI48" s="188"/>
      <c r="CJ48" s="188"/>
      <c r="CK48" s="188"/>
      <c r="CL48" s="188"/>
      <c r="CM48" s="188"/>
      <c r="CN48" s="188"/>
      <c r="CO48" s="188"/>
      <c r="CP48" s="188"/>
      <c r="CQ48" s="188"/>
      <c r="CR48" s="188"/>
      <c r="CS48" s="188"/>
      <c r="CT48" s="188"/>
      <c r="CU48" s="188"/>
      <c r="CV48" s="188"/>
      <c r="CW48" s="188"/>
      <c r="CX48" s="188"/>
      <c r="CY48" s="188"/>
      <c r="CZ48" s="188"/>
      <c r="DA48" s="188"/>
      <c r="DB48" s="188"/>
      <c r="DC48" s="188"/>
      <c r="DD48" s="188"/>
      <c r="DE48" s="188"/>
      <c r="DF48" s="188"/>
      <c r="DG48" s="188"/>
      <c r="DH48" s="188"/>
      <c r="DI48" s="188"/>
      <c r="DJ48" s="188"/>
      <c r="DK48" s="188"/>
      <c r="DL48" s="188"/>
      <c r="DM48" s="188"/>
      <c r="DN48" s="188"/>
      <c r="DO48" s="188"/>
      <c r="DP48" s="188"/>
      <c r="DQ48" s="188"/>
      <c r="DR48" s="188"/>
      <c r="DS48" s="188"/>
      <c r="DT48" s="188"/>
      <c r="DU48" s="188"/>
      <c r="DV48" s="188"/>
      <c r="DW48" s="188"/>
      <c r="DX48" s="188"/>
      <c r="DY48" s="188"/>
      <c r="DZ48" s="188"/>
      <c r="EA48" s="188"/>
      <c r="EB48" s="188"/>
      <c r="EC48" s="188"/>
      <c r="ED48" s="188"/>
      <c r="EE48" s="188"/>
      <c r="EF48" s="188"/>
      <c r="EG48" s="188"/>
      <c r="EH48" s="188"/>
      <c r="EI48" s="188"/>
      <c r="EJ48" s="188"/>
      <c r="EK48" s="188"/>
      <c r="EL48" s="188"/>
      <c r="EM48" s="188"/>
      <c r="EN48" s="188"/>
      <c r="EO48" s="188"/>
      <c r="EP48" s="188"/>
      <c r="EQ48" s="188"/>
      <c r="ER48" s="188"/>
      <c r="ES48" s="188"/>
      <c r="ET48" s="188"/>
      <c r="EU48" s="188"/>
      <c r="EV48" s="188"/>
      <c r="EW48" s="188"/>
      <c r="EX48" s="188"/>
      <c r="EY48" s="188"/>
      <c r="EZ48" s="188"/>
      <c r="FA48" s="188"/>
      <c r="FB48" s="188"/>
      <c r="FC48" s="188"/>
      <c r="FD48" s="188"/>
      <c r="FE48" s="188"/>
    </row>
    <row r="49" spans="1:161" s="129" customFormat="1" ht="22.5">
      <c r="A49" s="128">
        <v>48</v>
      </c>
      <c r="B49" s="128" t="s">
        <v>26</v>
      </c>
      <c r="C49" s="141" t="s">
        <v>275</v>
      </c>
      <c r="D49" s="140">
        <v>33940</v>
      </c>
      <c r="E49" s="156">
        <v>25</v>
      </c>
      <c r="F49" s="156" t="s">
        <v>382</v>
      </c>
      <c r="G49" s="156" t="s">
        <v>97</v>
      </c>
      <c r="H49" s="156" t="s">
        <v>389</v>
      </c>
      <c r="I49" s="156" t="s">
        <v>172</v>
      </c>
      <c r="J49" s="141" t="s">
        <v>276</v>
      </c>
      <c r="K49" s="143" t="s">
        <v>277</v>
      </c>
      <c r="L49" s="149" t="s">
        <v>128</v>
      </c>
      <c r="M49" s="144" t="s">
        <v>121</v>
      </c>
      <c r="N49" s="128" t="s">
        <v>1050</v>
      </c>
      <c r="O49" s="165" t="s">
        <v>1052</v>
      </c>
      <c r="P49" s="128"/>
      <c r="Q49" s="420" t="s">
        <v>1031</v>
      </c>
      <c r="R49" s="128">
        <v>203</v>
      </c>
      <c r="S49" s="188"/>
      <c r="T49" s="188"/>
      <c r="U49" s="188"/>
      <c r="V49" s="188"/>
      <c r="W49" s="188"/>
      <c r="X49" s="188"/>
      <c r="Y49" s="188"/>
      <c r="Z49" s="188"/>
      <c r="AA49" s="188"/>
      <c r="AB49" s="188"/>
      <c r="AC49" s="188"/>
      <c r="AD49" s="188"/>
      <c r="AE49" s="188"/>
      <c r="AF49" s="188"/>
      <c r="AG49" s="188"/>
      <c r="AH49" s="188"/>
      <c r="AI49" s="188"/>
      <c r="AJ49" s="188"/>
      <c r="AK49" s="188"/>
      <c r="AL49" s="188"/>
      <c r="AM49" s="188"/>
      <c r="AN49" s="188"/>
      <c r="AO49" s="188"/>
      <c r="AP49" s="188"/>
      <c r="AQ49" s="188"/>
      <c r="AR49" s="188"/>
      <c r="AS49" s="188"/>
      <c r="AT49" s="188"/>
      <c r="AU49" s="188"/>
      <c r="AV49" s="188"/>
      <c r="AW49" s="188"/>
      <c r="AX49" s="188"/>
      <c r="AY49" s="188"/>
      <c r="AZ49" s="188"/>
      <c r="BA49" s="188"/>
      <c r="BB49" s="188"/>
      <c r="BC49" s="188"/>
      <c r="BD49" s="188"/>
      <c r="BE49" s="188"/>
      <c r="BF49" s="188"/>
      <c r="BG49" s="188"/>
      <c r="BH49" s="188"/>
      <c r="BI49" s="188"/>
      <c r="BJ49" s="188"/>
      <c r="BK49" s="188"/>
      <c r="BL49" s="188"/>
      <c r="BM49" s="188"/>
      <c r="BN49" s="188"/>
      <c r="BO49" s="188"/>
      <c r="BP49" s="188"/>
      <c r="BQ49" s="188"/>
      <c r="BR49" s="188"/>
      <c r="BS49" s="188"/>
      <c r="BT49" s="188"/>
      <c r="BU49" s="188"/>
      <c r="BV49" s="188"/>
      <c r="BW49" s="188"/>
      <c r="BX49" s="188"/>
      <c r="BY49" s="188"/>
      <c r="BZ49" s="188"/>
      <c r="CA49" s="188"/>
      <c r="CB49" s="188"/>
      <c r="CC49" s="188"/>
      <c r="CD49" s="188"/>
      <c r="CE49" s="188"/>
      <c r="CF49" s="188"/>
      <c r="CG49" s="188"/>
      <c r="CH49" s="188"/>
      <c r="CI49" s="188"/>
      <c r="CJ49" s="188"/>
      <c r="CK49" s="188"/>
      <c r="CL49" s="188"/>
      <c r="CM49" s="188"/>
      <c r="CN49" s="188"/>
      <c r="CO49" s="188"/>
      <c r="CP49" s="188"/>
      <c r="CQ49" s="188"/>
      <c r="CR49" s="188"/>
      <c r="CS49" s="188"/>
      <c r="CT49" s="188"/>
      <c r="CU49" s="188"/>
      <c r="CV49" s="188"/>
      <c r="CW49" s="188"/>
      <c r="CX49" s="188"/>
      <c r="CY49" s="188"/>
      <c r="CZ49" s="188"/>
      <c r="DA49" s="188"/>
      <c r="DB49" s="188"/>
      <c r="DC49" s="188"/>
      <c r="DD49" s="188"/>
      <c r="DE49" s="188"/>
      <c r="DF49" s="188"/>
      <c r="DG49" s="188"/>
      <c r="DH49" s="188"/>
      <c r="DI49" s="188"/>
      <c r="DJ49" s="188"/>
      <c r="DK49" s="188"/>
      <c r="DL49" s="188"/>
      <c r="DM49" s="188"/>
      <c r="DN49" s="188"/>
      <c r="DO49" s="188"/>
      <c r="DP49" s="188"/>
      <c r="DQ49" s="188"/>
      <c r="DR49" s="188"/>
      <c r="DS49" s="188"/>
      <c r="DT49" s="188"/>
      <c r="DU49" s="188"/>
      <c r="DV49" s="188"/>
      <c r="DW49" s="188"/>
      <c r="DX49" s="188"/>
      <c r="DY49" s="188"/>
      <c r="DZ49" s="188"/>
      <c r="EA49" s="188"/>
      <c r="EB49" s="188"/>
      <c r="EC49" s="188"/>
      <c r="ED49" s="188"/>
      <c r="EE49" s="188"/>
      <c r="EF49" s="188"/>
      <c r="EG49" s="188"/>
      <c r="EH49" s="188"/>
      <c r="EI49" s="188"/>
      <c r="EJ49" s="188"/>
      <c r="EK49" s="188"/>
      <c r="EL49" s="188"/>
      <c r="EM49" s="188"/>
      <c r="EN49" s="188"/>
      <c r="EO49" s="188"/>
      <c r="EP49" s="188"/>
      <c r="EQ49" s="188"/>
      <c r="ER49" s="188"/>
      <c r="ES49" s="188"/>
      <c r="ET49" s="188"/>
      <c r="EU49" s="188"/>
      <c r="EV49" s="188"/>
      <c r="EW49" s="188"/>
      <c r="EX49" s="188"/>
      <c r="EY49" s="188"/>
      <c r="EZ49" s="188"/>
      <c r="FA49" s="188"/>
      <c r="FB49" s="188"/>
      <c r="FC49" s="188"/>
      <c r="FD49" s="188"/>
      <c r="FE49" s="188"/>
    </row>
    <row r="50" spans="1:161" s="129" customFormat="1" ht="22.5">
      <c r="A50" s="128">
        <v>49</v>
      </c>
      <c r="B50" s="128" t="s">
        <v>27</v>
      </c>
      <c r="C50" s="141" t="s">
        <v>278</v>
      </c>
      <c r="D50" s="140">
        <v>33689</v>
      </c>
      <c r="E50" s="156">
        <v>25</v>
      </c>
      <c r="F50" s="156" t="s">
        <v>382</v>
      </c>
      <c r="G50" s="156" t="s">
        <v>111</v>
      </c>
      <c r="H50" s="156" t="s">
        <v>172</v>
      </c>
      <c r="I50" s="156" t="s">
        <v>172</v>
      </c>
      <c r="J50" s="141" t="s">
        <v>279</v>
      </c>
      <c r="K50" s="143" t="s">
        <v>280</v>
      </c>
      <c r="L50" s="149" t="s">
        <v>129</v>
      </c>
      <c r="M50" s="144" t="s">
        <v>121</v>
      </c>
      <c r="N50" s="128" t="s">
        <v>1050</v>
      </c>
      <c r="O50" s="128" t="s">
        <v>1052</v>
      </c>
      <c r="P50" s="128"/>
      <c r="Q50" s="420" t="s">
        <v>544</v>
      </c>
      <c r="R50" s="128">
        <v>334</v>
      </c>
      <c r="S50" s="188"/>
      <c r="T50" s="188"/>
      <c r="U50" s="188"/>
      <c r="V50" s="188"/>
      <c r="W50" s="188"/>
      <c r="X50" s="188"/>
      <c r="Y50" s="188"/>
      <c r="Z50" s="188"/>
      <c r="AA50" s="188"/>
      <c r="AB50" s="188"/>
      <c r="AC50" s="188"/>
      <c r="AD50" s="188"/>
      <c r="AE50" s="188"/>
      <c r="AF50" s="188"/>
      <c r="AG50" s="188"/>
      <c r="AH50" s="188"/>
      <c r="AI50" s="188"/>
      <c r="AJ50" s="188"/>
      <c r="AK50" s="188"/>
      <c r="AL50" s="188"/>
      <c r="AM50" s="188"/>
      <c r="AN50" s="188"/>
      <c r="AO50" s="188"/>
      <c r="AP50" s="188"/>
      <c r="AQ50" s="188"/>
      <c r="AR50" s="188"/>
      <c r="AS50" s="188"/>
      <c r="AT50" s="188"/>
      <c r="AU50" s="188"/>
      <c r="AV50" s="188"/>
      <c r="AW50" s="188"/>
      <c r="AX50" s="188"/>
      <c r="AY50" s="188"/>
      <c r="AZ50" s="188"/>
      <c r="BA50" s="188"/>
      <c r="BB50" s="188"/>
      <c r="BC50" s="188"/>
      <c r="BD50" s="188"/>
      <c r="BE50" s="188"/>
      <c r="BF50" s="188"/>
      <c r="BG50" s="188"/>
      <c r="BH50" s="188"/>
      <c r="BI50" s="188"/>
      <c r="BJ50" s="188"/>
      <c r="BK50" s="188"/>
      <c r="BL50" s="188"/>
      <c r="BM50" s="188"/>
      <c r="BN50" s="188"/>
      <c r="BO50" s="188"/>
      <c r="BP50" s="188"/>
      <c r="BQ50" s="188"/>
      <c r="BR50" s="188"/>
      <c r="BS50" s="188"/>
      <c r="BT50" s="188"/>
      <c r="BU50" s="188"/>
      <c r="BV50" s="188"/>
      <c r="BW50" s="188"/>
      <c r="BX50" s="188"/>
      <c r="BY50" s="188"/>
      <c r="BZ50" s="188"/>
      <c r="CA50" s="188"/>
      <c r="CB50" s="188"/>
      <c r="CC50" s="188"/>
      <c r="CD50" s="188"/>
      <c r="CE50" s="188"/>
      <c r="CF50" s="188"/>
      <c r="CG50" s="188"/>
      <c r="CH50" s="188"/>
      <c r="CI50" s="188"/>
      <c r="CJ50" s="188"/>
      <c r="CK50" s="188"/>
      <c r="CL50" s="188"/>
      <c r="CM50" s="188"/>
      <c r="CN50" s="188"/>
      <c r="CO50" s="188"/>
      <c r="CP50" s="188"/>
      <c r="CQ50" s="188"/>
      <c r="CR50" s="188"/>
      <c r="CS50" s="188"/>
      <c r="CT50" s="188"/>
      <c r="CU50" s="188"/>
      <c r="CV50" s="188"/>
      <c r="CW50" s="188"/>
      <c r="CX50" s="188"/>
      <c r="CY50" s="188"/>
      <c r="CZ50" s="188"/>
      <c r="DA50" s="188"/>
      <c r="DB50" s="188"/>
      <c r="DC50" s="188"/>
      <c r="DD50" s="188"/>
      <c r="DE50" s="188"/>
      <c r="DF50" s="188"/>
      <c r="DG50" s="188"/>
      <c r="DH50" s="188"/>
      <c r="DI50" s="188"/>
      <c r="DJ50" s="188"/>
      <c r="DK50" s="188"/>
      <c r="DL50" s="188"/>
      <c r="DM50" s="188"/>
      <c r="DN50" s="188"/>
      <c r="DO50" s="188"/>
      <c r="DP50" s="188"/>
      <c r="DQ50" s="188"/>
      <c r="DR50" s="188"/>
      <c r="DS50" s="188"/>
      <c r="DT50" s="188"/>
      <c r="DU50" s="188"/>
      <c r="DV50" s="188"/>
      <c r="DW50" s="188"/>
      <c r="DX50" s="188"/>
      <c r="DY50" s="188"/>
      <c r="DZ50" s="188"/>
      <c r="EA50" s="188"/>
      <c r="EB50" s="188"/>
      <c r="EC50" s="188"/>
      <c r="ED50" s="188"/>
      <c r="EE50" s="188"/>
      <c r="EF50" s="188"/>
      <c r="EG50" s="188"/>
      <c r="EH50" s="188"/>
      <c r="EI50" s="188"/>
      <c r="EJ50" s="188"/>
      <c r="EK50" s="188"/>
      <c r="EL50" s="188"/>
      <c r="EM50" s="188"/>
      <c r="EN50" s="188"/>
      <c r="EO50" s="188"/>
      <c r="EP50" s="188"/>
      <c r="EQ50" s="188"/>
      <c r="ER50" s="188"/>
      <c r="ES50" s="188"/>
      <c r="ET50" s="188"/>
      <c r="EU50" s="188"/>
      <c r="EV50" s="188"/>
      <c r="EW50" s="188"/>
      <c r="EX50" s="188"/>
      <c r="EY50" s="188"/>
      <c r="EZ50" s="188"/>
      <c r="FA50" s="188"/>
      <c r="FB50" s="188"/>
      <c r="FC50" s="188"/>
      <c r="FD50" s="188"/>
      <c r="FE50" s="188"/>
    </row>
    <row r="51" spans="1:161" s="129" customFormat="1" ht="22.5">
      <c r="A51" s="448">
        <v>50</v>
      </c>
      <c r="B51" s="128" t="s">
        <v>27</v>
      </c>
      <c r="C51" s="141" t="s">
        <v>281</v>
      </c>
      <c r="D51" s="140">
        <v>33092</v>
      </c>
      <c r="E51" s="153">
        <v>27</v>
      </c>
      <c r="F51" s="155" t="s">
        <v>382</v>
      </c>
      <c r="G51" s="155" t="s">
        <v>127</v>
      </c>
      <c r="H51" s="155" t="s">
        <v>172</v>
      </c>
      <c r="I51" s="155" t="s">
        <v>172</v>
      </c>
      <c r="J51" s="141" t="s">
        <v>282</v>
      </c>
      <c r="K51" s="143" t="s">
        <v>283</v>
      </c>
      <c r="L51" s="149" t="s">
        <v>130</v>
      </c>
      <c r="M51" s="144" t="s">
        <v>121</v>
      </c>
      <c r="N51" s="448" t="s">
        <v>1043</v>
      </c>
      <c r="O51" s="448" t="s">
        <v>1051</v>
      </c>
      <c r="P51" s="128"/>
      <c r="Q51" s="420"/>
      <c r="R51" s="128">
        <v>219</v>
      </c>
      <c r="S51" s="188"/>
      <c r="T51" s="188"/>
      <c r="U51" s="188"/>
      <c r="V51" s="188"/>
      <c r="W51" s="188"/>
      <c r="X51" s="188"/>
      <c r="Y51" s="188"/>
      <c r="Z51" s="188"/>
      <c r="AA51" s="188"/>
      <c r="AB51" s="188"/>
      <c r="AC51" s="188"/>
      <c r="AD51" s="188"/>
      <c r="AE51" s="188"/>
      <c r="AF51" s="188"/>
      <c r="AG51" s="188"/>
      <c r="AH51" s="188"/>
      <c r="AI51" s="188"/>
      <c r="AJ51" s="188"/>
      <c r="AK51" s="188"/>
      <c r="AL51" s="188"/>
      <c r="AM51" s="188"/>
      <c r="AN51" s="188"/>
      <c r="AO51" s="188"/>
      <c r="AP51" s="188"/>
      <c r="AQ51" s="188"/>
      <c r="AR51" s="188"/>
      <c r="AS51" s="188"/>
      <c r="AT51" s="188"/>
      <c r="AU51" s="188"/>
      <c r="AV51" s="188"/>
      <c r="AW51" s="188"/>
      <c r="AX51" s="188"/>
      <c r="AY51" s="188"/>
      <c r="AZ51" s="188"/>
      <c r="BA51" s="188"/>
      <c r="BB51" s="188"/>
      <c r="BC51" s="188"/>
      <c r="BD51" s="188"/>
      <c r="BE51" s="188"/>
      <c r="BF51" s="188"/>
      <c r="BG51" s="188"/>
      <c r="BH51" s="188"/>
      <c r="BI51" s="188"/>
      <c r="BJ51" s="188"/>
      <c r="BK51" s="188"/>
      <c r="BL51" s="188"/>
      <c r="BM51" s="188"/>
      <c r="BN51" s="188"/>
      <c r="BO51" s="188"/>
      <c r="BP51" s="188"/>
      <c r="BQ51" s="188"/>
      <c r="BR51" s="188"/>
      <c r="BS51" s="188"/>
      <c r="BT51" s="188"/>
      <c r="BU51" s="188"/>
      <c r="BV51" s="188"/>
      <c r="BW51" s="188"/>
      <c r="BX51" s="188"/>
      <c r="BY51" s="188"/>
      <c r="BZ51" s="188"/>
      <c r="CA51" s="188"/>
      <c r="CB51" s="188"/>
      <c r="CC51" s="188"/>
      <c r="CD51" s="188"/>
      <c r="CE51" s="188"/>
      <c r="CF51" s="188"/>
      <c r="CG51" s="188"/>
      <c r="CH51" s="188"/>
      <c r="CI51" s="188"/>
      <c r="CJ51" s="188"/>
      <c r="CK51" s="188"/>
      <c r="CL51" s="188"/>
      <c r="CM51" s="188"/>
      <c r="CN51" s="188"/>
      <c r="CO51" s="188"/>
      <c r="CP51" s="188"/>
      <c r="CQ51" s="188"/>
      <c r="CR51" s="188"/>
      <c r="CS51" s="188"/>
      <c r="CT51" s="188"/>
      <c r="CU51" s="188"/>
      <c r="CV51" s="188"/>
      <c r="CW51" s="188"/>
      <c r="CX51" s="188"/>
      <c r="CY51" s="188"/>
      <c r="CZ51" s="188"/>
      <c r="DA51" s="188"/>
      <c r="DB51" s="188"/>
      <c r="DC51" s="188"/>
      <c r="DD51" s="188"/>
      <c r="DE51" s="188"/>
      <c r="DF51" s="188"/>
      <c r="DG51" s="188"/>
      <c r="DH51" s="188"/>
      <c r="DI51" s="188"/>
      <c r="DJ51" s="188"/>
      <c r="DK51" s="188"/>
      <c r="DL51" s="188"/>
      <c r="DM51" s="188"/>
      <c r="DN51" s="188"/>
      <c r="DO51" s="188"/>
      <c r="DP51" s="188"/>
      <c r="DQ51" s="188"/>
      <c r="DR51" s="188"/>
      <c r="DS51" s="188"/>
      <c r="DT51" s="188"/>
      <c r="DU51" s="188"/>
      <c r="DV51" s="188"/>
      <c r="DW51" s="188"/>
      <c r="DX51" s="188"/>
      <c r="DY51" s="188"/>
      <c r="DZ51" s="188"/>
      <c r="EA51" s="188"/>
      <c r="EB51" s="188"/>
      <c r="EC51" s="188"/>
      <c r="ED51" s="188"/>
      <c r="EE51" s="188"/>
      <c r="EF51" s="188"/>
      <c r="EG51" s="188"/>
      <c r="EH51" s="188"/>
      <c r="EI51" s="188"/>
      <c r="EJ51" s="188"/>
      <c r="EK51" s="188"/>
      <c r="EL51" s="188"/>
      <c r="EM51" s="188"/>
      <c r="EN51" s="188"/>
      <c r="EO51" s="188"/>
      <c r="EP51" s="188"/>
      <c r="EQ51" s="188"/>
      <c r="ER51" s="188"/>
      <c r="ES51" s="188"/>
      <c r="ET51" s="188"/>
      <c r="EU51" s="188"/>
      <c r="EV51" s="188"/>
      <c r="EW51" s="188"/>
      <c r="EX51" s="188"/>
      <c r="EY51" s="188"/>
      <c r="EZ51" s="188"/>
      <c r="FA51" s="188"/>
      <c r="FB51" s="188"/>
      <c r="FC51" s="188"/>
      <c r="FD51" s="188"/>
      <c r="FE51" s="188"/>
    </row>
    <row r="52" spans="1:161" s="129" customFormat="1" ht="22.5">
      <c r="A52" s="128">
        <v>51</v>
      </c>
      <c r="B52" s="128" t="s">
        <v>26</v>
      </c>
      <c r="C52" s="141" t="s">
        <v>284</v>
      </c>
      <c r="D52" s="140">
        <v>34288</v>
      </c>
      <c r="E52" s="155">
        <v>24</v>
      </c>
      <c r="F52" s="155" t="s">
        <v>382</v>
      </c>
      <c r="G52" s="155" t="s">
        <v>127</v>
      </c>
      <c r="H52" s="155" t="s">
        <v>172</v>
      </c>
      <c r="I52" s="155" t="s">
        <v>172</v>
      </c>
      <c r="J52" s="141" t="s">
        <v>285</v>
      </c>
      <c r="K52" s="141" t="s">
        <v>286</v>
      </c>
      <c r="L52" s="149" t="s">
        <v>131</v>
      </c>
      <c r="M52" s="144" t="s">
        <v>121</v>
      </c>
      <c r="N52" s="128" t="s">
        <v>1050</v>
      </c>
      <c r="O52" s="165" t="s">
        <v>1052</v>
      </c>
      <c r="P52" s="128"/>
      <c r="Q52" s="420" t="s">
        <v>1031</v>
      </c>
      <c r="R52" s="128">
        <v>212</v>
      </c>
      <c r="S52" s="188"/>
      <c r="T52" s="188"/>
      <c r="U52" s="188"/>
      <c r="V52" s="188"/>
      <c r="W52" s="188"/>
      <c r="X52" s="188"/>
      <c r="Y52" s="188"/>
      <c r="Z52" s="188"/>
      <c r="AA52" s="188"/>
      <c r="AB52" s="188"/>
      <c r="AC52" s="188"/>
      <c r="AD52" s="188"/>
      <c r="AE52" s="188"/>
      <c r="AF52" s="188"/>
      <c r="AG52" s="188"/>
      <c r="AH52" s="188"/>
      <c r="AI52" s="188"/>
      <c r="AJ52" s="188"/>
      <c r="AK52" s="188"/>
      <c r="AL52" s="188"/>
      <c r="AM52" s="188"/>
      <c r="AN52" s="188"/>
      <c r="AO52" s="188"/>
      <c r="AP52" s="188"/>
      <c r="AQ52" s="188"/>
      <c r="AR52" s="188"/>
      <c r="AS52" s="188"/>
      <c r="AT52" s="188"/>
      <c r="AU52" s="188"/>
      <c r="AV52" s="188"/>
      <c r="AW52" s="188"/>
      <c r="AX52" s="188"/>
      <c r="AY52" s="188"/>
      <c r="AZ52" s="188"/>
      <c r="BA52" s="188"/>
      <c r="BB52" s="188"/>
      <c r="BC52" s="188"/>
      <c r="BD52" s="188"/>
      <c r="BE52" s="188"/>
      <c r="BF52" s="188"/>
      <c r="BG52" s="188"/>
      <c r="BH52" s="188"/>
      <c r="BI52" s="188"/>
      <c r="BJ52" s="188"/>
      <c r="BK52" s="188"/>
      <c r="BL52" s="188"/>
      <c r="BM52" s="188"/>
      <c r="BN52" s="188"/>
      <c r="BO52" s="188"/>
      <c r="BP52" s="188"/>
      <c r="BQ52" s="188"/>
      <c r="BR52" s="188"/>
      <c r="BS52" s="188"/>
      <c r="BT52" s="188"/>
      <c r="BU52" s="188"/>
      <c r="BV52" s="188"/>
      <c r="BW52" s="188"/>
      <c r="BX52" s="188"/>
      <c r="BY52" s="188"/>
      <c r="BZ52" s="188"/>
      <c r="CA52" s="188"/>
      <c r="CB52" s="188"/>
      <c r="CC52" s="188"/>
      <c r="CD52" s="188"/>
      <c r="CE52" s="188"/>
      <c r="CF52" s="188"/>
      <c r="CG52" s="188"/>
      <c r="CH52" s="188"/>
      <c r="CI52" s="188"/>
      <c r="CJ52" s="188"/>
      <c r="CK52" s="188"/>
      <c r="CL52" s="188"/>
      <c r="CM52" s="188"/>
      <c r="CN52" s="188"/>
      <c r="CO52" s="188"/>
      <c r="CP52" s="188"/>
      <c r="CQ52" s="188"/>
      <c r="CR52" s="188"/>
      <c r="CS52" s="188"/>
      <c r="CT52" s="188"/>
      <c r="CU52" s="188"/>
      <c r="CV52" s="188"/>
      <c r="CW52" s="188"/>
      <c r="CX52" s="188"/>
      <c r="CY52" s="188"/>
      <c r="CZ52" s="188"/>
      <c r="DA52" s="188"/>
      <c r="DB52" s="188"/>
      <c r="DC52" s="188"/>
      <c r="DD52" s="188"/>
      <c r="DE52" s="188"/>
      <c r="DF52" s="188"/>
      <c r="DG52" s="188"/>
      <c r="DH52" s="188"/>
      <c r="DI52" s="188"/>
      <c r="DJ52" s="188"/>
      <c r="DK52" s="188"/>
      <c r="DL52" s="188"/>
      <c r="DM52" s="188"/>
      <c r="DN52" s="188"/>
      <c r="DO52" s="188"/>
      <c r="DP52" s="188"/>
      <c r="DQ52" s="188"/>
      <c r="DR52" s="188"/>
      <c r="DS52" s="188"/>
      <c r="DT52" s="188"/>
      <c r="DU52" s="188"/>
      <c r="DV52" s="188"/>
      <c r="DW52" s="188"/>
      <c r="DX52" s="188"/>
      <c r="DY52" s="188"/>
      <c r="DZ52" s="188"/>
      <c r="EA52" s="188"/>
      <c r="EB52" s="188"/>
      <c r="EC52" s="188"/>
      <c r="ED52" s="188"/>
      <c r="EE52" s="188"/>
      <c r="EF52" s="188"/>
      <c r="EG52" s="188"/>
      <c r="EH52" s="188"/>
      <c r="EI52" s="188"/>
      <c r="EJ52" s="188"/>
      <c r="EK52" s="188"/>
      <c r="EL52" s="188"/>
      <c r="EM52" s="188"/>
      <c r="EN52" s="188"/>
      <c r="EO52" s="188"/>
      <c r="EP52" s="188"/>
      <c r="EQ52" s="188"/>
      <c r="ER52" s="188"/>
      <c r="ES52" s="188"/>
      <c r="ET52" s="188"/>
      <c r="EU52" s="188"/>
      <c r="EV52" s="188"/>
      <c r="EW52" s="188"/>
      <c r="EX52" s="188"/>
      <c r="EY52" s="188"/>
      <c r="EZ52" s="188"/>
      <c r="FA52" s="188"/>
      <c r="FB52" s="188"/>
      <c r="FC52" s="188"/>
      <c r="FD52" s="188"/>
      <c r="FE52" s="188"/>
    </row>
    <row r="53" spans="1:161" s="129" customFormat="1" ht="22.5">
      <c r="A53" s="128">
        <v>52</v>
      </c>
      <c r="B53" s="128" t="s">
        <v>26</v>
      </c>
      <c r="C53" s="141" t="s">
        <v>287</v>
      </c>
      <c r="D53" s="140">
        <v>34831</v>
      </c>
      <c r="E53" s="155">
        <v>22</v>
      </c>
      <c r="F53" s="155" t="s">
        <v>382</v>
      </c>
      <c r="G53" s="155" t="s">
        <v>132</v>
      </c>
      <c r="H53" s="155" t="s">
        <v>172</v>
      </c>
      <c r="I53" s="155" t="s">
        <v>383</v>
      </c>
      <c r="J53" s="141" t="s">
        <v>288</v>
      </c>
      <c r="K53" s="143" t="s">
        <v>289</v>
      </c>
      <c r="L53" s="148" t="s">
        <v>132</v>
      </c>
      <c r="M53" s="144" t="s">
        <v>121</v>
      </c>
      <c r="N53" s="128" t="s">
        <v>1050</v>
      </c>
      <c r="O53" s="128" t="s">
        <v>1052</v>
      </c>
      <c r="P53" s="128"/>
      <c r="Q53" s="420" t="s">
        <v>1031</v>
      </c>
      <c r="R53" s="128">
        <v>218</v>
      </c>
      <c r="S53" s="188"/>
      <c r="T53" s="188"/>
      <c r="U53" s="188"/>
      <c r="V53" s="188"/>
      <c r="W53" s="188"/>
      <c r="X53" s="188"/>
      <c r="Y53" s="188"/>
      <c r="Z53" s="188"/>
      <c r="AA53" s="188"/>
      <c r="AB53" s="188"/>
      <c r="AC53" s="188"/>
      <c r="AD53" s="188"/>
      <c r="AE53" s="188"/>
      <c r="AF53" s="188"/>
      <c r="AG53" s="188"/>
      <c r="AH53" s="188"/>
      <c r="AI53" s="188"/>
      <c r="AJ53" s="188"/>
      <c r="AK53" s="188"/>
      <c r="AL53" s="188"/>
      <c r="AM53" s="188"/>
      <c r="AN53" s="188"/>
      <c r="AO53" s="188"/>
      <c r="AP53" s="188"/>
      <c r="AQ53" s="188"/>
      <c r="AR53" s="188"/>
      <c r="AS53" s="188"/>
      <c r="AT53" s="188"/>
      <c r="AU53" s="188"/>
      <c r="AV53" s="188"/>
      <c r="AW53" s="188"/>
      <c r="AX53" s="188"/>
      <c r="AY53" s="188"/>
      <c r="AZ53" s="188"/>
      <c r="BA53" s="188"/>
      <c r="BB53" s="188"/>
      <c r="BC53" s="188"/>
      <c r="BD53" s="188"/>
      <c r="BE53" s="188"/>
      <c r="BF53" s="188"/>
      <c r="BG53" s="188"/>
      <c r="BH53" s="188"/>
      <c r="BI53" s="188"/>
      <c r="BJ53" s="188"/>
      <c r="BK53" s="188"/>
      <c r="BL53" s="188"/>
      <c r="BM53" s="188"/>
      <c r="BN53" s="188"/>
      <c r="BO53" s="188"/>
      <c r="BP53" s="188"/>
      <c r="BQ53" s="188"/>
      <c r="BR53" s="188"/>
      <c r="BS53" s="188"/>
      <c r="BT53" s="188"/>
      <c r="BU53" s="188"/>
      <c r="BV53" s="188"/>
      <c r="BW53" s="188"/>
      <c r="BX53" s="188"/>
      <c r="BY53" s="188"/>
      <c r="BZ53" s="188"/>
      <c r="CA53" s="188"/>
      <c r="CB53" s="188"/>
      <c r="CC53" s="188"/>
      <c r="CD53" s="188"/>
      <c r="CE53" s="188"/>
      <c r="CF53" s="188"/>
      <c r="CG53" s="188"/>
      <c r="CH53" s="188"/>
      <c r="CI53" s="188"/>
      <c r="CJ53" s="188"/>
      <c r="CK53" s="188"/>
      <c r="CL53" s="188"/>
      <c r="CM53" s="188"/>
      <c r="CN53" s="188"/>
      <c r="CO53" s="188"/>
      <c r="CP53" s="188"/>
      <c r="CQ53" s="188"/>
      <c r="CR53" s="188"/>
      <c r="CS53" s="188"/>
      <c r="CT53" s="188"/>
      <c r="CU53" s="188"/>
      <c r="CV53" s="188"/>
      <c r="CW53" s="188"/>
      <c r="CX53" s="188"/>
      <c r="CY53" s="188"/>
      <c r="CZ53" s="188"/>
      <c r="DA53" s="188"/>
      <c r="DB53" s="188"/>
      <c r="DC53" s="188"/>
      <c r="DD53" s="188"/>
      <c r="DE53" s="188"/>
      <c r="DF53" s="188"/>
      <c r="DG53" s="188"/>
      <c r="DH53" s="188"/>
      <c r="DI53" s="188"/>
      <c r="DJ53" s="188"/>
      <c r="DK53" s="188"/>
      <c r="DL53" s="188"/>
      <c r="DM53" s="188"/>
      <c r="DN53" s="188"/>
      <c r="DO53" s="188"/>
      <c r="DP53" s="188"/>
      <c r="DQ53" s="188"/>
      <c r="DR53" s="188"/>
      <c r="DS53" s="188"/>
      <c r="DT53" s="188"/>
      <c r="DU53" s="188"/>
      <c r="DV53" s="188"/>
      <c r="DW53" s="188"/>
      <c r="DX53" s="188"/>
      <c r="DY53" s="188"/>
      <c r="DZ53" s="188"/>
      <c r="EA53" s="188"/>
      <c r="EB53" s="188"/>
      <c r="EC53" s="188"/>
      <c r="ED53" s="188"/>
      <c r="EE53" s="188"/>
      <c r="EF53" s="188"/>
      <c r="EG53" s="188"/>
      <c r="EH53" s="188"/>
      <c r="EI53" s="188"/>
      <c r="EJ53" s="188"/>
      <c r="EK53" s="188"/>
      <c r="EL53" s="188"/>
      <c r="EM53" s="188"/>
      <c r="EN53" s="188"/>
      <c r="EO53" s="188"/>
      <c r="EP53" s="188"/>
      <c r="EQ53" s="188"/>
      <c r="ER53" s="188"/>
      <c r="ES53" s="188"/>
      <c r="ET53" s="188"/>
      <c r="EU53" s="188"/>
      <c r="EV53" s="188"/>
      <c r="EW53" s="188"/>
      <c r="EX53" s="188"/>
      <c r="EY53" s="188"/>
      <c r="EZ53" s="188"/>
      <c r="FA53" s="188"/>
      <c r="FB53" s="188"/>
      <c r="FC53" s="188"/>
      <c r="FD53" s="188"/>
      <c r="FE53" s="188"/>
    </row>
    <row r="54" spans="1:161" s="129" customFormat="1" ht="22.5">
      <c r="A54" s="128">
        <v>53</v>
      </c>
      <c r="B54" s="165" t="s">
        <v>26</v>
      </c>
      <c r="C54" s="132" t="s">
        <v>368</v>
      </c>
      <c r="D54" s="166">
        <v>33789</v>
      </c>
      <c r="E54" s="182">
        <v>25</v>
      </c>
      <c r="F54" s="182" t="s">
        <v>382</v>
      </c>
      <c r="G54" s="182" t="s">
        <v>402</v>
      </c>
      <c r="H54" s="182" t="s">
        <v>394</v>
      </c>
      <c r="I54" s="182" t="s">
        <v>172</v>
      </c>
      <c r="J54" s="132" t="s">
        <v>349</v>
      </c>
      <c r="K54" s="132" t="s">
        <v>350</v>
      </c>
      <c r="L54" s="210" t="s">
        <v>549</v>
      </c>
      <c r="M54" s="165" t="s">
        <v>108</v>
      </c>
      <c r="N54" s="128" t="s">
        <v>1050</v>
      </c>
      <c r="O54" s="165" t="s">
        <v>1052</v>
      </c>
      <c r="P54" s="165"/>
      <c r="Q54" s="422" t="s">
        <v>1033</v>
      </c>
      <c r="R54" s="165">
        <v>216</v>
      </c>
      <c r="S54" s="188"/>
      <c r="T54" s="188"/>
      <c r="U54" s="188"/>
      <c r="V54" s="188"/>
      <c r="W54" s="188"/>
      <c r="X54" s="188"/>
      <c r="Y54" s="188"/>
      <c r="Z54" s="188"/>
      <c r="AA54" s="188"/>
      <c r="AB54" s="188"/>
      <c r="AC54" s="188"/>
      <c r="AD54" s="188"/>
      <c r="AE54" s="188"/>
      <c r="AF54" s="188"/>
      <c r="AG54" s="188"/>
      <c r="AH54" s="188"/>
      <c r="AI54" s="188"/>
      <c r="AJ54" s="188"/>
      <c r="AK54" s="188"/>
      <c r="AL54" s="188"/>
      <c r="AM54" s="188"/>
      <c r="AN54" s="188"/>
      <c r="AO54" s="188"/>
      <c r="AP54" s="188"/>
      <c r="AQ54" s="188"/>
      <c r="AR54" s="188"/>
      <c r="AS54" s="188"/>
      <c r="AT54" s="188"/>
      <c r="AU54" s="188"/>
      <c r="AV54" s="188"/>
      <c r="AW54" s="188"/>
      <c r="AX54" s="188"/>
      <c r="AY54" s="188"/>
      <c r="AZ54" s="188"/>
      <c r="BA54" s="188"/>
      <c r="BB54" s="188"/>
      <c r="BC54" s="188"/>
      <c r="BD54" s="188"/>
      <c r="BE54" s="188"/>
      <c r="BF54" s="188"/>
      <c r="BG54" s="188"/>
      <c r="BH54" s="188"/>
      <c r="BI54" s="188"/>
      <c r="BJ54" s="188"/>
      <c r="BK54" s="188"/>
      <c r="BL54" s="188"/>
      <c r="BM54" s="188"/>
      <c r="BN54" s="188"/>
      <c r="BO54" s="188"/>
      <c r="BP54" s="188"/>
      <c r="BQ54" s="188"/>
      <c r="BR54" s="188"/>
      <c r="BS54" s="188"/>
      <c r="BT54" s="188"/>
      <c r="BU54" s="188"/>
      <c r="BV54" s="188"/>
      <c r="BW54" s="188"/>
      <c r="BX54" s="188"/>
      <c r="BY54" s="188"/>
      <c r="BZ54" s="188"/>
      <c r="CA54" s="188"/>
      <c r="CB54" s="188"/>
      <c r="CC54" s="188"/>
      <c r="CD54" s="188"/>
      <c r="CE54" s="188"/>
      <c r="CF54" s="188"/>
      <c r="CG54" s="188"/>
      <c r="CH54" s="188"/>
      <c r="CI54" s="188"/>
      <c r="CJ54" s="188"/>
      <c r="CK54" s="188"/>
      <c r="CL54" s="188"/>
      <c r="CM54" s="188"/>
      <c r="CN54" s="188"/>
      <c r="CO54" s="188"/>
      <c r="CP54" s="188"/>
      <c r="CQ54" s="188"/>
      <c r="CR54" s="188"/>
      <c r="CS54" s="188"/>
      <c r="CT54" s="188"/>
      <c r="CU54" s="188"/>
      <c r="CV54" s="188"/>
      <c r="CW54" s="188"/>
      <c r="CX54" s="188"/>
      <c r="CY54" s="188"/>
      <c r="CZ54" s="188"/>
      <c r="DA54" s="188"/>
      <c r="DB54" s="188"/>
      <c r="DC54" s="188"/>
      <c r="DD54" s="188"/>
      <c r="DE54" s="188"/>
      <c r="DF54" s="188"/>
      <c r="DG54" s="188"/>
      <c r="DH54" s="188"/>
      <c r="DI54" s="188"/>
      <c r="DJ54" s="188"/>
      <c r="DK54" s="188"/>
      <c r="DL54" s="188"/>
      <c r="DM54" s="188"/>
      <c r="DN54" s="188"/>
      <c r="DO54" s="188"/>
      <c r="DP54" s="188"/>
      <c r="DQ54" s="188"/>
      <c r="DR54" s="188"/>
      <c r="DS54" s="188"/>
      <c r="DT54" s="188"/>
      <c r="DU54" s="188"/>
      <c r="DV54" s="188"/>
      <c r="DW54" s="188"/>
      <c r="DX54" s="188"/>
      <c r="DY54" s="188"/>
      <c r="DZ54" s="188"/>
      <c r="EA54" s="188"/>
      <c r="EB54" s="188"/>
      <c r="EC54" s="188"/>
      <c r="ED54" s="188"/>
      <c r="EE54" s="188"/>
      <c r="EF54" s="188"/>
      <c r="EG54" s="188"/>
      <c r="EH54" s="188"/>
      <c r="EI54" s="188"/>
      <c r="EJ54" s="188"/>
      <c r="EK54" s="188"/>
      <c r="EL54" s="188"/>
      <c r="EM54" s="188"/>
      <c r="EN54" s="188"/>
      <c r="EO54" s="188"/>
      <c r="EP54" s="188"/>
      <c r="EQ54" s="188"/>
      <c r="ER54" s="188"/>
      <c r="ES54" s="188"/>
      <c r="ET54" s="188"/>
      <c r="EU54" s="188"/>
      <c r="EV54" s="188"/>
      <c r="EW54" s="188"/>
      <c r="EX54" s="188"/>
      <c r="EY54" s="188"/>
      <c r="EZ54" s="188"/>
      <c r="FA54" s="188"/>
      <c r="FB54" s="188"/>
      <c r="FC54" s="188"/>
      <c r="FD54" s="188"/>
      <c r="FE54" s="188"/>
    </row>
    <row r="55" spans="1:161" s="129" customFormat="1" ht="22.5" customHeight="1">
      <c r="A55" s="128">
        <v>54</v>
      </c>
      <c r="B55" s="128" t="s">
        <v>27</v>
      </c>
      <c r="C55" s="130" t="s">
        <v>1046</v>
      </c>
      <c r="D55" s="151"/>
      <c r="E55" s="128">
        <v>22</v>
      </c>
      <c r="F55" s="128" t="s">
        <v>382</v>
      </c>
      <c r="G55" s="128" t="s">
        <v>1047</v>
      </c>
      <c r="H55" s="128" t="s">
        <v>172</v>
      </c>
      <c r="I55" s="128" t="s">
        <v>172</v>
      </c>
      <c r="J55" s="130" t="s">
        <v>1048</v>
      </c>
      <c r="K55" s="130"/>
      <c r="L55" s="130" t="s">
        <v>1047</v>
      </c>
      <c r="M55" s="128" t="s">
        <v>121</v>
      </c>
      <c r="N55" s="128" t="s">
        <v>1050</v>
      </c>
      <c r="O55" s="128" t="s">
        <v>1052</v>
      </c>
      <c r="P55" s="130"/>
      <c r="Q55" s="420" t="s">
        <v>544</v>
      </c>
      <c r="R55" s="128">
        <v>202</v>
      </c>
      <c r="S55" s="188"/>
      <c r="T55" s="188"/>
      <c r="U55" s="188"/>
      <c r="V55" s="188"/>
      <c r="W55" s="188"/>
      <c r="X55" s="188"/>
      <c r="Y55" s="188"/>
      <c r="Z55" s="188"/>
      <c r="AA55" s="188"/>
      <c r="AB55" s="188"/>
      <c r="AC55" s="188"/>
      <c r="AD55" s="188"/>
      <c r="AE55" s="188"/>
      <c r="AF55" s="188"/>
      <c r="AG55" s="188"/>
      <c r="AH55" s="188"/>
      <c r="AI55" s="188"/>
      <c r="AJ55" s="188"/>
      <c r="AK55" s="188"/>
      <c r="AL55" s="188"/>
      <c r="AM55" s="188"/>
      <c r="AN55" s="188"/>
      <c r="AO55" s="188"/>
      <c r="AP55" s="188"/>
      <c r="AQ55" s="188"/>
      <c r="AR55" s="188"/>
      <c r="AS55" s="188"/>
      <c r="AT55" s="188"/>
      <c r="AU55" s="188"/>
      <c r="AV55" s="188"/>
      <c r="AW55" s="188"/>
      <c r="AX55" s="188"/>
      <c r="AY55" s="188"/>
      <c r="AZ55" s="188"/>
      <c r="BA55" s="188"/>
      <c r="BB55" s="188"/>
      <c r="BC55" s="188"/>
      <c r="BD55" s="188"/>
      <c r="BE55" s="188"/>
      <c r="BF55" s="188"/>
      <c r="BG55" s="188"/>
      <c r="BH55" s="188"/>
      <c r="BI55" s="188"/>
      <c r="BJ55" s="188"/>
      <c r="BK55" s="188"/>
      <c r="BL55" s="188"/>
      <c r="BM55" s="188"/>
      <c r="BN55" s="188"/>
      <c r="BO55" s="188"/>
      <c r="BP55" s="188"/>
      <c r="BQ55" s="188"/>
      <c r="BR55" s="188"/>
      <c r="BS55" s="188"/>
      <c r="BT55" s="188"/>
      <c r="BU55" s="188"/>
      <c r="BV55" s="188"/>
      <c r="BW55" s="188"/>
      <c r="BX55" s="188"/>
      <c r="BY55" s="188"/>
      <c r="BZ55" s="188"/>
      <c r="CA55" s="188"/>
      <c r="CB55" s="188"/>
      <c r="CC55" s="188"/>
      <c r="CD55" s="188"/>
      <c r="CE55" s="188"/>
      <c r="CF55" s="188"/>
      <c r="CG55" s="188"/>
      <c r="CH55" s="188"/>
      <c r="CI55" s="188"/>
      <c r="CJ55" s="188"/>
      <c r="CK55" s="188"/>
      <c r="CL55" s="188"/>
      <c r="CM55" s="188"/>
      <c r="CN55" s="188"/>
      <c r="CO55" s="188"/>
      <c r="CP55" s="188"/>
      <c r="CQ55" s="188"/>
      <c r="CR55" s="188"/>
      <c r="CS55" s="188"/>
      <c r="CT55" s="188"/>
      <c r="CU55" s="188"/>
      <c r="CV55" s="188"/>
      <c r="CW55" s="188"/>
      <c r="CX55" s="188"/>
      <c r="CY55" s="188"/>
      <c r="CZ55" s="188"/>
      <c r="DA55" s="188"/>
      <c r="DB55" s="188"/>
      <c r="DC55" s="188"/>
      <c r="DD55" s="188"/>
      <c r="DE55" s="188"/>
      <c r="DF55" s="188"/>
      <c r="DG55" s="188"/>
      <c r="DH55" s="188"/>
      <c r="DI55" s="188"/>
      <c r="DJ55" s="188"/>
      <c r="DK55" s="188"/>
      <c r="DL55" s="188"/>
      <c r="DM55" s="188"/>
      <c r="DN55" s="188"/>
      <c r="DO55" s="188"/>
      <c r="DP55" s="188"/>
      <c r="DQ55" s="188"/>
      <c r="DR55" s="188"/>
      <c r="DS55" s="188"/>
      <c r="DT55" s="188"/>
      <c r="DU55" s="188"/>
      <c r="DV55" s="188"/>
      <c r="DW55" s="188"/>
      <c r="DX55" s="188"/>
      <c r="DY55" s="188"/>
      <c r="DZ55" s="188"/>
      <c r="EA55" s="188"/>
      <c r="EB55" s="188"/>
      <c r="EC55" s="188"/>
      <c r="ED55" s="188"/>
      <c r="EE55" s="188"/>
      <c r="EF55" s="188"/>
      <c r="EG55" s="188"/>
      <c r="EH55" s="188"/>
      <c r="EI55" s="188"/>
      <c r="EJ55" s="188"/>
      <c r="EK55" s="188"/>
      <c r="EL55" s="188"/>
      <c r="EM55" s="188"/>
      <c r="EN55" s="188"/>
      <c r="EO55" s="188"/>
      <c r="EP55" s="188"/>
      <c r="EQ55" s="188"/>
      <c r="ER55" s="188"/>
      <c r="ES55" s="188"/>
      <c r="ET55" s="188"/>
      <c r="EU55" s="188"/>
      <c r="EV55" s="188"/>
      <c r="EW55" s="188"/>
      <c r="EX55" s="188"/>
      <c r="EY55" s="188"/>
      <c r="EZ55" s="188"/>
      <c r="FA55" s="188"/>
      <c r="FB55" s="188"/>
      <c r="FC55" s="188"/>
      <c r="FD55" s="188"/>
      <c r="FE55" s="188"/>
    </row>
    <row r="56" spans="1:161" s="174" customFormat="1" ht="23.25" thickBot="1">
      <c r="A56" s="169">
        <v>55</v>
      </c>
      <c r="B56" s="169" t="s">
        <v>26</v>
      </c>
      <c r="C56" s="177" t="s">
        <v>290</v>
      </c>
      <c r="D56" s="179">
        <v>34582</v>
      </c>
      <c r="E56" s="180">
        <v>23</v>
      </c>
      <c r="F56" s="180" t="s">
        <v>382</v>
      </c>
      <c r="G56" s="180" t="s">
        <v>133</v>
      </c>
      <c r="H56" s="180" t="s">
        <v>172</v>
      </c>
      <c r="I56" s="180" t="s">
        <v>172</v>
      </c>
      <c r="J56" s="177" t="s">
        <v>291</v>
      </c>
      <c r="K56" s="178" t="s">
        <v>292</v>
      </c>
      <c r="L56" s="181" t="s">
        <v>133</v>
      </c>
      <c r="M56" s="173" t="s">
        <v>121</v>
      </c>
      <c r="N56" s="169" t="s">
        <v>1050</v>
      </c>
      <c r="O56" s="169" t="s">
        <v>1052</v>
      </c>
      <c r="P56" s="169"/>
      <c r="Q56" s="421" t="s">
        <v>1031</v>
      </c>
      <c r="R56" s="169">
        <v>217</v>
      </c>
      <c r="S56" s="188"/>
      <c r="T56" s="188"/>
      <c r="U56" s="188"/>
      <c r="V56" s="188"/>
      <c r="W56" s="188"/>
      <c r="X56" s="188"/>
      <c r="Y56" s="188"/>
      <c r="Z56" s="188"/>
      <c r="AA56" s="188"/>
      <c r="AB56" s="188"/>
      <c r="AC56" s="188"/>
      <c r="AD56" s="188"/>
      <c r="AE56" s="188"/>
      <c r="AF56" s="188"/>
      <c r="AG56" s="188"/>
      <c r="AH56" s="188"/>
      <c r="AI56" s="188"/>
      <c r="AJ56" s="188"/>
      <c r="AK56" s="188"/>
      <c r="AL56" s="188"/>
      <c r="AM56" s="188"/>
      <c r="AN56" s="188"/>
      <c r="AO56" s="188"/>
      <c r="AP56" s="188"/>
      <c r="AQ56" s="188"/>
      <c r="AR56" s="188"/>
      <c r="AS56" s="188"/>
      <c r="AT56" s="188"/>
      <c r="AU56" s="188"/>
      <c r="AV56" s="188"/>
      <c r="AW56" s="188"/>
      <c r="AX56" s="188"/>
      <c r="AY56" s="188"/>
      <c r="AZ56" s="188"/>
      <c r="BA56" s="188"/>
      <c r="BB56" s="188"/>
      <c r="BC56" s="188"/>
      <c r="BD56" s="188"/>
      <c r="BE56" s="188"/>
      <c r="BF56" s="188"/>
      <c r="BG56" s="188"/>
      <c r="BH56" s="188"/>
      <c r="BI56" s="188"/>
      <c r="BJ56" s="188"/>
      <c r="BK56" s="188"/>
      <c r="BL56" s="188"/>
      <c r="BM56" s="188"/>
      <c r="BN56" s="188"/>
      <c r="BO56" s="188"/>
      <c r="BP56" s="188"/>
      <c r="BQ56" s="188"/>
      <c r="BR56" s="188"/>
      <c r="BS56" s="188"/>
      <c r="BT56" s="188"/>
      <c r="BU56" s="188"/>
      <c r="BV56" s="188"/>
      <c r="BW56" s="188"/>
      <c r="BX56" s="188"/>
      <c r="BY56" s="188"/>
      <c r="BZ56" s="188"/>
      <c r="CA56" s="188"/>
      <c r="CB56" s="188"/>
      <c r="CC56" s="188"/>
      <c r="CD56" s="188"/>
      <c r="CE56" s="188"/>
      <c r="CF56" s="188"/>
      <c r="CG56" s="188"/>
      <c r="CH56" s="188"/>
      <c r="CI56" s="188"/>
      <c r="CJ56" s="188"/>
      <c r="CK56" s="188"/>
      <c r="CL56" s="188"/>
      <c r="CM56" s="188"/>
      <c r="CN56" s="188"/>
      <c r="CO56" s="188"/>
      <c r="CP56" s="188"/>
      <c r="CQ56" s="188"/>
      <c r="CR56" s="188"/>
      <c r="CS56" s="188"/>
      <c r="CT56" s="188"/>
      <c r="CU56" s="188"/>
      <c r="CV56" s="188"/>
      <c r="CW56" s="188"/>
      <c r="CX56" s="188"/>
      <c r="CY56" s="188"/>
      <c r="CZ56" s="188"/>
      <c r="DA56" s="188"/>
      <c r="DB56" s="188"/>
      <c r="DC56" s="188"/>
      <c r="DD56" s="188"/>
      <c r="DE56" s="188"/>
      <c r="DF56" s="188"/>
      <c r="DG56" s="188"/>
      <c r="DH56" s="188"/>
      <c r="DI56" s="188"/>
      <c r="DJ56" s="188"/>
      <c r="DK56" s="188"/>
      <c r="DL56" s="188"/>
      <c r="DM56" s="188"/>
      <c r="DN56" s="188"/>
      <c r="DO56" s="188"/>
      <c r="DP56" s="188"/>
      <c r="DQ56" s="188"/>
      <c r="DR56" s="188"/>
      <c r="DS56" s="188"/>
      <c r="DT56" s="188"/>
      <c r="DU56" s="188"/>
      <c r="DV56" s="188"/>
      <c r="DW56" s="188"/>
      <c r="DX56" s="188"/>
      <c r="DY56" s="188"/>
      <c r="DZ56" s="188"/>
      <c r="EA56" s="188"/>
      <c r="EB56" s="188"/>
      <c r="EC56" s="188"/>
      <c r="ED56" s="188"/>
      <c r="EE56" s="188"/>
      <c r="EF56" s="188"/>
      <c r="EG56" s="188"/>
      <c r="EH56" s="188"/>
      <c r="EI56" s="188"/>
      <c r="EJ56" s="188"/>
      <c r="EK56" s="188"/>
      <c r="EL56" s="188"/>
      <c r="EM56" s="188"/>
      <c r="EN56" s="188"/>
      <c r="EO56" s="188"/>
      <c r="EP56" s="188"/>
      <c r="EQ56" s="188"/>
      <c r="ER56" s="188"/>
      <c r="ES56" s="188"/>
      <c r="ET56" s="188"/>
      <c r="EU56" s="188"/>
      <c r="EV56" s="188"/>
      <c r="EW56" s="188"/>
      <c r="EX56" s="188"/>
      <c r="EY56" s="188"/>
      <c r="EZ56" s="188"/>
      <c r="FA56" s="188"/>
      <c r="FB56" s="188"/>
      <c r="FC56" s="188"/>
      <c r="FD56" s="188"/>
      <c r="FE56" s="188"/>
    </row>
    <row r="57" spans="1:161" s="129" customFormat="1" ht="22.5">
      <c r="A57" s="165">
        <v>56</v>
      </c>
      <c r="B57" s="165" t="s">
        <v>26</v>
      </c>
      <c r="C57" s="132" t="s">
        <v>293</v>
      </c>
      <c r="D57" s="166">
        <v>33324</v>
      </c>
      <c r="E57" s="167">
        <v>26</v>
      </c>
      <c r="F57" s="167" t="s">
        <v>382</v>
      </c>
      <c r="G57" s="167" t="s">
        <v>135</v>
      </c>
      <c r="H57" s="167" t="s">
        <v>172</v>
      </c>
      <c r="I57" s="167" t="s">
        <v>172</v>
      </c>
      <c r="J57" s="132" t="s">
        <v>294</v>
      </c>
      <c r="K57" s="132" t="s">
        <v>295</v>
      </c>
      <c r="L57" s="131" t="s">
        <v>135</v>
      </c>
      <c r="M57" s="168" t="s">
        <v>134</v>
      </c>
      <c r="N57" s="165" t="s">
        <v>1050</v>
      </c>
      <c r="O57" s="128" t="s">
        <v>1052</v>
      </c>
      <c r="P57" s="165"/>
      <c r="Q57" s="422" t="s">
        <v>1033</v>
      </c>
      <c r="R57" s="165">
        <v>209</v>
      </c>
      <c r="S57" s="188"/>
      <c r="T57" s="188"/>
      <c r="U57" s="188"/>
      <c r="V57" s="188"/>
      <c r="W57" s="188"/>
      <c r="X57" s="188"/>
      <c r="Y57" s="188"/>
      <c r="Z57" s="188"/>
      <c r="AA57" s="188"/>
      <c r="AB57" s="188"/>
      <c r="AC57" s="188"/>
      <c r="AD57" s="188"/>
      <c r="AE57" s="188"/>
      <c r="AF57" s="188"/>
      <c r="AG57" s="188"/>
      <c r="AH57" s="188"/>
      <c r="AI57" s="188"/>
      <c r="AJ57" s="188"/>
      <c r="AK57" s="188"/>
      <c r="AL57" s="188"/>
      <c r="AM57" s="188"/>
      <c r="AN57" s="188"/>
      <c r="AO57" s="188"/>
      <c r="AP57" s="188"/>
      <c r="AQ57" s="188"/>
      <c r="AR57" s="188"/>
      <c r="AS57" s="188"/>
      <c r="AT57" s="188"/>
      <c r="AU57" s="188"/>
      <c r="AV57" s="188"/>
      <c r="AW57" s="188"/>
      <c r="AX57" s="188"/>
      <c r="AY57" s="188"/>
      <c r="AZ57" s="188"/>
      <c r="BA57" s="188"/>
      <c r="BB57" s="188"/>
      <c r="BC57" s="188"/>
      <c r="BD57" s="188"/>
      <c r="BE57" s="188"/>
      <c r="BF57" s="188"/>
      <c r="BG57" s="188"/>
      <c r="BH57" s="188"/>
      <c r="BI57" s="188"/>
      <c r="BJ57" s="188"/>
      <c r="BK57" s="188"/>
      <c r="BL57" s="188"/>
      <c r="BM57" s="188"/>
      <c r="BN57" s="188"/>
      <c r="BO57" s="188"/>
      <c r="BP57" s="188"/>
      <c r="BQ57" s="188"/>
      <c r="BR57" s="188"/>
      <c r="BS57" s="188"/>
      <c r="BT57" s="188"/>
      <c r="BU57" s="188"/>
      <c r="BV57" s="188"/>
      <c r="BW57" s="188"/>
      <c r="BX57" s="188"/>
      <c r="BY57" s="188"/>
      <c r="BZ57" s="188"/>
      <c r="CA57" s="188"/>
      <c r="CB57" s="188"/>
      <c r="CC57" s="188"/>
      <c r="CD57" s="188"/>
      <c r="CE57" s="188"/>
      <c r="CF57" s="188"/>
      <c r="CG57" s="188"/>
      <c r="CH57" s="188"/>
      <c r="CI57" s="188"/>
      <c r="CJ57" s="188"/>
      <c r="CK57" s="188"/>
      <c r="CL57" s="188"/>
      <c r="CM57" s="188"/>
      <c r="CN57" s="188"/>
      <c r="CO57" s="188"/>
      <c r="CP57" s="188"/>
      <c r="CQ57" s="188"/>
      <c r="CR57" s="188"/>
      <c r="CS57" s="188"/>
      <c r="CT57" s="188"/>
      <c r="CU57" s="188"/>
      <c r="CV57" s="188"/>
      <c r="CW57" s="188"/>
      <c r="CX57" s="188"/>
      <c r="CY57" s="188"/>
      <c r="CZ57" s="188"/>
      <c r="DA57" s="188"/>
      <c r="DB57" s="188"/>
      <c r="DC57" s="188"/>
      <c r="DD57" s="188"/>
      <c r="DE57" s="188"/>
      <c r="DF57" s="188"/>
      <c r="DG57" s="188"/>
      <c r="DH57" s="188"/>
      <c r="DI57" s="188"/>
      <c r="DJ57" s="188"/>
      <c r="DK57" s="188"/>
      <c r="DL57" s="188"/>
      <c r="DM57" s="188"/>
      <c r="DN57" s="188"/>
      <c r="DO57" s="188"/>
      <c r="DP57" s="188"/>
      <c r="DQ57" s="188"/>
      <c r="DR57" s="188"/>
      <c r="DS57" s="188"/>
      <c r="DT57" s="188"/>
      <c r="DU57" s="188"/>
      <c r="DV57" s="188"/>
      <c r="DW57" s="188"/>
      <c r="DX57" s="188"/>
      <c r="DY57" s="188"/>
      <c r="DZ57" s="188"/>
      <c r="EA57" s="188"/>
      <c r="EB57" s="188"/>
      <c r="EC57" s="188"/>
      <c r="ED57" s="188"/>
      <c r="EE57" s="188"/>
      <c r="EF57" s="188"/>
      <c r="EG57" s="188"/>
      <c r="EH57" s="188"/>
      <c r="EI57" s="188"/>
      <c r="EJ57" s="188"/>
      <c r="EK57" s="188"/>
      <c r="EL57" s="188"/>
      <c r="EM57" s="188"/>
      <c r="EN57" s="188"/>
      <c r="EO57" s="188"/>
      <c r="EP57" s="188"/>
      <c r="EQ57" s="188"/>
      <c r="ER57" s="188"/>
      <c r="ES57" s="188"/>
      <c r="ET57" s="188"/>
      <c r="EU57" s="188"/>
      <c r="EV57" s="188"/>
      <c r="EW57" s="188"/>
      <c r="EX57" s="188"/>
      <c r="EY57" s="188"/>
      <c r="EZ57" s="188"/>
      <c r="FA57" s="188"/>
      <c r="FB57" s="188"/>
      <c r="FC57" s="188"/>
      <c r="FD57" s="188"/>
      <c r="FE57" s="188"/>
    </row>
    <row r="58" spans="1:161" s="129" customFormat="1" ht="22.5">
      <c r="A58" s="128">
        <v>57</v>
      </c>
      <c r="B58" s="128" t="s">
        <v>26</v>
      </c>
      <c r="C58" s="139" t="s">
        <v>296</v>
      </c>
      <c r="D58" s="142">
        <v>32240</v>
      </c>
      <c r="E58" s="155">
        <v>29</v>
      </c>
      <c r="F58" s="155" t="s">
        <v>382</v>
      </c>
      <c r="G58" s="155" t="s">
        <v>397</v>
      </c>
      <c r="H58" s="155" t="s">
        <v>172</v>
      </c>
      <c r="I58" s="155" t="s">
        <v>172</v>
      </c>
      <c r="J58" s="141" t="s">
        <v>297</v>
      </c>
      <c r="K58" s="143" t="s">
        <v>298</v>
      </c>
      <c r="L58" s="148" t="s">
        <v>136</v>
      </c>
      <c r="M58" s="144" t="s">
        <v>134</v>
      </c>
      <c r="N58" s="128" t="s">
        <v>1050</v>
      </c>
      <c r="O58" s="165" t="s">
        <v>1052</v>
      </c>
      <c r="P58" s="128"/>
      <c r="Q58" s="420" t="s">
        <v>1033</v>
      </c>
      <c r="R58" s="128">
        <v>215</v>
      </c>
      <c r="S58" s="188"/>
      <c r="T58" s="188"/>
      <c r="U58" s="188"/>
      <c r="V58" s="188"/>
      <c r="W58" s="188"/>
      <c r="X58" s="188"/>
      <c r="Y58" s="188"/>
      <c r="Z58" s="188"/>
      <c r="AA58" s="188"/>
      <c r="AB58" s="188"/>
      <c r="AC58" s="188"/>
      <c r="AD58" s="188"/>
      <c r="AE58" s="188"/>
      <c r="AF58" s="188"/>
      <c r="AG58" s="188"/>
      <c r="AH58" s="188"/>
      <c r="AI58" s="188"/>
      <c r="AJ58" s="188"/>
      <c r="AK58" s="188"/>
      <c r="AL58" s="188"/>
      <c r="AM58" s="188"/>
      <c r="AN58" s="188"/>
      <c r="AO58" s="188"/>
      <c r="AP58" s="188"/>
      <c r="AQ58" s="188"/>
      <c r="AR58" s="188"/>
      <c r="AS58" s="188"/>
      <c r="AT58" s="188"/>
      <c r="AU58" s="188"/>
      <c r="AV58" s="188"/>
      <c r="AW58" s="188"/>
      <c r="AX58" s="188"/>
      <c r="AY58" s="188"/>
      <c r="AZ58" s="188"/>
      <c r="BA58" s="188"/>
      <c r="BB58" s="188"/>
      <c r="BC58" s="188"/>
      <c r="BD58" s="188"/>
      <c r="BE58" s="188"/>
      <c r="BF58" s="188"/>
      <c r="BG58" s="188"/>
      <c r="BH58" s="188"/>
      <c r="BI58" s="188"/>
      <c r="BJ58" s="188"/>
      <c r="BK58" s="188"/>
      <c r="BL58" s="188"/>
      <c r="BM58" s="188"/>
      <c r="BN58" s="188"/>
      <c r="BO58" s="188"/>
      <c r="BP58" s="188"/>
      <c r="BQ58" s="188"/>
      <c r="BR58" s="188"/>
      <c r="BS58" s="188"/>
      <c r="BT58" s="188"/>
      <c r="BU58" s="188"/>
      <c r="BV58" s="188"/>
      <c r="BW58" s="188"/>
      <c r="BX58" s="188"/>
      <c r="BY58" s="188"/>
      <c r="BZ58" s="188"/>
      <c r="CA58" s="188"/>
      <c r="CB58" s="188"/>
      <c r="CC58" s="188"/>
      <c r="CD58" s="188"/>
      <c r="CE58" s="188"/>
      <c r="CF58" s="188"/>
      <c r="CG58" s="188"/>
      <c r="CH58" s="188"/>
      <c r="CI58" s="188"/>
      <c r="CJ58" s="188"/>
      <c r="CK58" s="188"/>
      <c r="CL58" s="188"/>
      <c r="CM58" s="188"/>
      <c r="CN58" s="188"/>
      <c r="CO58" s="188"/>
      <c r="CP58" s="188"/>
      <c r="CQ58" s="188"/>
      <c r="CR58" s="188"/>
      <c r="CS58" s="188"/>
      <c r="CT58" s="188"/>
      <c r="CU58" s="188"/>
      <c r="CV58" s="188"/>
      <c r="CW58" s="188"/>
      <c r="CX58" s="188"/>
      <c r="CY58" s="188"/>
      <c r="CZ58" s="188"/>
      <c r="DA58" s="188"/>
      <c r="DB58" s="188"/>
      <c r="DC58" s="188"/>
      <c r="DD58" s="188"/>
      <c r="DE58" s="188"/>
      <c r="DF58" s="188"/>
      <c r="DG58" s="188"/>
      <c r="DH58" s="188"/>
      <c r="DI58" s="188"/>
      <c r="DJ58" s="188"/>
      <c r="DK58" s="188"/>
      <c r="DL58" s="188"/>
      <c r="DM58" s="188"/>
      <c r="DN58" s="188"/>
      <c r="DO58" s="188"/>
      <c r="DP58" s="188"/>
      <c r="DQ58" s="188"/>
      <c r="DR58" s="188"/>
      <c r="DS58" s="188"/>
      <c r="DT58" s="188"/>
      <c r="DU58" s="188"/>
      <c r="DV58" s="188"/>
      <c r="DW58" s="188"/>
      <c r="DX58" s="188"/>
      <c r="DY58" s="188"/>
      <c r="DZ58" s="188"/>
      <c r="EA58" s="188"/>
      <c r="EB58" s="188"/>
      <c r="EC58" s="188"/>
      <c r="ED58" s="188"/>
      <c r="EE58" s="188"/>
      <c r="EF58" s="188"/>
      <c r="EG58" s="188"/>
      <c r="EH58" s="188"/>
      <c r="EI58" s="188"/>
      <c r="EJ58" s="188"/>
      <c r="EK58" s="188"/>
      <c r="EL58" s="188"/>
      <c r="EM58" s="188"/>
      <c r="EN58" s="188"/>
      <c r="EO58" s="188"/>
      <c r="EP58" s="188"/>
      <c r="EQ58" s="188"/>
      <c r="ER58" s="188"/>
      <c r="ES58" s="188"/>
      <c r="ET58" s="188"/>
      <c r="EU58" s="188"/>
      <c r="EV58" s="188"/>
      <c r="EW58" s="188"/>
      <c r="EX58" s="188"/>
      <c r="EY58" s="188"/>
      <c r="EZ58" s="188"/>
      <c r="FA58" s="188"/>
      <c r="FB58" s="188"/>
      <c r="FC58" s="188"/>
      <c r="FD58" s="188"/>
      <c r="FE58" s="188"/>
    </row>
    <row r="59" spans="1:161" s="129" customFormat="1" ht="22.5">
      <c r="A59" s="128">
        <v>58</v>
      </c>
      <c r="B59" s="128" t="s">
        <v>26</v>
      </c>
      <c r="C59" s="141" t="s">
        <v>299</v>
      </c>
      <c r="D59" s="140">
        <v>32478</v>
      </c>
      <c r="E59" s="155">
        <v>29</v>
      </c>
      <c r="F59" s="155" t="s">
        <v>382</v>
      </c>
      <c r="G59" s="155" t="s">
        <v>137</v>
      </c>
      <c r="H59" s="155" t="s">
        <v>172</v>
      </c>
      <c r="I59" s="155" t="s">
        <v>383</v>
      </c>
      <c r="J59" s="141" t="s">
        <v>300</v>
      </c>
      <c r="K59" s="143" t="s">
        <v>301</v>
      </c>
      <c r="L59" s="139" t="s">
        <v>137</v>
      </c>
      <c r="M59" s="147" t="s">
        <v>134</v>
      </c>
      <c r="N59" s="128" t="s">
        <v>1050</v>
      </c>
      <c r="O59" s="128" t="s">
        <v>1052</v>
      </c>
      <c r="P59" s="128"/>
      <c r="Q59" s="420" t="s">
        <v>1033</v>
      </c>
      <c r="R59" s="128">
        <v>209</v>
      </c>
      <c r="S59" s="188"/>
      <c r="T59" s="188"/>
      <c r="U59" s="188"/>
      <c r="V59" s="188"/>
      <c r="W59" s="188"/>
      <c r="X59" s="188"/>
      <c r="Y59" s="188"/>
      <c r="Z59" s="188"/>
      <c r="AA59" s="188"/>
      <c r="AB59" s="188"/>
      <c r="AC59" s="188"/>
      <c r="AD59" s="188"/>
      <c r="AE59" s="188"/>
      <c r="AF59" s="188"/>
      <c r="AG59" s="188"/>
      <c r="AH59" s="188"/>
      <c r="AI59" s="188"/>
      <c r="AJ59" s="188"/>
      <c r="AK59" s="188"/>
      <c r="AL59" s="188"/>
      <c r="AM59" s="188"/>
      <c r="AN59" s="188"/>
      <c r="AO59" s="188"/>
      <c r="AP59" s="188"/>
      <c r="AQ59" s="188"/>
      <c r="AR59" s="188"/>
      <c r="AS59" s="188"/>
      <c r="AT59" s="188"/>
      <c r="AU59" s="188"/>
      <c r="AV59" s="188"/>
      <c r="AW59" s="188"/>
      <c r="AX59" s="188"/>
      <c r="AY59" s="188"/>
      <c r="AZ59" s="188"/>
      <c r="BA59" s="188"/>
      <c r="BB59" s="188"/>
      <c r="BC59" s="188"/>
      <c r="BD59" s="188"/>
      <c r="BE59" s="188"/>
      <c r="BF59" s="188"/>
      <c r="BG59" s="188"/>
      <c r="BH59" s="188"/>
      <c r="BI59" s="188"/>
      <c r="BJ59" s="188"/>
      <c r="BK59" s="188"/>
      <c r="BL59" s="188"/>
      <c r="BM59" s="188"/>
      <c r="BN59" s="188"/>
      <c r="BO59" s="188"/>
      <c r="BP59" s="188"/>
      <c r="BQ59" s="188"/>
      <c r="BR59" s="188"/>
      <c r="BS59" s="188"/>
      <c r="BT59" s="188"/>
      <c r="BU59" s="188"/>
      <c r="BV59" s="188"/>
      <c r="BW59" s="188"/>
      <c r="BX59" s="188"/>
      <c r="BY59" s="188"/>
      <c r="BZ59" s="188"/>
      <c r="CA59" s="188"/>
      <c r="CB59" s="188"/>
      <c r="CC59" s="188"/>
      <c r="CD59" s="188"/>
      <c r="CE59" s="188"/>
      <c r="CF59" s="188"/>
      <c r="CG59" s="188"/>
      <c r="CH59" s="188"/>
      <c r="CI59" s="188"/>
      <c r="CJ59" s="188"/>
      <c r="CK59" s="188"/>
      <c r="CL59" s="188"/>
      <c r="CM59" s="188"/>
      <c r="CN59" s="188"/>
      <c r="CO59" s="188"/>
      <c r="CP59" s="188"/>
      <c r="CQ59" s="188"/>
      <c r="CR59" s="188"/>
      <c r="CS59" s="188"/>
      <c r="CT59" s="188"/>
      <c r="CU59" s="188"/>
      <c r="CV59" s="188"/>
      <c r="CW59" s="188"/>
      <c r="CX59" s="188"/>
      <c r="CY59" s="188"/>
      <c r="CZ59" s="188"/>
      <c r="DA59" s="188"/>
      <c r="DB59" s="188"/>
      <c r="DC59" s="188"/>
      <c r="DD59" s="188"/>
      <c r="DE59" s="188"/>
      <c r="DF59" s="188"/>
      <c r="DG59" s="188"/>
      <c r="DH59" s="188"/>
      <c r="DI59" s="188"/>
      <c r="DJ59" s="188"/>
      <c r="DK59" s="188"/>
      <c r="DL59" s="188"/>
      <c r="DM59" s="188"/>
      <c r="DN59" s="188"/>
      <c r="DO59" s="188"/>
      <c r="DP59" s="188"/>
      <c r="DQ59" s="188"/>
      <c r="DR59" s="188"/>
      <c r="DS59" s="188"/>
      <c r="DT59" s="188"/>
      <c r="DU59" s="188"/>
      <c r="DV59" s="188"/>
      <c r="DW59" s="188"/>
      <c r="DX59" s="188"/>
      <c r="DY59" s="188"/>
      <c r="DZ59" s="188"/>
      <c r="EA59" s="188"/>
      <c r="EB59" s="188"/>
      <c r="EC59" s="188"/>
      <c r="ED59" s="188"/>
      <c r="EE59" s="188"/>
      <c r="EF59" s="188"/>
      <c r="EG59" s="188"/>
      <c r="EH59" s="188"/>
      <c r="EI59" s="188"/>
      <c r="EJ59" s="188"/>
      <c r="EK59" s="188"/>
      <c r="EL59" s="188"/>
      <c r="EM59" s="188"/>
      <c r="EN59" s="188"/>
      <c r="EO59" s="188"/>
      <c r="EP59" s="188"/>
      <c r="EQ59" s="188"/>
      <c r="ER59" s="188"/>
      <c r="ES59" s="188"/>
      <c r="ET59" s="188"/>
      <c r="EU59" s="188"/>
      <c r="EV59" s="188"/>
      <c r="EW59" s="188"/>
      <c r="EX59" s="188"/>
      <c r="EY59" s="188"/>
      <c r="EZ59" s="188"/>
      <c r="FA59" s="188"/>
      <c r="FB59" s="188"/>
      <c r="FC59" s="188"/>
      <c r="FD59" s="188"/>
      <c r="FE59" s="188"/>
    </row>
    <row r="60" spans="1:161" s="129" customFormat="1" ht="22.5">
      <c r="A60" s="128">
        <v>59</v>
      </c>
      <c r="B60" s="128" t="s">
        <v>27</v>
      </c>
      <c r="C60" s="141" t="s">
        <v>302</v>
      </c>
      <c r="D60" s="140">
        <v>34651</v>
      </c>
      <c r="E60" s="155">
        <v>23</v>
      </c>
      <c r="F60" s="155" t="s">
        <v>382</v>
      </c>
      <c r="G60" s="155" t="s">
        <v>138</v>
      </c>
      <c r="H60" s="155" t="s">
        <v>172</v>
      </c>
      <c r="I60" s="155" t="s">
        <v>172</v>
      </c>
      <c r="J60" s="141" t="s">
        <v>303</v>
      </c>
      <c r="K60" s="141" t="s">
        <v>304</v>
      </c>
      <c r="L60" s="139" t="s">
        <v>138</v>
      </c>
      <c r="M60" s="147" t="s">
        <v>134</v>
      </c>
      <c r="N60" s="128" t="s">
        <v>1050</v>
      </c>
      <c r="O60" s="165" t="s">
        <v>1052</v>
      </c>
      <c r="P60" s="128"/>
      <c r="Q60" s="420" t="s">
        <v>544</v>
      </c>
      <c r="R60" s="128">
        <v>222</v>
      </c>
      <c r="S60" s="188"/>
      <c r="T60" s="188"/>
      <c r="U60" s="188"/>
      <c r="V60" s="188"/>
      <c r="W60" s="188"/>
      <c r="X60" s="188"/>
      <c r="Y60" s="188"/>
      <c r="Z60" s="188"/>
      <c r="AA60" s="188"/>
      <c r="AB60" s="188"/>
      <c r="AC60" s="188"/>
      <c r="AD60" s="188"/>
      <c r="AE60" s="188"/>
      <c r="AF60" s="188"/>
      <c r="AG60" s="188"/>
      <c r="AH60" s="188"/>
      <c r="AI60" s="188"/>
      <c r="AJ60" s="188"/>
      <c r="AK60" s="188"/>
      <c r="AL60" s="188"/>
      <c r="AM60" s="188"/>
      <c r="AN60" s="188"/>
      <c r="AO60" s="188"/>
      <c r="AP60" s="188"/>
      <c r="AQ60" s="188"/>
      <c r="AR60" s="188"/>
      <c r="AS60" s="188"/>
      <c r="AT60" s="188"/>
      <c r="AU60" s="188"/>
      <c r="AV60" s="188"/>
      <c r="AW60" s="188"/>
      <c r="AX60" s="188"/>
      <c r="AY60" s="188"/>
      <c r="AZ60" s="188"/>
      <c r="BA60" s="188"/>
      <c r="BB60" s="188"/>
      <c r="BC60" s="188"/>
      <c r="BD60" s="188"/>
      <c r="BE60" s="188"/>
      <c r="BF60" s="188"/>
      <c r="BG60" s="188"/>
      <c r="BH60" s="188"/>
      <c r="BI60" s="188"/>
      <c r="BJ60" s="188"/>
      <c r="BK60" s="188"/>
      <c r="BL60" s="188"/>
      <c r="BM60" s="188"/>
      <c r="BN60" s="188"/>
      <c r="BO60" s="188"/>
      <c r="BP60" s="188"/>
      <c r="BQ60" s="188"/>
      <c r="BR60" s="188"/>
      <c r="BS60" s="188"/>
      <c r="BT60" s="188"/>
      <c r="BU60" s="188"/>
      <c r="BV60" s="188"/>
      <c r="BW60" s="188"/>
      <c r="BX60" s="188"/>
      <c r="BY60" s="188"/>
      <c r="BZ60" s="188"/>
      <c r="CA60" s="188"/>
      <c r="CB60" s="188"/>
      <c r="CC60" s="188"/>
      <c r="CD60" s="188"/>
      <c r="CE60" s="188"/>
      <c r="CF60" s="188"/>
      <c r="CG60" s="188"/>
      <c r="CH60" s="188"/>
      <c r="CI60" s="188"/>
      <c r="CJ60" s="188"/>
      <c r="CK60" s="188"/>
      <c r="CL60" s="188"/>
      <c r="CM60" s="188"/>
      <c r="CN60" s="188"/>
      <c r="CO60" s="188"/>
      <c r="CP60" s="188"/>
      <c r="CQ60" s="188"/>
      <c r="CR60" s="188"/>
      <c r="CS60" s="188"/>
      <c r="CT60" s="188"/>
      <c r="CU60" s="188"/>
      <c r="CV60" s="188"/>
      <c r="CW60" s="188"/>
      <c r="CX60" s="188"/>
      <c r="CY60" s="188"/>
      <c r="CZ60" s="188"/>
      <c r="DA60" s="188"/>
      <c r="DB60" s="188"/>
      <c r="DC60" s="188"/>
      <c r="DD60" s="188"/>
      <c r="DE60" s="188"/>
      <c r="DF60" s="188"/>
      <c r="DG60" s="188"/>
      <c r="DH60" s="188"/>
      <c r="DI60" s="188"/>
      <c r="DJ60" s="188"/>
      <c r="DK60" s="188"/>
      <c r="DL60" s="188"/>
      <c r="DM60" s="188"/>
      <c r="DN60" s="188"/>
      <c r="DO60" s="188"/>
      <c r="DP60" s="188"/>
      <c r="DQ60" s="188"/>
      <c r="DR60" s="188"/>
      <c r="DS60" s="188"/>
      <c r="DT60" s="188"/>
      <c r="DU60" s="188"/>
      <c r="DV60" s="188"/>
      <c r="DW60" s="188"/>
      <c r="DX60" s="188"/>
      <c r="DY60" s="188"/>
      <c r="DZ60" s="188"/>
      <c r="EA60" s="188"/>
      <c r="EB60" s="188"/>
      <c r="EC60" s="188"/>
      <c r="ED60" s="188"/>
      <c r="EE60" s="188"/>
      <c r="EF60" s="188"/>
      <c r="EG60" s="188"/>
      <c r="EH60" s="188"/>
      <c r="EI60" s="188"/>
      <c r="EJ60" s="188"/>
      <c r="EK60" s="188"/>
      <c r="EL60" s="188"/>
      <c r="EM60" s="188"/>
      <c r="EN60" s="188"/>
      <c r="EO60" s="188"/>
      <c r="EP60" s="188"/>
      <c r="EQ60" s="188"/>
      <c r="ER60" s="188"/>
      <c r="ES60" s="188"/>
      <c r="ET60" s="188"/>
      <c r="EU60" s="188"/>
      <c r="EV60" s="188"/>
      <c r="EW60" s="188"/>
      <c r="EX60" s="188"/>
      <c r="EY60" s="188"/>
      <c r="EZ60" s="188"/>
      <c r="FA60" s="188"/>
      <c r="FB60" s="188"/>
      <c r="FC60" s="188"/>
      <c r="FD60" s="188"/>
      <c r="FE60" s="188"/>
    </row>
    <row r="61" spans="1:161" s="129" customFormat="1" ht="22.5">
      <c r="A61" s="128">
        <v>60</v>
      </c>
      <c r="B61" s="128" t="s">
        <v>27</v>
      </c>
      <c r="C61" s="141" t="s">
        <v>308</v>
      </c>
      <c r="D61" s="140">
        <v>32391</v>
      </c>
      <c r="E61" s="155">
        <v>29</v>
      </c>
      <c r="F61" s="155" t="s">
        <v>382</v>
      </c>
      <c r="G61" s="155" t="s">
        <v>139</v>
      </c>
      <c r="H61" s="155" t="s">
        <v>172</v>
      </c>
      <c r="I61" s="155" t="s">
        <v>172</v>
      </c>
      <c r="J61" s="141" t="s">
        <v>309</v>
      </c>
      <c r="K61" s="141" t="s">
        <v>310</v>
      </c>
      <c r="L61" s="139" t="s">
        <v>139</v>
      </c>
      <c r="M61" s="147" t="s">
        <v>134</v>
      </c>
      <c r="N61" s="128" t="s">
        <v>1050</v>
      </c>
      <c r="O61" s="128" t="s">
        <v>1052</v>
      </c>
      <c r="P61" s="128"/>
      <c r="Q61" s="420" t="s">
        <v>544</v>
      </c>
      <c r="R61" s="128">
        <v>221</v>
      </c>
      <c r="S61" s="188"/>
      <c r="T61" s="188"/>
      <c r="U61" s="188"/>
      <c r="V61" s="188"/>
      <c r="W61" s="188"/>
      <c r="X61" s="188"/>
      <c r="Y61" s="188"/>
      <c r="Z61" s="188"/>
      <c r="AA61" s="188"/>
      <c r="AB61" s="188"/>
      <c r="AC61" s="188"/>
      <c r="AD61" s="188"/>
      <c r="AE61" s="188"/>
      <c r="AF61" s="188"/>
      <c r="AG61" s="188"/>
      <c r="AH61" s="188"/>
      <c r="AI61" s="188"/>
      <c r="AJ61" s="188"/>
      <c r="AK61" s="188"/>
      <c r="AL61" s="188"/>
      <c r="AM61" s="188"/>
      <c r="AN61" s="188"/>
      <c r="AO61" s="188"/>
      <c r="AP61" s="188"/>
      <c r="AQ61" s="188"/>
      <c r="AR61" s="188"/>
      <c r="AS61" s="188"/>
      <c r="AT61" s="188"/>
      <c r="AU61" s="188"/>
      <c r="AV61" s="188"/>
      <c r="AW61" s="188"/>
      <c r="AX61" s="188"/>
      <c r="AY61" s="188"/>
      <c r="AZ61" s="188"/>
      <c r="BA61" s="188"/>
      <c r="BB61" s="188"/>
      <c r="BC61" s="188"/>
      <c r="BD61" s="188"/>
      <c r="BE61" s="188"/>
      <c r="BF61" s="188"/>
      <c r="BG61" s="188"/>
      <c r="BH61" s="188"/>
      <c r="BI61" s="188"/>
      <c r="BJ61" s="188"/>
      <c r="BK61" s="188"/>
      <c r="BL61" s="188"/>
      <c r="BM61" s="188"/>
      <c r="BN61" s="188"/>
      <c r="BO61" s="188"/>
      <c r="BP61" s="188"/>
      <c r="BQ61" s="188"/>
      <c r="BR61" s="188"/>
      <c r="BS61" s="188"/>
      <c r="BT61" s="188"/>
      <c r="BU61" s="188"/>
      <c r="BV61" s="188"/>
      <c r="BW61" s="188"/>
      <c r="BX61" s="188"/>
      <c r="BY61" s="188"/>
      <c r="BZ61" s="188"/>
      <c r="CA61" s="188"/>
      <c r="CB61" s="188"/>
      <c r="CC61" s="188"/>
      <c r="CD61" s="188"/>
      <c r="CE61" s="188"/>
      <c r="CF61" s="188"/>
      <c r="CG61" s="188"/>
      <c r="CH61" s="188"/>
      <c r="CI61" s="188"/>
      <c r="CJ61" s="188"/>
      <c r="CK61" s="188"/>
      <c r="CL61" s="188"/>
      <c r="CM61" s="188"/>
      <c r="CN61" s="188"/>
      <c r="CO61" s="188"/>
      <c r="CP61" s="188"/>
      <c r="CQ61" s="188"/>
      <c r="CR61" s="188"/>
      <c r="CS61" s="188"/>
      <c r="CT61" s="188"/>
      <c r="CU61" s="188"/>
      <c r="CV61" s="188"/>
      <c r="CW61" s="188"/>
      <c r="CX61" s="188"/>
      <c r="CY61" s="188"/>
      <c r="CZ61" s="188"/>
      <c r="DA61" s="188"/>
      <c r="DB61" s="188"/>
      <c r="DC61" s="188"/>
      <c r="DD61" s="188"/>
      <c r="DE61" s="188"/>
      <c r="DF61" s="188"/>
      <c r="DG61" s="188"/>
      <c r="DH61" s="188"/>
      <c r="DI61" s="188"/>
      <c r="DJ61" s="188"/>
      <c r="DK61" s="188"/>
      <c r="DL61" s="188"/>
      <c r="DM61" s="188"/>
      <c r="DN61" s="188"/>
      <c r="DO61" s="188"/>
      <c r="DP61" s="188"/>
      <c r="DQ61" s="188"/>
      <c r="DR61" s="188"/>
      <c r="DS61" s="188"/>
      <c r="DT61" s="188"/>
      <c r="DU61" s="188"/>
      <c r="DV61" s="188"/>
      <c r="DW61" s="188"/>
      <c r="DX61" s="188"/>
      <c r="DY61" s="188"/>
      <c r="DZ61" s="188"/>
      <c r="EA61" s="188"/>
      <c r="EB61" s="188"/>
      <c r="EC61" s="188"/>
      <c r="ED61" s="188"/>
      <c r="EE61" s="188"/>
      <c r="EF61" s="188"/>
      <c r="EG61" s="188"/>
      <c r="EH61" s="188"/>
      <c r="EI61" s="188"/>
      <c r="EJ61" s="188"/>
      <c r="EK61" s="188"/>
      <c r="EL61" s="188"/>
      <c r="EM61" s="188"/>
      <c r="EN61" s="188"/>
      <c r="EO61" s="188"/>
      <c r="EP61" s="188"/>
      <c r="EQ61" s="188"/>
      <c r="ER61" s="188"/>
      <c r="ES61" s="188"/>
      <c r="ET61" s="188"/>
      <c r="EU61" s="188"/>
      <c r="EV61" s="188"/>
      <c r="EW61" s="188"/>
      <c r="EX61" s="188"/>
      <c r="EY61" s="188"/>
      <c r="EZ61" s="188"/>
      <c r="FA61" s="188"/>
      <c r="FB61" s="188"/>
      <c r="FC61" s="188"/>
      <c r="FD61" s="188"/>
      <c r="FE61" s="188"/>
    </row>
    <row r="62" spans="1:161" s="129" customFormat="1" ht="22.5">
      <c r="A62" s="128">
        <v>61</v>
      </c>
      <c r="B62" s="128" t="s">
        <v>27</v>
      </c>
      <c r="C62" s="141" t="s">
        <v>311</v>
      </c>
      <c r="D62" s="140">
        <v>34368</v>
      </c>
      <c r="E62" s="155">
        <v>23</v>
      </c>
      <c r="F62" s="155" t="s">
        <v>382</v>
      </c>
      <c r="G62" s="155" t="s">
        <v>140</v>
      </c>
      <c r="H62" s="155" t="s">
        <v>398</v>
      </c>
      <c r="I62" s="155" t="s">
        <v>172</v>
      </c>
      <c r="J62" s="141" t="s">
        <v>312</v>
      </c>
      <c r="K62" s="143" t="s">
        <v>313</v>
      </c>
      <c r="L62" s="139" t="s">
        <v>140</v>
      </c>
      <c r="M62" s="147" t="s">
        <v>134</v>
      </c>
      <c r="N62" s="128" t="s">
        <v>1050</v>
      </c>
      <c r="O62" s="165" t="s">
        <v>1052</v>
      </c>
      <c r="P62" s="128"/>
      <c r="Q62" s="420" t="s">
        <v>544</v>
      </c>
      <c r="R62" s="128">
        <v>221</v>
      </c>
      <c r="S62" s="188"/>
      <c r="T62" s="188"/>
      <c r="U62" s="188"/>
      <c r="V62" s="188"/>
      <c r="W62" s="188"/>
      <c r="X62" s="188"/>
      <c r="Y62" s="188"/>
      <c r="Z62" s="188"/>
      <c r="AA62" s="188"/>
      <c r="AB62" s="188"/>
      <c r="AC62" s="188"/>
      <c r="AD62" s="188"/>
      <c r="AE62" s="188"/>
      <c r="AF62" s="188"/>
      <c r="AG62" s="188"/>
      <c r="AH62" s="188"/>
      <c r="AI62" s="188"/>
      <c r="AJ62" s="188"/>
      <c r="AK62" s="188"/>
      <c r="AL62" s="188"/>
      <c r="AM62" s="188"/>
      <c r="AN62" s="188"/>
      <c r="AO62" s="188"/>
      <c r="AP62" s="188"/>
      <c r="AQ62" s="188"/>
      <c r="AR62" s="188"/>
      <c r="AS62" s="188"/>
      <c r="AT62" s="188"/>
      <c r="AU62" s="188"/>
      <c r="AV62" s="188"/>
      <c r="AW62" s="188"/>
      <c r="AX62" s="188"/>
      <c r="AY62" s="188"/>
      <c r="AZ62" s="188"/>
      <c r="BA62" s="188"/>
      <c r="BB62" s="188"/>
      <c r="BC62" s="188"/>
      <c r="BD62" s="188"/>
      <c r="BE62" s="188"/>
      <c r="BF62" s="188"/>
      <c r="BG62" s="188"/>
      <c r="BH62" s="188"/>
      <c r="BI62" s="188"/>
      <c r="BJ62" s="188"/>
      <c r="BK62" s="188"/>
      <c r="BL62" s="188"/>
      <c r="BM62" s="188"/>
      <c r="BN62" s="188"/>
      <c r="BO62" s="188"/>
      <c r="BP62" s="188"/>
      <c r="BQ62" s="188"/>
      <c r="BR62" s="188"/>
      <c r="BS62" s="188"/>
      <c r="BT62" s="188"/>
      <c r="BU62" s="188"/>
      <c r="BV62" s="188"/>
      <c r="BW62" s="188"/>
      <c r="BX62" s="188"/>
      <c r="BY62" s="188"/>
      <c r="BZ62" s="188"/>
      <c r="CA62" s="188"/>
      <c r="CB62" s="188"/>
      <c r="CC62" s="188"/>
      <c r="CD62" s="188"/>
      <c r="CE62" s="188"/>
      <c r="CF62" s="188"/>
      <c r="CG62" s="188"/>
      <c r="CH62" s="188"/>
      <c r="CI62" s="188"/>
      <c r="CJ62" s="188"/>
      <c r="CK62" s="188"/>
      <c r="CL62" s="188"/>
      <c r="CM62" s="188"/>
      <c r="CN62" s="188"/>
      <c r="CO62" s="188"/>
      <c r="CP62" s="188"/>
      <c r="CQ62" s="188"/>
      <c r="CR62" s="188"/>
      <c r="CS62" s="188"/>
      <c r="CT62" s="188"/>
      <c r="CU62" s="188"/>
      <c r="CV62" s="188"/>
      <c r="CW62" s="188"/>
      <c r="CX62" s="188"/>
      <c r="CY62" s="188"/>
      <c r="CZ62" s="188"/>
      <c r="DA62" s="188"/>
      <c r="DB62" s="188"/>
      <c r="DC62" s="188"/>
      <c r="DD62" s="188"/>
      <c r="DE62" s="188"/>
      <c r="DF62" s="188"/>
      <c r="DG62" s="188"/>
      <c r="DH62" s="188"/>
      <c r="DI62" s="188"/>
      <c r="DJ62" s="188"/>
      <c r="DK62" s="188"/>
      <c r="DL62" s="188"/>
      <c r="DM62" s="188"/>
      <c r="DN62" s="188"/>
      <c r="DO62" s="188"/>
      <c r="DP62" s="188"/>
      <c r="DQ62" s="188"/>
      <c r="DR62" s="188"/>
      <c r="DS62" s="188"/>
      <c r="DT62" s="188"/>
      <c r="DU62" s="188"/>
      <c r="DV62" s="188"/>
      <c r="DW62" s="188"/>
      <c r="DX62" s="188"/>
      <c r="DY62" s="188"/>
      <c r="DZ62" s="188"/>
      <c r="EA62" s="188"/>
      <c r="EB62" s="188"/>
      <c r="EC62" s="188"/>
      <c r="ED62" s="188"/>
      <c r="EE62" s="188"/>
      <c r="EF62" s="188"/>
      <c r="EG62" s="188"/>
      <c r="EH62" s="188"/>
      <c r="EI62" s="188"/>
      <c r="EJ62" s="188"/>
      <c r="EK62" s="188"/>
      <c r="EL62" s="188"/>
      <c r="EM62" s="188"/>
      <c r="EN62" s="188"/>
      <c r="EO62" s="188"/>
      <c r="EP62" s="188"/>
      <c r="EQ62" s="188"/>
      <c r="ER62" s="188"/>
      <c r="ES62" s="188"/>
      <c r="ET62" s="188"/>
      <c r="EU62" s="188"/>
      <c r="EV62" s="188"/>
      <c r="EW62" s="188"/>
      <c r="EX62" s="188"/>
      <c r="EY62" s="188"/>
      <c r="EZ62" s="188"/>
      <c r="FA62" s="188"/>
      <c r="FB62" s="188"/>
      <c r="FC62" s="188"/>
      <c r="FD62" s="188"/>
      <c r="FE62" s="188"/>
    </row>
    <row r="63" spans="1:161" s="129" customFormat="1" ht="22.5">
      <c r="A63" s="128">
        <v>62</v>
      </c>
      <c r="B63" s="128" t="s">
        <v>27</v>
      </c>
      <c r="C63" s="141" t="s">
        <v>314</v>
      </c>
      <c r="D63" s="140">
        <v>32538</v>
      </c>
      <c r="E63" s="155">
        <v>28</v>
      </c>
      <c r="F63" s="155" t="s">
        <v>382</v>
      </c>
      <c r="G63" s="155" t="s">
        <v>141</v>
      </c>
      <c r="H63" s="155" t="s">
        <v>172</v>
      </c>
      <c r="I63" s="155" t="s">
        <v>172</v>
      </c>
      <c r="J63" s="141" t="s">
        <v>315</v>
      </c>
      <c r="K63" s="143" t="s">
        <v>316</v>
      </c>
      <c r="L63" s="139" t="s">
        <v>141</v>
      </c>
      <c r="M63" s="147" t="s">
        <v>134</v>
      </c>
      <c r="N63" s="128" t="s">
        <v>1050</v>
      </c>
      <c r="O63" s="128" t="s">
        <v>1052</v>
      </c>
      <c r="P63" s="128"/>
      <c r="Q63" s="420" t="s">
        <v>544</v>
      </c>
      <c r="R63" s="128">
        <v>338</v>
      </c>
      <c r="S63" s="188"/>
      <c r="T63" s="188"/>
      <c r="U63" s="188"/>
      <c r="V63" s="188"/>
      <c r="W63" s="188"/>
      <c r="X63" s="188"/>
      <c r="Y63" s="188"/>
      <c r="Z63" s="188"/>
      <c r="AA63" s="188"/>
      <c r="AB63" s="188"/>
      <c r="AC63" s="188"/>
      <c r="AD63" s="188"/>
      <c r="AE63" s="188"/>
      <c r="AF63" s="188"/>
      <c r="AG63" s="188"/>
      <c r="AH63" s="188"/>
      <c r="AI63" s="188"/>
      <c r="AJ63" s="188"/>
      <c r="AK63" s="188"/>
      <c r="AL63" s="188"/>
      <c r="AM63" s="188"/>
      <c r="AN63" s="188"/>
      <c r="AO63" s="188"/>
      <c r="AP63" s="188"/>
      <c r="AQ63" s="188"/>
      <c r="AR63" s="188"/>
      <c r="AS63" s="188"/>
      <c r="AT63" s="188"/>
      <c r="AU63" s="188"/>
      <c r="AV63" s="188"/>
      <c r="AW63" s="188"/>
      <c r="AX63" s="188"/>
      <c r="AY63" s="188"/>
      <c r="AZ63" s="188"/>
      <c r="BA63" s="188"/>
      <c r="BB63" s="188"/>
      <c r="BC63" s="188"/>
      <c r="BD63" s="188"/>
      <c r="BE63" s="188"/>
      <c r="BF63" s="188"/>
      <c r="BG63" s="188"/>
      <c r="BH63" s="188"/>
      <c r="BI63" s="188"/>
      <c r="BJ63" s="188"/>
      <c r="BK63" s="188"/>
      <c r="BL63" s="188"/>
      <c r="BM63" s="188"/>
      <c r="BN63" s="188"/>
      <c r="BO63" s="188"/>
      <c r="BP63" s="188"/>
      <c r="BQ63" s="188"/>
      <c r="BR63" s="188"/>
      <c r="BS63" s="188"/>
      <c r="BT63" s="188"/>
      <c r="BU63" s="188"/>
      <c r="BV63" s="188"/>
      <c r="BW63" s="188"/>
      <c r="BX63" s="188"/>
      <c r="BY63" s="188"/>
      <c r="BZ63" s="188"/>
      <c r="CA63" s="188"/>
      <c r="CB63" s="188"/>
      <c r="CC63" s="188"/>
      <c r="CD63" s="188"/>
      <c r="CE63" s="188"/>
      <c r="CF63" s="188"/>
      <c r="CG63" s="188"/>
      <c r="CH63" s="188"/>
      <c r="CI63" s="188"/>
      <c r="CJ63" s="188"/>
      <c r="CK63" s="188"/>
      <c r="CL63" s="188"/>
      <c r="CM63" s="188"/>
      <c r="CN63" s="188"/>
      <c r="CO63" s="188"/>
      <c r="CP63" s="188"/>
      <c r="CQ63" s="188"/>
      <c r="CR63" s="188"/>
      <c r="CS63" s="188"/>
      <c r="CT63" s="188"/>
      <c r="CU63" s="188"/>
      <c r="CV63" s="188"/>
      <c r="CW63" s="188"/>
      <c r="CX63" s="188"/>
      <c r="CY63" s="188"/>
      <c r="CZ63" s="188"/>
      <c r="DA63" s="188"/>
      <c r="DB63" s="188"/>
      <c r="DC63" s="188"/>
      <c r="DD63" s="188"/>
      <c r="DE63" s="188"/>
      <c r="DF63" s="188"/>
      <c r="DG63" s="188"/>
      <c r="DH63" s="188"/>
      <c r="DI63" s="188"/>
      <c r="DJ63" s="188"/>
      <c r="DK63" s="188"/>
      <c r="DL63" s="188"/>
      <c r="DM63" s="188"/>
      <c r="DN63" s="188"/>
      <c r="DO63" s="188"/>
      <c r="DP63" s="188"/>
      <c r="DQ63" s="188"/>
      <c r="DR63" s="188"/>
      <c r="DS63" s="188"/>
      <c r="DT63" s="188"/>
      <c r="DU63" s="188"/>
      <c r="DV63" s="188"/>
      <c r="DW63" s="188"/>
      <c r="DX63" s="188"/>
      <c r="DY63" s="188"/>
      <c r="DZ63" s="188"/>
      <c r="EA63" s="188"/>
      <c r="EB63" s="188"/>
      <c r="EC63" s="188"/>
      <c r="ED63" s="188"/>
      <c r="EE63" s="188"/>
      <c r="EF63" s="188"/>
      <c r="EG63" s="188"/>
      <c r="EH63" s="188"/>
      <c r="EI63" s="188"/>
      <c r="EJ63" s="188"/>
      <c r="EK63" s="188"/>
      <c r="EL63" s="188"/>
      <c r="EM63" s="188"/>
      <c r="EN63" s="188"/>
      <c r="EO63" s="188"/>
      <c r="EP63" s="188"/>
      <c r="EQ63" s="188"/>
      <c r="ER63" s="188"/>
      <c r="ES63" s="188"/>
      <c r="ET63" s="188"/>
      <c r="EU63" s="188"/>
      <c r="EV63" s="188"/>
      <c r="EW63" s="188"/>
      <c r="EX63" s="188"/>
      <c r="EY63" s="188"/>
      <c r="EZ63" s="188"/>
      <c r="FA63" s="188"/>
      <c r="FB63" s="188"/>
      <c r="FC63" s="188"/>
      <c r="FD63" s="188"/>
      <c r="FE63" s="188"/>
    </row>
    <row r="64" spans="1:161" s="129" customFormat="1" ht="22.5">
      <c r="A64" s="128">
        <v>63</v>
      </c>
      <c r="B64" s="128" t="s">
        <v>27</v>
      </c>
      <c r="C64" s="141" t="s">
        <v>317</v>
      </c>
      <c r="D64" s="140">
        <v>34135</v>
      </c>
      <c r="E64" s="155">
        <v>24</v>
      </c>
      <c r="F64" s="155" t="s">
        <v>382</v>
      </c>
      <c r="G64" s="155" t="s">
        <v>142</v>
      </c>
      <c r="H64" s="155" t="s">
        <v>172</v>
      </c>
      <c r="I64" s="155" t="s">
        <v>172</v>
      </c>
      <c r="J64" s="141" t="s">
        <v>318</v>
      </c>
      <c r="K64" s="141" t="s">
        <v>319</v>
      </c>
      <c r="L64" s="139" t="s">
        <v>142</v>
      </c>
      <c r="M64" s="147" t="s">
        <v>134</v>
      </c>
      <c r="N64" s="128" t="s">
        <v>1050</v>
      </c>
      <c r="O64" s="165" t="s">
        <v>1052</v>
      </c>
      <c r="P64" s="128"/>
      <c r="Q64" s="420" t="s">
        <v>544</v>
      </c>
      <c r="R64" s="128">
        <v>340</v>
      </c>
      <c r="S64" s="188"/>
      <c r="T64" s="188"/>
      <c r="U64" s="188"/>
      <c r="V64" s="188"/>
      <c r="W64" s="188"/>
      <c r="X64" s="188"/>
      <c r="Y64" s="188"/>
      <c r="Z64" s="188"/>
      <c r="AA64" s="188"/>
      <c r="AB64" s="188"/>
      <c r="AC64" s="188"/>
      <c r="AD64" s="188"/>
      <c r="AE64" s="188"/>
      <c r="AF64" s="188"/>
      <c r="AG64" s="188"/>
      <c r="AH64" s="188"/>
      <c r="AI64" s="188"/>
      <c r="AJ64" s="188"/>
      <c r="AK64" s="188"/>
      <c r="AL64" s="188"/>
      <c r="AM64" s="188"/>
      <c r="AN64" s="188"/>
      <c r="AO64" s="188"/>
      <c r="AP64" s="188"/>
      <c r="AQ64" s="188"/>
      <c r="AR64" s="188"/>
      <c r="AS64" s="188"/>
      <c r="AT64" s="188"/>
      <c r="AU64" s="188"/>
      <c r="AV64" s="188"/>
      <c r="AW64" s="188"/>
      <c r="AX64" s="188"/>
      <c r="AY64" s="188"/>
      <c r="AZ64" s="188"/>
      <c r="BA64" s="188"/>
      <c r="BB64" s="188"/>
      <c r="BC64" s="188"/>
      <c r="BD64" s="188"/>
      <c r="BE64" s="188"/>
      <c r="BF64" s="188"/>
      <c r="BG64" s="188"/>
      <c r="BH64" s="188"/>
      <c r="BI64" s="188"/>
      <c r="BJ64" s="188"/>
      <c r="BK64" s="188"/>
      <c r="BL64" s="188"/>
      <c r="BM64" s="188"/>
      <c r="BN64" s="188"/>
      <c r="BO64" s="188"/>
      <c r="BP64" s="188"/>
      <c r="BQ64" s="188"/>
      <c r="BR64" s="188"/>
      <c r="BS64" s="188"/>
      <c r="BT64" s="188"/>
      <c r="BU64" s="188"/>
      <c r="BV64" s="188"/>
      <c r="BW64" s="188"/>
      <c r="BX64" s="188"/>
      <c r="BY64" s="188"/>
      <c r="BZ64" s="188"/>
      <c r="CA64" s="188"/>
      <c r="CB64" s="188"/>
      <c r="CC64" s="188"/>
      <c r="CD64" s="188"/>
      <c r="CE64" s="188"/>
      <c r="CF64" s="188"/>
      <c r="CG64" s="188"/>
      <c r="CH64" s="188"/>
      <c r="CI64" s="188"/>
      <c r="CJ64" s="188"/>
      <c r="CK64" s="188"/>
      <c r="CL64" s="188"/>
      <c r="CM64" s="188"/>
      <c r="CN64" s="188"/>
      <c r="CO64" s="188"/>
      <c r="CP64" s="188"/>
      <c r="CQ64" s="188"/>
      <c r="CR64" s="188"/>
      <c r="CS64" s="188"/>
      <c r="CT64" s="188"/>
      <c r="CU64" s="188"/>
      <c r="CV64" s="188"/>
      <c r="CW64" s="188"/>
      <c r="CX64" s="188"/>
      <c r="CY64" s="188"/>
      <c r="CZ64" s="188"/>
      <c r="DA64" s="188"/>
      <c r="DB64" s="188"/>
      <c r="DC64" s="188"/>
      <c r="DD64" s="188"/>
      <c r="DE64" s="188"/>
      <c r="DF64" s="188"/>
      <c r="DG64" s="188"/>
      <c r="DH64" s="188"/>
      <c r="DI64" s="188"/>
      <c r="DJ64" s="188"/>
      <c r="DK64" s="188"/>
      <c r="DL64" s="188"/>
      <c r="DM64" s="188"/>
      <c r="DN64" s="188"/>
      <c r="DO64" s="188"/>
      <c r="DP64" s="188"/>
      <c r="DQ64" s="188"/>
      <c r="DR64" s="188"/>
      <c r="DS64" s="188"/>
      <c r="DT64" s="188"/>
      <c r="DU64" s="188"/>
      <c r="DV64" s="188"/>
      <c r="DW64" s="188"/>
      <c r="DX64" s="188"/>
      <c r="DY64" s="188"/>
      <c r="DZ64" s="188"/>
      <c r="EA64" s="188"/>
      <c r="EB64" s="188"/>
      <c r="EC64" s="188"/>
      <c r="ED64" s="188"/>
      <c r="EE64" s="188"/>
      <c r="EF64" s="188"/>
      <c r="EG64" s="188"/>
      <c r="EH64" s="188"/>
      <c r="EI64" s="188"/>
      <c r="EJ64" s="188"/>
      <c r="EK64" s="188"/>
      <c r="EL64" s="188"/>
      <c r="EM64" s="188"/>
      <c r="EN64" s="188"/>
      <c r="EO64" s="188"/>
      <c r="EP64" s="188"/>
      <c r="EQ64" s="188"/>
      <c r="ER64" s="188"/>
      <c r="ES64" s="188"/>
      <c r="ET64" s="188"/>
      <c r="EU64" s="188"/>
      <c r="EV64" s="188"/>
      <c r="EW64" s="188"/>
      <c r="EX64" s="188"/>
      <c r="EY64" s="188"/>
      <c r="EZ64" s="188"/>
      <c r="FA64" s="188"/>
      <c r="FB64" s="188"/>
      <c r="FC64" s="188"/>
      <c r="FD64" s="188"/>
      <c r="FE64" s="188"/>
    </row>
    <row r="65" spans="1:161" s="129" customFormat="1" ht="22.5">
      <c r="A65" s="128">
        <v>64</v>
      </c>
      <c r="B65" s="128" t="s">
        <v>26</v>
      </c>
      <c r="C65" s="141" t="s">
        <v>320</v>
      </c>
      <c r="D65" s="140">
        <v>33438</v>
      </c>
      <c r="E65" s="155">
        <v>26</v>
      </c>
      <c r="F65" s="155" t="s">
        <v>382</v>
      </c>
      <c r="G65" s="155" t="s">
        <v>154</v>
      </c>
      <c r="H65" s="155" t="s">
        <v>399</v>
      </c>
      <c r="I65" s="155" t="s">
        <v>172</v>
      </c>
      <c r="J65" s="141" t="s">
        <v>321</v>
      </c>
      <c r="K65" s="141" t="s">
        <v>322</v>
      </c>
      <c r="L65" s="148" t="s">
        <v>143</v>
      </c>
      <c r="M65" s="144" t="s">
        <v>134</v>
      </c>
      <c r="N65" s="128" t="s">
        <v>1050</v>
      </c>
      <c r="O65" s="128" t="s">
        <v>1052</v>
      </c>
      <c r="P65" s="128"/>
      <c r="Q65" s="420" t="s">
        <v>1033</v>
      </c>
      <c r="R65" s="128">
        <v>204</v>
      </c>
      <c r="S65" s="188"/>
      <c r="T65" s="188"/>
      <c r="U65" s="188"/>
      <c r="V65" s="188"/>
      <c r="W65" s="188"/>
      <c r="X65" s="188"/>
      <c r="Y65" s="188"/>
      <c r="Z65" s="188"/>
      <c r="AA65" s="188"/>
      <c r="AB65" s="188"/>
      <c r="AC65" s="188"/>
      <c r="AD65" s="188"/>
      <c r="AE65" s="188"/>
      <c r="AF65" s="188"/>
      <c r="AG65" s="188"/>
      <c r="AH65" s="188"/>
      <c r="AI65" s="188"/>
      <c r="AJ65" s="188"/>
      <c r="AK65" s="188"/>
      <c r="AL65" s="188"/>
      <c r="AM65" s="188"/>
      <c r="AN65" s="188"/>
      <c r="AO65" s="188"/>
      <c r="AP65" s="188"/>
      <c r="AQ65" s="188"/>
      <c r="AR65" s="188"/>
      <c r="AS65" s="188"/>
      <c r="AT65" s="188"/>
      <c r="AU65" s="188"/>
      <c r="AV65" s="188"/>
      <c r="AW65" s="188"/>
      <c r="AX65" s="188"/>
      <c r="AY65" s="188"/>
      <c r="AZ65" s="188"/>
      <c r="BA65" s="188"/>
      <c r="BB65" s="188"/>
      <c r="BC65" s="188"/>
      <c r="BD65" s="188"/>
      <c r="BE65" s="188"/>
      <c r="BF65" s="188"/>
      <c r="BG65" s="188"/>
      <c r="BH65" s="188"/>
      <c r="BI65" s="188"/>
      <c r="BJ65" s="188"/>
      <c r="BK65" s="188"/>
      <c r="BL65" s="188"/>
      <c r="BM65" s="188"/>
      <c r="BN65" s="188"/>
      <c r="BO65" s="188"/>
      <c r="BP65" s="188"/>
      <c r="BQ65" s="188"/>
      <c r="BR65" s="188"/>
      <c r="BS65" s="188"/>
      <c r="BT65" s="188"/>
      <c r="BU65" s="188"/>
      <c r="BV65" s="188"/>
      <c r="BW65" s="188"/>
      <c r="BX65" s="188"/>
      <c r="BY65" s="188"/>
      <c r="BZ65" s="188"/>
      <c r="CA65" s="188"/>
      <c r="CB65" s="188"/>
      <c r="CC65" s="188"/>
      <c r="CD65" s="188"/>
      <c r="CE65" s="188"/>
      <c r="CF65" s="188"/>
      <c r="CG65" s="188"/>
      <c r="CH65" s="188"/>
      <c r="CI65" s="188"/>
      <c r="CJ65" s="188"/>
      <c r="CK65" s="188"/>
      <c r="CL65" s="188"/>
      <c r="CM65" s="188"/>
      <c r="CN65" s="188"/>
      <c r="CO65" s="188"/>
      <c r="CP65" s="188"/>
      <c r="CQ65" s="188"/>
      <c r="CR65" s="188"/>
      <c r="CS65" s="188"/>
      <c r="CT65" s="188"/>
      <c r="CU65" s="188"/>
      <c r="CV65" s="188"/>
      <c r="CW65" s="188"/>
      <c r="CX65" s="188"/>
      <c r="CY65" s="188"/>
      <c r="CZ65" s="188"/>
      <c r="DA65" s="188"/>
      <c r="DB65" s="188"/>
      <c r="DC65" s="188"/>
      <c r="DD65" s="188"/>
      <c r="DE65" s="188"/>
      <c r="DF65" s="188"/>
      <c r="DG65" s="188"/>
      <c r="DH65" s="188"/>
      <c r="DI65" s="188"/>
      <c r="DJ65" s="188"/>
      <c r="DK65" s="188"/>
      <c r="DL65" s="188"/>
      <c r="DM65" s="188"/>
      <c r="DN65" s="188"/>
      <c r="DO65" s="188"/>
      <c r="DP65" s="188"/>
      <c r="DQ65" s="188"/>
      <c r="DR65" s="188"/>
      <c r="DS65" s="188"/>
      <c r="DT65" s="188"/>
      <c r="DU65" s="188"/>
      <c r="DV65" s="188"/>
      <c r="DW65" s="188"/>
      <c r="DX65" s="188"/>
      <c r="DY65" s="188"/>
      <c r="DZ65" s="188"/>
      <c r="EA65" s="188"/>
      <c r="EB65" s="188"/>
      <c r="EC65" s="188"/>
      <c r="ED65" s="188"/>
      <c r="EE65" s="188"/>
      <c r="EF65" s="188"/>
      <c r="EG65" s="188"/>
      <c r="EH65" s="188"/>
      <c r="EI65" s="188"/>
      <c r="EJ65" s="188"/>
      <c r="EK65" s="188"/>
      <c r="EL65" s="188"/>
      <c r="EM65" s="188"/>
      <c r="EN65" s="188"/>
      <c r="EO65" s="188"/>
      <c r="EP65" s="188"/>
      <c r="EQ65" s="188"/>
      <c r="ER65" s="188"/>
      <c r="ES65" s="188"/>
      <c r="ET65" s="188"/>
      <c r="EU65" s="188"/>
      <c r="EV65" s="188"/>
      <c r="EW65" s="188"/>
      <c r="EX65" s="188"/>
      <c r="EY65" s="188"/>
      <c r="EZ65" s="188"/>
      <c r="FA65" s="188"/>
      <c r="FB65" s="188"/>
      <c r="FC65" s="188"/>
      <c r="FD65" s="188"/>
      <c r="FE65" s="188"/>
    </row>
    <row r="66" spans="1:161" s="129" customFormat="1" ht="22.5">
      <c r="A66" s="128">
        <v>65</v>
      </c>
      <c r="B66" s="128" t="s">
        <v>26</v>
      </c>
      <c r="C66" s="139" t="s">
        <v>323</v>
      </c>
      <c r="D66" s="142">
        <v>34195</v>
      </c>
      <c r="E66" s="155">
        <v>24</v>
      </c>
      <c r="F66" s="155" t="s">
        <v>382</v>
      </c>
      <c r="G66" s="155" t="s">
        <v>144</v>
      </c>
      <c r="H66" s="155" t="s">
        <v>172</v>
      </c>
      <c r="I66" s="155" t="s">
        <v>383</v>
      </c>
      <c r="J66" s="141" t="s">
        <v>324</v>
      </c>
      <c r="K66" s="143" t="s">
        <v>164</v>
      </c>
      <c r="L66" s="138" t="s">
        <v>144</v>
      </c>
      <c r="M66" s="146" t="s">
        <v>134</v>
      </c>
      <c r="N66" s="128" t="s">
        <v>1050</v>
      </c>
      <c r="O66" s="165" t="s">
        <v>1052</v>
      </c>
      <c r="P66" s="128"/>
      <c r="Q66" s="420" t="s">
        <v>1033</v>
      </c>
      <c r="R66" s="128">
        <v>208</v>
      </c>
      <c r="S66" s="188"/>
      <c r="T66" s="188"/>
      <c r="U66" s="188"/>
      <c r="V66" s="188"/>
      <c r="W66" s="188"/>
      <c r="X66" s="188"/>
      <c r="Y66" s="188"/>
      <c r="Z66" s="188"/>
      <c r="AA66" s="188"/>
      <c r="AB66" s="188"/>
      <c r="AC66" s="188"/>
      <c r="AD66" s="188"/>
      <c r="AE66" s="188"/>
      <c r="AF66" s="188"/>
      <c r="AG66" s="188"/>
      <c r="AH66" s="188"/>
      <c r="AI66" s="188"/>
      <c r="AJ66" s="188"/>
      <c r="AK66" s="188"/>
      <c r="AL66" s="188"/>
      <c r="AM66" s="188"/>
      <c r="AN66" s="188"/>
      <c r="AO66" s="188"/>
      <c r="AP66" s="188"/>
      <c r="AQ66" s="188"/>
      <c r="AR66" s="188"/>
      <c r="AS66" s="188"/>
      <c r="AT66" s="188"/>
      <c r="AU66" s="188"/>
      <c r="AV66" s="188"/>
      <c r="AW66" s="188"/>
      <c r="AX66" s="188"/>
      <c r="AY66" s="188"/>
      <c r="AZ66" s="188"/>
      <c r="BA66" s="188"/>
      <c r="BB66" s="188"/>
      <c r="BC66" s="188"/>
      <c r="BD66" s="188"/>
      <c r="BE66" s="188"/>
      <c r="BF66" s="188"/>
      <c r="BG66" s="188"/>
      <c r="BH66" s="188"/>
      <c r="BI66" s="188"/>
      <c r="BJ66" s="188"/>
      <c r="BK66" s="188"/>
      <c r="BL66" s="188"/>
      <c r="BM66" s="188"/>
      <c r="BN66" s="188"/>
      <c r="BO66" s="188"/>
      <c r="BP66" s="188"/>
      <c r="BQ66" s="188"/>
      <c r="BR66" s="188"/>
      <c r="BS66" s="188"/>
      <c r="BT66" s="188"/>
      <c r="BU66" s="188"/>
      <c r="BV66" s="188"/>
      <c r="BW66" s="188"/>
      <c r="BX66" s="188"/>
      <c r="BY66" s="188"/>
      <c r="BZ66" s="188"/>
      <c r="CA66" s="188"/>
      <c r="CB66" s="188"/>
      <c r="CC66" s="188"/>
      <c r="CD66" s="188"/>
      <c r="CE66" s="188"/>
      <c r="CF66" s="188"/>
      <c r="CG66" s="188"/>
      <c r="CH66" s="188"/>
      <c r="CI66" s="188"/>
      <c r="CJ66" s="188"/>
      <c r="CK66" s="188"/>
      <c r="CL66" s="188"/>
      <c r="CM66" s="188"/>
      <c r="CN66" s="188"/>
      <c r="CO66" s="188"/>
      <c r="CP66" s="188"/>
      <c r="CQ66" s="188"/>
      <c r="CR66" s="188"/>
      <c r="CS66" s="188"/>
      <c r="CT66" s="188"/>
      <c r="CU66" s="188"/>
      <c r="CV66" s="188"/>
      <c r="CW66" s="188"/>
      <c r="CX66" s="188"/>
      <c r="CY66" s="188"/>
      <c r="CZ66" s="188"/>
      <c r="DA66" s="188"/>
      <c r="DB66" s="188"/>
      <c r="DC66" s="188"/>
      <c r="DD66" s="188"/>
      <c r="DE66" s="188"/>
      <c r="DF66" s="188"/>
      <c r="DG66" s="188"/>
      <c r="DH66" s="188"/>
      <c r="DI66" s="188"/>
      <c r="DJ66" s="188"/>
      <c r="DK66" s="188"/>
      <c r="DL66" s="188"/>
      <c r="DM66" s="188"/>
      <c r="DN66" s="188"/>
      <c r="DO66" s="188"/>
      <c r="DP66" s="188"/>
      <c r="DQ66" s="188"/>
      <c r="DR66" s="188"/>
      <c r="DS66" s="188"/>
      <c r="DT66" s="188"/>
      <c r="DU66" s="188"/>
      <c r="DV66" s="188"/>
      <c r="DW66" s="188"/>
      <c r="DX66" s="188"/>
      <c r="DY66" s="188"/>
      <c r="DZ66" s="188"/>
      <c r="EA66" s="188"/>
      <c r="EB66" s="188"/>
      <c r="EC66" s="188"/>
      <c r="ED66" s="188"/>
      <c r="EE66" s="188"/>
      <c r="EF66" s="188"/>
      <c r="EG66" s="188"/>
      <c r="EH66" s="188"/>
      <c r="EI66" s="188"/>
      <c r="EJ66" s="188"/>
      <c r="EK66" s="188"/>
      <c r="EL66" s="188"/>
      <c r="EM66" s="188"/>
      <c r="EN66" s="188"/>
      <c r="EO66" s="188"/>
      <c r="EP66" s="188"/>
      <c r="EQ66" s="188"/>
      <c r="ER66" s="188"/>
      <c r="ES66" s="188"/>
      <c r="ET66" s="188"/>
      <c r="EU66" s="188"/>
      <c r="EV66" s="188"/>
      <c r="EW66" s="188"/>
      <c r="EX66" s="188"/>
      <c r="EY66" s="188"/>
      <c r="EZ66" s="188"/>
      <c r="FA66" s="188"/>
      <c r="FB66" s="188"/>
      <c r="FC66" s="188"/>
      <c r="FD66" s="188"/>
      <c r="FE66" s="188"/>
    </row>
    <row r="67" spans="1:161" s="129" customFormat="1" ht="22.5">
      <c r="A67" s="128">
        <v>66</v>
      </c>
      <c r="B67" s="128" t="s">
        <v>27</v>
      </c>
      <c r="C67" s="141" t="s">
        <v>325</v>
      </c>
      <c r="D67" s="140">
        <v>32279</v>
      </c>
      <c r="E67" s="155">
        <v>29</v>
      </c>
      <c r="F67" s="155" t="s">
        <v>382</v>
      </c>
      <c r="G67" s="155" t="s">
        <v>145</v>
      </c>
      <c r="H67" s="155" t="s">
        <v>172</v>
      </c>
      <c r="I67" s="155" t="s">
        <v>172</v>
      </c>
      <c r="J67" s="141" t="s">
        <v>326</v>
      </c>
      <c r="K67" s="141" t="s">
        <v>327</v>
      </c>
      <c r="L67" s="139" t="s">
        <v>145</v>
      </c>
      <c r="M67" s="147" t="s">
        <v>134</v>
      </c>
      <c r="N67" s="128" t="s">
        <v>1050</v>
      </c>
      <c r="O67" s="128" t="s">
        <v>1052</v>
      </c>
      <c r="P67" s="128"/>
      <c r="Q67" s="420" t="s">
        <v>544</v>
      </c>
      <c r="R67" s="128">
        <v>338</v>
      </c>
      <c r="S67" s="188"/>
      <c r="T67" s="188"/>
      <c r="U67" s="188"/>
      <c r="V67" s="188"/>
      <c r="W67" s="188"/>
      <c r="X67" s="188"/>
      <c r="Y67" s="188"/>
      <c r="Z67" s="188"/>
      <c r="AA67" s="188"/>
      <c r="AB67" s="188"/>
      <c r="AC67" s="188"/>
      <c r="AD67" s="188"/>
      <c r="AE67" s="188"/>
      <c r="AF67" s="188"/>
      <c r="AG67" s="188"/>
      <c r="AH67" s="188"/>
      <c r="AI67" s="188"/>
      <c r="AJ67" s="188"/>
      <c r="AK67" s="188"/>
      <c r="AL67" s="188"/>
      <c r="AM67" s="188"/>
      <c r="AN67" s="188"/>
      <c r="AO67" s="188"/>
      <c r="AP67" s="188"/>
      <c r="AQ67" s="188"/>
      <c r="AR67" s="188"/>
      <c r="AS67" s="188"/>
      <c r="AT67" s="188"/>
      <c r="AU67" s="188"/>
      <c r="AV67" s="188"/>
      <c r="AW67" s="188"/>
      <c r="AX67" s="188"/>
      <c r="AY67" s="188"/>
      <c r="AZ67" s="188"/>
      <c r="BA67" s="188"/>
      <c r="BB67" s="188"/>
      <c r="BC67" s="188"/>
      <c r="BD67" s="188"/>
      <c r="BE67" s="188"/>
      <c r="BF67" s="188"/>
      <c r="BG67" s="188"/>
      <c r="BH67" s="188"/>
      <c r="BI67" s="188"/>
      <c r="BJ67" s="188"/>
      <c r="BK67" s="188"/>
      <c r="BL67" s="188"/>
      <c r="BM67" s="188"/>
      <c r="BN67" s="188"/>
      <c r="BO67" s="188"/>
      <c r="BP67" s="188"/>
      <c r="BQ67" s="188"/>
      <c r="BR67" s="188"/>
      <c r="BS67" s="188"/>
      <c r="BT67" s="188"/>
      <c r="BU67" s="188"/>
      <c r="BV67" s="188"/>
      <c r="BW67" s="188"/>
      <c r="BX67" s="188"/>
      <c r="BY67" s="188"/>
      <c r="BZ67" s="188"/>
      <c r="CA67" s="188"/>
      <c r="CB67" s="188"/>
      <c r="CC67" s="188"/>
      <c r="CD67" s="188"/>
      <c r="CE67" s="188"/>
      <c r="CF67" s="188"/>
      <c r="CG67" s="188"/>
      <c r="CH67" s="188"/>
      <c r="CI67" s="188"/>
      <c r="CJ67" s="188"/>
      <c r="CK67" s="188"/>
      <c r="CL67" s="188"/>
      <c r="CM67" s="188"/>
      <c r="CN67" s="188"/>
      <c r="CO67" s="188"/>
      <c r="CP67" s="188"/>
      <c r="CQ67" s="188"/>
      <c r="CR67" s="188"/>
      <c r="CS67" s="188"/>
      <c r="CT67" s="188"/>
      <c r="CU67" s="188"/>
      <c r="CV67" s="188"/>
      <c r="CW67" s="188"/>
      <c r="CX67" s="188"/>
      <c r="CY67" s="188"/>
      <c r="CZ67" s="188"/>
      <c r="DA67" s="188"/>
      <c r="DB67" s="188"/>
      <c r="DC67" s="188"/>
      <c r="DD67" s="188"/>
      <c r="DE67" s="188"/>
      <c r="DF67" s="188"/>
      <c r="DG67" s="188"/>
      <c r="DH67" s="188"/>
      <c r="DI67" s="188"/>
      <c r="DJ67" s="188"/>
      <c r="DK67" s="188"/>
      <c r="DL67" s="188"/>
      <c r="DM67" s="188"/>
      <c r="DN67" s="188"/>
      <c r="DO67" s="188"/>
      <c r="DP67" s="188"/>
      <c r="DQ67" s="188"/>
      <c r="DR67" s="188"/>
      <c r="DS67" s="188"/>
      <c r="DT67" s="188"/>
      <c r="DU67" s="188"/>
      <c r="DV67" s="188"/>
      <c r="DW67" s="188"/>
      <c r="DX67" s="188"/>
      <c r="DY67" s="188"/>
      <c r="DZ67" s="188"/>
      <c r="EA67" s="188"/>
      <c r="EB67" s="188"/>
      <c r="EC67" s="188"/>
      <c r="ED67" s="188"/>
      <c r="EE67" s="188"/>
      <c r="EF67" s="188"/>
      <c r="EG67" s="188"/>
      <c r="EH67" s="188"/>
      <c r="EI67" s="188"/>
      <c r="EJ67" s="188"/>
      <c r="EK67" s="188"/>
      <c r="EL67" s="188"/>
      <c r="EM67" s="188"/>
      <c r="EN67" s="188"/>
      <c r="EO67" s="188"/>
      <c r="EP67" s="188"/>
      <c r="EQ67" s="188"/>
      <c r="ER67" s="188"/>
      <c r="ES67" s="188"/>
      <c r="ET67" s="188"/>
      <c r="EU67" s="188"/>
      <c r="EV67" s="188"/>
      <c r="EW67" s="188"/>
      <c r="EX67" s="188"/>
      <c r="EY67" s="188"/>
      <c r="EZ67" s="188"/>
      <c r="FA67" s="188"/>
      <c r="FB67" s="188"/>
      <c r="FC67" s="188"/>
      <c r="FD67" s="188"/>
      <c r="FE67" s="188"/>
    </row>
    <row r="68" spans="1:161" s="129" customFormat="1" ht="22.5">
      <c r="A68" s="128">
        <v>67</v>
      </c>
      <c r="B68" s="128" t="s">
        <v>26</v>
      </c>
      <c r="C68" s="141" t="s">
        <v>1034</v>
      </c>
      <c r="D68" s="140">
        <v>32637</v>
      </c>
      <c r="E68" s="155">
        <v>28</v>
      </c>
      <c r="F68" s="155" t="s">
        <v>382</v>
      </c>
      <c r="G68" s="155" t="s">
        <v>146</v>
      </c>
      <c r="H68" s="155" t="s">
        <v>400</v>
      </c>
      <c r="I68" s="155" t="s">
        <v>383</v>
      </c>
      <c r="J68" s="141" t="s">
        <v>362</v>
      </c>
      <c r="K68" s="141" t="s">
        <v>361</v>
      </c>
      <c r="L68" s="139" t="s">
        <v>146</v>
      </c>
      <c r="M68" s="147" t="s">
        <v>134</v>
      </c>
      <c r="N68" s="128" t="s">
        <v>1050</v>
      </c>
      <c r="O68" s="165" t="s">
        <v>1052</v>
      </c>
      <c r="P68" s="128"/>
      <c r="Q68" s="420" t="s">
        <v>1033</v>
      </c>
      <c r="R68" s="128">
        <v>214</v>
      </c>
      <c r="S68" s="188"/>
      <c r="T68" s="188"/>
      <c r="U68" s="188"/>
      <c r="V68" s="188"/>
      <c r="W68" s="188"/>
      <c r="X68" s="188"/>
      <c r="Y68" s="188"/>
      <c r="Z68" s="188"/>
      <c r="AA68" s="188"/>
      <c r="AB68" s="188"/>
      <c r="AC68" s="188"/>
      <c r="AD68" s="188"/>
      <c r="AE68" s="188"/>
      <c r="AF68" s="188"/>
      <c r="AG68" s="188"/>
      <c r="AH68" s="188"/>
      <c r="AI68" s="188"/>
      <c r="AJ68" s="188"/>
      <c r="AK68" s="188"/>
      <c r="AL68" s="188"/>
      <c r="AM68" s="188"/>
      <c r="AN68" s="188"/>
      <c r="AO68" s="188"/>
      <c r="AP68" s="188"/>
      <c r="AQ68" s="188"/>
      <c r="AR68" s="188"/>
      <c r="AS68" s="188"/>
      <c r="AT68" s="188"/>
      <c r="AU68" s="188"/>
      <c r="AV68" s="188"/>
      <c r="AW68" s="188"/>
      <c r="AX68" s="188"/>
      <c r="AY68" s="188"/>
      <c r="AZ68" s="188"/>
      <c r="BA68" s="188"/>
      <c r="BB68" s="188"/>
      <c r="BC68" s="188"/>
      <c r="BD68" s="188"/>
      <c r="BE68" s="188"/>
      <c r="BF68" s="188"/>
      <c r="BG68" s="188"/>
      <c r="BH68" s="188"/>
      <c r="BI68" s="188"/>
      <c r="BJ68" s="188"/>
      <c r="BK68" s="188"/>
      <c r="BL68" s="188"/>
      <c r="BM68" s="188"/>
      <c r="BN68" s="188"/>
      <c r="BO68" s="188"/>
      <c r="BP68" s="188"/>
      <c r="BQ68" s="188"/>
      <c r="BR68" s="188"/>
      <c r="BS68" s="188"/>
      <c r="BT68" s="188"/>
      <c r="BU68" s="188"/>
      <c r="BV68" s="188"/>
      <c r="BW68" s="188"/>
      <c r="BX68" s="188"/>
      <c r="BY68" s="188"/>
      <c r="BZ68" s="188"/>
      <c r="CA68" s="188"/>
      <c r="CB68" s="188"/>
      <c r="CC68" s="188"/>
      <c r="CD68" s="188"/>
      <c r="CE68" s="188"/>
      <c r="CF68" s="188"/>
      <c r="CG68" s="188"/>
      <c r="CH68" s="188"/>
      <c r="CI68" s="188"/>
      <c r="CJ68" s="188"/>
      <c r="CK68" s="188"/>
      <c r="CL68" s="188"/>
      <c r="CM68" s="188"/>
      <c r="CN68" s="188"/>
      <c r="CO68" s="188"/>
      <c r="CP68" s="188"/>
      <c r="CQ68" s="188"/>
      <c r="CR68" s="188"/>
      <c r="CS68" s="188"/>
      <c r="CT68" s="188"/>
      <c r="CU68" s="188"/>
      <c r="CV68" s="188"/>
      <c r="CW68" s="188"/>
      <c r="CX68" s="188"/>
      <c r="CY68" s="188"/>
      <c r="CZ68" s="188"/>
      <c r="DA68" s="188"/>
      <c r="DB68" s="188"/>
      <c r="DC68" s="188"/>
      <c r="DD68" s="188"/>
      <c r="DE68" s="188"/>
      <c r="DF68" s="188"/>
      <c r="DG68" s="188"/>
      <c r="DH68" s="188"/>
      <c r="DI68" s="188"/>
      <c r="DJ68" s="188"/>
      <c r="DK68" s="188"/>
      <c r="DL68" s="188"/>
      <c r="DM68" s="188"/>
      <c r="DN68" s="188"/>
      <c r="DO68" s="188"/>
      <c r="DP68" s="188"/>
      <c r="DQ68" s="188"/>
      <c r="DR68" s="188"/>
      <c r="DS68" s="188"/>
      <c r="DT68" s="188"/>
      <c r="DU68" s="188"/>
      <c r="DV68" s="188"/>
      <c r="DW68" s="188"/>
      <c r="DX68" s="188"/>
      <c r="DY68" s="188"/>
      <c r="DZ68" s="188"/>
      <c r="EA68" s="188"/>
      <c r="EB68" s="188"/>
      <c r="EC68" s="188"/>
      <c r="ED68" s="188"/>
      <c r="EE68" s="188"/>
      <c r="EF68" s="188"/>
      <c r="EG68" s="188"/>
      <c r="EH68" s="188"/>
      <c r="EI68" s="188"/>
      <c r="EJ68" s="188"/>
      <c r="EK68" s="188"/>
      <c r="EL68" s="188"/>
      <c r="EM68" s="188"/>
      <c r="EN68" s="188"/>
      <c r="EO68" s="188"/>
      <c r="EP68" s="188"/>
      <c r="EQ68" s="188"/>
      <c r="ER68" s="188"/>
      <c r="ES68" s="188"/>
      <c r="ET68" s="188"/>
      <c r="EU68" s="188"/>
      <c r="EV68" s="188"/>
      <c r="EW68" s="188"/>
      <c r="EX68" s="188"/>
      <c r="EY68" s="188"/>
      <c r="EZ68" s="188"/>
      <c r="FA68" s="188"/>
      <c r="FB68" s="188"/>
      <c r="FC68" s="188"/>
      <c r="FD68" s="188"/>
      <c r="FE68" s="188"/>
    </row>
    <row r="69" spans="1:161" s="129" customFormat="1" ht="22.5">
      <c r="A69" s="128">
        <v>68</v>
      </c>
      <c r="B69" s="128" t="s">
        <v>27</v>
      </c>
      <c r="C69" s="141" t="s">
        <v>329</v>
      </c>
      <c r="D69" s="140">
        <v>34245</v>
      </c>
      <c r="E69" s="155">
        <v>24</v>
      </c>
      <c r="F69" s="155" t="s">
        <v>382</v>
      </c>
      <c r="G69" s="155" t="s">
        <v>147</v>
      </c>
      <c r="H69" s="155" t="s">
        <v>172</v>
      </c>
      <c r="I69" s="155" t="s">
        <v>172</v>
      </c>
      <c r="J69" s="141" t="s">
        <v>315</v>
      </c>
      <c r="K69" s="143" t="s">
        <v>330</v>
      </c>
      <c r="L69" s="139" t="s">
        <v>147</v>
      </c>
      <c r="M69" s="147" t="s">
        <v>134</v>
      </c>
      <c r="N69" s="128" t="s">
        <v>1050</v>
      </c>
      <c r="O69" s="128" t="s">
        <v>1052</v>
      </c>
      <c r="P69" s="130"/>
      <c r="Q69" s="420" t="s">
        <v>544</v>
      </c>
      <c r="R69" s="128">
        <v>337</v>
      </c>
      <c r="S69" s="188"/>
      <c r="T69" s="188"/>
      <c r="U69" s="188"/>
      <c r="V69" s="188"/>
      <c r="W69" s="188"/>
      <c r="X69" s="188"/>
      <c r="Y69" s="188"/>
      <c r="Z69" s="188"/>
      <c r="AA69" s="188"/>
      <c r="AB69" s="188"/>
      <c r="AC69" s="188"/>
      <c r="AD69" s="188"/>
      <c r="AE69" s="188"/>
      <c r="AF69" s="188"/>
      <c r="AG69" s="188"/>
      <c r="AH69" s="188"/>
      <c r="AI69" s="188"/>
      <c r="AJ69" s="188"/>
      <c r="AK69" s="188"/>
      <c r="AL69" s="188"/>
      <c r="AM69" s="188"/>
      <c r="AN69" s="188"/>
      <c r="AO69" s="188"/>
      <c r="AP69" s="188"/>
      <c r="AQ69" s="188"/>
      <c r="AR69" s="188"/>
      <c r="AS69" s="188"/>
      <c r="AT69" s="188"/>
      <c r="AU69" s="188"/>
      <c r="AV69" s="188"/>
      <c r="AW69" s="188"/>
      <c r="AX69" s="188"/>
      <c r="AY69" s="188"/>
      <c r="AZ69" s="188"/>
      <c r="BA69" s="188"/>
      <c r="BB69" s="188"/>
      <c r="BC69" s="188"/>
      <c r="BD69" s="188"/>
      <c r="BE69" s="188"/>
      <c r="BF69" s="188"/>
      <c r="BG69" s="188"/>
      <c r="BH69" s="188"/>
      <c r="BI69" s="188"/>
      <c r="BJ69" s="188"/>
      <c r="BK69" s="188"/>
      <c r="BL69" s="188"/>
      <c r="BM69" s="188"/>
      <c r="BN69" s="188"/>
      <c r="BO69" s="188"/>
      <c r="BP69" s="188"/>
      <c r="BQ69" s="188"/>
      <c r="BR69" s="188"/>
      <c r="BS69" s="188"/>
      <c r="BT69" s="188"/>
      <c r="BU69" s="188"/>
      <c r="BV69" s="188"/>
      <c r="BW69" s="188"/>
      <c r="BX69" s="188"/>
      <c r="BY69" s="188"/>
      <c r="BZ69" s="188"/>
      <c r="CA69" s="188"/>
      <c r="CB69" s="188"/>
      <c r="CC69" s="188"/>
      <c r="CD69" s="188"/>
      <c r="CE69" s="188"/>
      <c r="CF69" s="188"/>
      <c r="CG69" s="188"/>
      <c r="CH69" s="188"/>
      <c r="CI69" s="188"/>
      <c r="CJ69" s="188"/>
      <c r="CK69" s="188"/>
      <c r="CL69" s="188"/>
      <c r="CM69" s="188"/>
      <c r="CN69" s="188"/>
      <c r="CO69" s="188"/>
      <c r="CP69" s="188"/>
      <c r="CQ69" s="188"/>
      <c r="CR69" s="188"/>
      <c r="CS69" s="188"/>
      <c r="CT69" s="188"/>
      <c r="CU69" s="188"/>
      <c r="CV69" s="188"/>
      <c r="CW69" s="188"/>
      <c r="CX69" s="188"/>
      <c r="CY69" s="188"/>
      <c r="CZ69" s="188"/>
      <c r="DA69" s="188"/>
      <c r="DB69" s="188"/>
      <c r="DC69" s="188"/>
      <c r="DD69" s="188"/>
      <c r="DE69" s="188"/>
      <c r="DF69" s="188"/>
      <c r="DG69" s="188"/>
      <c r="DH69" s="188"/>
      <c r="DI69" s="188"/>
      <c r="DJ69" s="188"/>
      <c r="DK69" s="188"/>
      <c r="DL69" s="188"/>
      <c r="DM69" s="188"/>
      <c r="DN69" s="188"/>
      <c r="DO69" s="188"/>
      <c r="DP69" s="188"/>
      <c r="DQ69" s="188"/>
      <c r="DR69" s="188"/>
      <c r="DS69" s="188"/>
      <c r="DT69" s="188"/>
      <c r="DU69" s="188"/>
      <c r="DV69" s="188"/>
      <c r="DW69" s="188"/>
      <c r="DX69" s="188"/>
      <c r="DY69" s="188"/>
      <c r="DZ69" s="188"/>
      <c r="EA69" s="188"/>
      <c r="EB69" s="188"/>
      <c r="EC69" s="188"/>
      <c r="ED69" s="188"/>
      <c r="EE69" s="188"/>
      <c r="EF69" s="188"/>
      <c r="EG69" s="188"/>
      <c r="EH69" s="188"/>
      <c r="EI69" s="188"/>
      <c r="EJ69" s="188"/>
      <c r="EK69" s="188"/>
      <c r="EL69" s="188"/>
      <c r="EM69" s="188"/>
      <c r="EN69" s="188"/>
      <c r="EO69" s="188"/>
      <c r="EP69" s="188"/>
      <c r="EQ69" s="188"/>
      <c r="ER69" s="188"/>
      <c r="ES69" s="188"/>
      <c r="ET69" s="188"/>
      <c r="EU69" s="188"/>
      <c r="EV69" s="188"/>
      <c r="EW69" s="188"/>
      <c r="EX69" s="188"/>
      <c r="EY69" s="188"/>
      <c r="EZ69" s="188"/>
      <c r="FA69" s="188"/>
      <c r="FB69" s="188"/>
      <c r="FC69" s="188"/>
      <c r="FD69" s="188"/>
      <c r="FE69" s="188"/>
    </row>
    <row r="70" spans="1:161" s="129" customFormat="1" ht="22.5">
      <c r="A70" s="128">
        <v>69</v>
      </c>
      <c r="B70" s="128" t="s">
        <v>27</v>
      </c>
      <c r="C70" s="141" t="s">
        <v>331</v>
      </c>
      <c r="D70" s="140">
        <v>32813</v>
      </c>
      <c r="E70" s="155">
        <v>28</v>
      </c>
      <c r="F70" s="155" t="s">
        <v>382</v>
      </c>
      <c r="G70" s="155" t="s">
        <v>148</v>
      </c>
      <c r="H70" s="155" t="s">
        <v>172</v>
      </c>
      <c r="I70" s="155" t="s">
        <v>172</v>
      </c>
      <c r="J70" s="141" t="s">
        <v>332</v>
      </c>
      <c r="K70" s="143" t="s">
        <v>333</v>
      </c>
      <c r="L70" s="139" t="s">
        <v>148</v>
      </c>
      <c r="M70" s="147" t="s">
        <v>134</v>
      </c>
      <c r="N70" s="128" t="s">
        <v>1050</v>
      </c>
      <c r="O70" s="165" t="s">
        <v>1052</v>
      </c>
      <c r="P70" s="128"/>
      <c r="Q70" s="420" t="s">
        <v>544</v>
      </c>
      <c r="R70" s="128">
        <v>337</v>
      </c>
      <c r="S70" s="188"/>
      <c r="T70" s="188"/>
      <c r="U70" s="188"/>
      <c r="V70" s="188"/>
      <c r="W70" s="188"/>
      <c r="X70" s="188"/>
      <c r="Y70" s="188"/>
      <c r="Z70" s="188"/>
      <c r="AA70" s="188"/>
      <c r="AB70" s="188"/>
      <c r="AC70" s="188"/>
      <c r="AD70" s="188"/>
      <c r="AE70" s="188"/>
      <c r="AF70" s="188"/>
      <c r="AG70" s="188"/>
      <c r="AH70" s="188"/>
      <c r="AI70" s="188"/>
      <c r="AJ70" s="188"/>
      <c r="AK70" s="188"/>
      <c r="AL70" s="188"/>
      <c r="AM70" s="188"/>
      <c r="AN70" s="188"/>
      <c r="AO70" s="188"/>
      <c r="AP70" s="188"/>
      <c r="AQ70" s="188"/>
      <c r="AR70" s="188"/>
      <c r="AS70" s="188"/>
      <c r="AT70" s="188"/>
      <c r="AU70" s="188"/>
      <c r="AV70" s="188"/>
      <c r="AW70" s="188"/>
      <c r="AX70" s="188"/>
      <c r="AY70" s="188"/>
      <c r="AZ70" s="188"/>
      <c r="BA70" s="188"/>
      <c r="BB70" s="188"/>
      <c r="BC70" s="188"/>
      <c r="BD70" s="188"/>
      <c r="BE70" s="188"/>
      <c r="BF70" s="188"/>
      <c r="BG70" s="188"/>
      <c r="BH70" s="188"/>
      <c r="BI70" s="188"/>
      <c r="BJ70" s="188"/>
      <c r="BK70" s="188"/>
      <c r="BL70" s="188"/>
      <c r="BM70" s="188"/>
      <c r="BN70" s="188"/>
      <c r="BO70" s="188"/>
      <c r="BP70" s="188"/>
      <c r="BQ70" s="188"/>
      <c r="BR70" s="188"/>
      <c r="BS70" s="188"/>
      <c r="BT70" s="188"/>
      <c r="BU70" s="188"/>
      <c r="BV70" s="188"/>
      <c r="BW70" s="188"/>
      <c r="BX70" s="188"/>
      <c r="BY70" s="188"/>
      <c r="BZ70" s="188"/>
      <c r="CA70" s="188"/>
      <c r="CB70" s="188"/>
      <c r="CC70" s="188"/>
      <c r="CD70" s="188"/>
      <c r="CE70" s="188"/>
      <c r="CF70" s="188"/>
      <c r="CG70" s="188"/>
      <c r="CH70" s="188"/>
      <c r="CI70" s="188"/>
      <c r="CJ70" s="188"/>
      <c r="CK70" s="188"/>
      <c r="CL70" s="188"/>
      <c r="CM70" s="188"/>
      <c r="CN70" s="188"/>
      <c r="CO70" s="188"/>
      <c r="CP70" s="188"/>
      <c r="CQ70" s="188"/>
      <c r="CR70" s="188"/>
      <c r="CS70" s="188"/>
      <c r="CT70" s="188"/>
      <c r="CU70" s="188"/>
      <c r="CV70" s="188"/>
      <c r="CW70" s="188"/>
      <c r="CX70" s="188"/>
      <c r="CY70" s="188"/>
      <c r="CZ70" s="188"/>
      <c r="DA70" s="188"/>
      <c r="DB70" s="188"/>
      <c r="DC70" s="188"/>
      <c r="DD70" s="188"/>
      <c r="DE70" s="188"/>
      <c r="DF70" s="188"/>
      <c r="DG70" s="188"/>
      <c r="DH70" s="188"/>
      <c r="DI70" s="188"/>
      <c r="DJ70" s="188"/>
      <c r="DK70" s="188"/>
      <c r="DL70" s="188"/>
      <c r="DM70" s="188"/>
      <c r="DN70" s="188"/>
      <c r="DO70" s="188"/>
      <c r="DP70" s="188"/>
      <c r="DQ70" s="188"/>
      <c r="DR70" s="188"/>
      <c r="DS70" s="188"/>
      <c r="DT70" s="188"/>
      <c r="DU70" s="188"/>
      <c r="DV70" s="188"/>
      <c r="DW70" s="188"/>
      <c r="DX70" s="188"/>
      <c r="DY70" s="188"/>
      <c r="DZ70" s="188"/>
      <c r="EA70" s="188"/>
      <c r="EB70" s="188"/>
      <c r="EC70" s="188"/>
      <c r="ED70" s="188"/>
      <c r="EE70" s="188"/>
      <c r="EF70" s="188"/>
      <c r="EG70" s="188"/>
      <c r="EH70" s="188"/>
      <c r="EI70" s="188"/>
      <c r="EJ70" s="188"/>
      <c r="EK70" s="188"/>
      <c r="EL70" s="188"/>
      <c r="EM70" s="188"/>
      <c r="EN70" s="188"/>
      <c r="EO70" s="188"/>
      <c r="EP70" s="188"/>
      <c r="EQ70" s="188"/>
      <c r="ER70" s="188"/>
      <c r="ES70" s="188"/>
      <c r="ET70" s="188"/>
      <c r="EU70" s="188"/>
      <c r="EV70" s="188"/>
      <c r="EW70" s="188"/>
      <c r="EX70" s="188"/>
      <c r="EY70" s="188"/>
      <c r="EZ70" s="188"/>
      <c r="FA70" s="188"/>
      <c r="FB70" s="188"/>
      <c r="FC70" s="188"/>
      <c r="FD70" s="188"/>
      <c r="FE70" s="188"/>
    </row>
    <row r="71" spans="1:161" s="129" customFormat="1" ht="22.5">
      <c r="A71" s="128">
        <v>70</v>
      </c>
      <c r="B71" s="128" t="s">
        <v>27</v>
      </c>
      <c r="C71" s="141" t="s">
        <v>334</v>
      </c>
      <c r="D71" s="140">
        <v>33613</v>
      </c>
      <c r="E71" s="156">
        <v>25</v>
      </c>
      <c r="F71" s="156" t="s">
        <v>382</v>
      </c>
      <c r="G71" s="156" t="s">
        <v>401</v>
      </c>
      <c r="H71" s="156" t="s">
        <v>172</v>
      </c>
      <c r="I71" s="156" t="s">
        <v>172</v>
      </c>
      <c r="J71" s="141" t="s">
        <v>335</v>
      </c>
      <c r="K71" s="141" t="s">
        <v>336</v>
      </c>
      <c r="L71" s="148" t="s">
        <v>149</v>
      </c>
      <c r="M71" s="144" t="s">
        <v>134</v>
      </c>
      <c r="N71" s="128" t="s">
        <v>1050</v>
      </c>
      <c r="O71" s="128" t="s">
        <v>1052</v>
      </c>
      <c r="P71" s="128"/>
      <c r="Q71" s="420" t="s">
        <v>544</v>
      </c>
      <c r="R71" s="128">
        <v>338</v>
      </c>
      <c r="S71" s="188"/>
      <c r="T71" s="188"/>
      <c r="U71" s="188"/>
      <c r="V71" s="188"/>
      <c r="W71" s="188"/>
      <c r="X71" s="188"/>
      <c r="Y71" s="188"/>
      <c r="Z71" s="188"/>
      <c r="AA71" s="188"/>
      <c r="AB71" s="188"/>
      <c r="AC71" s="188"/>
      <c r="AD71" s="188"/>
      <c r="AE71" s="188"/>
      <c r="AF71" s="188"/>
      <c r="AG71" s="188"/>
      <c r="AH71" s="188"/>
      <c r="AI71" s="188"/>
      <c r="AJ71" s="188"/>
      <c r="AK71" s="188"/>
      <c r="AL71" s="188"/>
      <c r="AM71" s="188"/>
      <c r="AN71" s="188"/>
      <c r="AO71" s="188"/>
      <c r="AP71" s="188"/>
      <c r="AQ71" s="188"/>
      <c r="AR71" s="188"/>
      <c r="AS71" s="188"/>
      <c r="AT71" s="188"/>
      <c r="AU71" s="188"/>
      <c r="AV71" s="188"/>
      <c r="AW71" s="188"/>
      <c r="AX71" s="188"/>
      <c r="AY71" s="188"/>
      <c r="AZ71" s="188"/>
      <c r="BA71" s="188"/>
      <c r="BB71" s="188"/>
      <c r="BC71" s="188"/>
      <c r="BD71" s="188"/>
      <c r="BE71" s="188"/>
      <c r="BF71" s="188"/>
      <c r="BG71" s="188"/>
      <c r="BH71" s="188"/>
      <c r="BI71" s="188"/>
      <c r="BJ71" s="188"/>
      <c r="BK71" s="188"/>
      <c r="BL71" s="188"/>
      <c r="BM71" s="188"/>
      <c r="BN71" s="188"/>
      <c r="BO71" s="188"/>
      <c r="BP71" s="188"/>
      <c r="BQ71" s="188"/>
      <c r="BR71" s="188"/>
      <c r="BS71" s="188"/>
      <c r="BT71" s="188"/>
      <c r="BU71" s="188"/>
      <c r="BV71" s="188"/>
      <c r="BW71" s="188"/>
      <c r="BX71" s="188"/>
      <c r="BY71" s="188"/>
      <c r="BZ71" s="188"/>
      <c r="CA71" s="188"/>
      <c r="CB71" s="188"/>
      <c r="CC71" s="188"/>
      <c r="CD71" s="188"/>
      <c r="CE71" s="188"/>
      <c r="CF71" s="188"/>
      <c r="CG71" s="188"/>
      <c r="CH71" s="188"/>
      <c r="CI71" s="188"/>
      <c r="CJ71" s="188"/>
      <c r="CK71" s="188"/>
      <c r="CL71" s="188"/>
      <c r="CM71" s="188"/>
      <c r="CN71" s="188"/>
      <c r="CO71" s="188"/>
      <c r="CP71" s="188"/>
      <c r="CQ71" s="188"/>
      <c r="CR71" s="188"/>
      <c r="CS71" s="188"/>
      <c r="CT71" s="188"/>
      <c r="CU71" s="188"/>
      <c r="CV71" s="188"/>
      <c r="CW71" s="188"/>
      <c r="CX71" s="188"/>
      <c r="CY71" s="188"/>
      <c r="CZ71" s="188"/>
      <c r="DA71" s="188"/>
      <c r="DB71" s="188"/>
      <c r="DC71" s="188"/>
      <c r="DD71" s="188"/>
      <c r="DE71" s="188"/>
      <c r="DF71" s="188"/>
      <c r="DG71" s="188"/>
      <c r="DH71" s="188"/>
      <c r="DI71" s="188"/>
      <c r="DJ71" s="188"/>
      <c r="DK71" s="188"/>
      <c r="DL71" s="188"/>
      <c r="DM71" s="188"/>
      <c r="DN71" s="188"/>
      <c r="DO71" s="188"/>
      <c r="DP71" s="188"/>
      <c r="DQ71" s="188"/>
      <c r="DR71" s="188"/>
      <c r="DS71" s="188"/>
      <c r="DT71" s="188"/>
      <c r="DU71" s="188"/>
      <c r="DV71" s="188"/>
      <c r="DW71" s="188"/>
      <c r="DX71" s="188"/>
      <c r="DY71" s="188"/>
      <c r="DZ71" s="188"/>
      <c r="EA71" s="188"/>
      <c r="EB71" s="188"/>
      <c r="EC71" s="188"/>
      <c r="ED71" s="188"/>
      <c r="EE71" s="188"/>
      <c r="EF71" s="188"/>
      <c r="EG71" s="188"/>
      <c r="EH71" s="188"/>
      <c r="EI71" s="188"/>
      <c r="EJ71" s="188"/>
      <c r="EK71" s="188"/>
      <c r="EL71" s="188"/>
      <c r="EM71" s="188"/>
      <c r="EN71" s="188"/>
      <c r="EO71" s="188"/>
      <c r="EP71" s="188"/>
      <c r="EQ71" s="188"/>
      <c r="ER71" s="188"/>
      <c r="ES71" s="188"/>
      <c r="ET71" s="188"/>
      <c r="EU71" s="188"/>
      <c r="EV71" s="188"/>
      <c r="EW71" s="188"/>
      <c r="EX71" s="188"/>
      <c r="EY71" s="188"/>
      <c r="EZ71" s="188"/>
      <c r="FA71" s="188"/>
      <c r="FB71" s="188"/>
      <c r="FC71" s="188"/>
      <c r="FD71" s="188"/>
      <c r="FE71" s="188"/>
    </row>
    <row r="72" spans="1:161" s="129" customFormat="1" ht="22.5">
      <c r="A72" s="128">
        <v>71</v>
      </c>
      <c r="B72" s="128" t="s">
        <v>26</v>
      </c>
      <c r="C72" s="141" t="s">
        <v>337</v>
      </c>
      <c r="D72" s="140">
        <v>34637</v>
      </c>
      <c r="E72" s="155">
        <v>23</v>
      </c>
      <c r="F72" s="155" t="s">
        <v>382</v>
      </c>
      <c r="G72" s="155" t="s">
        <v>138</v>
      </c>
      <c r="H72" s="155" t="s">
        <v>172</v>
      </c>
      <c r="I72" s="155" t="s">
        <v>172</v>
      </c>
      <c r="J72" s="141" t="s">
        <v>338</v>
      </c>
      <c r="K72" s="143" t="s">
        <v>339</v>
      </c>
      <c r="L72" s="149" t="s">
        <v>150</v>
      </c>
      <c r="M72" s="144" t="s">
        <v>134</v>
      </c>
      <c r="N72" s="128" t="s">
        <v>1050</v>
      </c>
      <c r="O72" s="165" t="s">
        <v>1052</v>
      </c>
      <c r="P72" s="128"/>
      <c r="Q72" s="420" t="s">
        <v>1033</v>
      </c>
      <c r="R72" s="128">
        <v>215</v>
      </c>
      <c r="S72" s="188"/>
      <c r="T72" s="188"/>
      <c r="U72" s="188"/>
      <c r="V72" s="188"/>
      <c r="W72" s="188"/>
      <c r="X72" s="188"/>
      <c r="Y72" s="188"/>
      <c r="Z72" s="188"/>
      <c r="AA72" s="188"/>
      <c r="AB72" s="188"/>
      <c r="AC72" s="188"/>
      <c r="AD72" s="188"/>
      <c r="AE72" s="188"/>
      <c r="AF72" s="188"/>
      <c r="AG72" s="188"/>
      <c r="AH72" s="188"/>
      <c r="AI72" s="188"/>
      <c r="AJ72" s="188"/>
      <c r="AK72" s="188"/>
      <c r="AL72" s="188"/>
      <c r="AM72" s="188"/>
      <c r="AN72" s="188"/>
      <c r="AO72" s="188"/>
      <c r="AP72" s="188"/>
      <c r="AQ72" s="188"/>
      <c r="AR72" s="188"/>
      <c r="AS72" s="188"/>
      <c r="AT72" s="188"/>
      <c r="AU72" s="188"/>
      <c r="AV72" s="188"/>
      <c r="AW72" s="188"/>
      <c r="AX72" s="188"/>
      <c r="AY72" s="188"/>
      <c r="AZ72" s="188"/>
      <c r="BA72" s="188"/>
      <c r="BB72" s="188"/>
      <c r="BC72" s="188"/>
      <c r="BD72" s="188"/>
      <c r="BE72" s="188"/>
      <c r="BF72" s="188"/>
      <c r="BG72" s="188"/>
      <c r="BH72" s="188"/>
      <c r="BI72" s="188"/>
      <c r="BJ72" s="188"/>
      <c r="BK72" s="188"/>
      <c r="BL72" s="188"/>
      <c r="BM72" s="188"/>
      <c r="BN72" s="188"/>
      <c r="BO72" s="188"/>
      <c r="BP72" s="188"/>
      <c r="BQ72" s="188"/>
      <c r="BR72" s="188"/>
      <c r="BS72" s="188"/>
      <c r="BT72" s="188"/>
      <c r="BU72" s="188"/>
      <c r="BV72" s="188"/>
      <c r="BW72" s="188"/>
      <c r="BX72" s="188"/>
      <c r="BY72" s="188"/>
      <c r="BZ72" s="188"/>
      <c r="CA72" s="188"/>
      <c r="CB72" s="188"/>
      <c r="CC72" s="188"/>
      <c r="CD72" s="188"/>
      <c r="CE72" s="188"/>
      <c r="CF72" s="188"/>
      <c r="CG72" s="188"/>
      <c r="CH72" s="188"/>
      <c r="CI72" s="188"/>
      <c r="CJ72" s="188"/>
      <c r="CK72" s="188"/>
      <c r="CL72" s="188"/>
      <c r="CM72" s="188"/>
      <c r="CN72" s="188"/>
      <c r="CO72" s="188"/>
      <c r="CP72" s="188"/>
      <c r="CQ72" s="188"/>
      <c r="CR72" s="188"/>
      <c r="CS72" s="188"/>
      <c r="CT72" s="188"/>
      <c r="CU72" s="188"/>
      <c r="CV72" s="188"/>
      <c r="CW72" s="188"/>
      <c r="CX72" s="188"/>
      <c r="CY72" s="188"/>
      <c r="CZ72" s="188"/>
      <c r="DA72" s="188"/>
      <c r="DB72" s="188"/>
      <c r="DC72" s="188"/>
      <c r="DD72" s="188"/>
      <c r="DE72" s="188"/>
      <c r="DF72" s="188"/>
      <c r="DG72" s="188"/>
      <c r="DH72" s="188"/>
      <c r="DI72" s="188"/>
      <c r="DJ72" s="188"/>
      <c r="DK72" s="188"/>
      <c r="DL72" s="188"/>
      <c r="DM72" s="188"/>
      <c r="DN72" s="188"/>
      <c r="DO72" s="188"/>
      <c r="DP72" s="188"/>
      <c r="DQ72" s="188"/>
      <c r="DR72" s="188"/>
      <c r="DS72" s="188"/>
      <c r="DT72" s="188"/>
      <c r="DU72" s="188"/>
      <c r="DV72" s="188"/>
      <c r="DW72" s="188"/>
      <c r="DX72" s="188"/>
      <c r="DY72" s="188"/>
      <c r="DZ72" s="188"/>
      <c r="EA72" s="188"/>
      <c r="EB72" s="188"/>
      <c r="EC72" s="188"/>
      <c r="ED72" s="188"/>
      <c r="EE72" s="188"/>
      <c r="EF72" s="188"/>
      <c r="EG72" s="188"/>
      <c r="EH72" s="188"/>
      <c r="EI72" s="188"/>
      <c r="EJ72" s="188"/>
      <c r="EK72" s="188"/>
      <c r="EL72" s="188"/>
      <c r="EM72" s="188"/>
      <c r="EN72" s="188"/>
      <c r="EO72" s="188"/>
      <c r="EP72" s="188"/>
      <c r="EQ72" s="188"/>
      <c r="ER72" s="188"/>
      <c r="ES72" s="188"/>
      <c r="ET72" s="188"/>
      <c r="EU72" s="188"/>
      <c r="EV72" s="188"/>
      <c r="EW72" s="188"/>
      <c r="EX72" s="188"/>
      <c r="EY72" s="188"/>
      <c r="EZ72" s="188"/>
      <c r="FA72" s="188"/>
      <c r="FB72" s="188"/>
      <c r="FC72" s="188"/>
      <c r="FD72" s="188"/>
      <c r="FE72" s="188"/>
    </row>
    <row r="73" spans="1:161" s="129" customFormat="1" ht="22.5">
      <c r="A73" s="128">
        <v>72</v>
      </c>
      <c r="B73" s="128" t="s">
        <v>26</v>
      </c>
      <c r="C73" s="141" t="s">
        <v>340</v>
      </c>
      <c r="D73" s="140">
        <v>33978</v>
      </c>
      <c r="E73" s="155">
        <v>24</v>
      </c>
      <c r="F73" s="155" t="s">
        <v>382</v>
      </c>
      <c r="G73" s="155" t="s">
        <v>138</v>
      </c>
      <c r="H73" s="155" t="s">
        <v>172</v>
      </c>
      <c r="I73" s="155" t="s">
        <v>172</v>
      </c>
      <c r="J73" s="141" t="s">
        <v>341</v>
      </c>
      <c r="K73" s="143" t="s">
        <v>363</v>
      </c>
      <c r="L73" s="149" t="s">
        <v>151</v>
      </c>
      <c r="M73" s="144" t="s">
        <v>134</v>
      </c>
      <c r="N73" s="128" t="s">
        <v>1050</v>
      </c>
      <c r="O73" s="128" t="s">
        <v>1052</v>
      </c>
      <c r="P73" s="128"/>
      <c r="Q73" s="420" t="s">
        <v>1033</v>
      </c>
      <c r="R73" s="128">
        <v>215</v>
      </c>
      <c r="S73" s="188"/>
      <c r="T73" s="188"/>
      <c r="U73" s="188"/>
      <c r="V73" s="188"/>
      <c r="W73" s="188"/>
      <c r="X73" s="188"/>
      <c r="Y73" s="188"/>
      <c r="Z73" s="188"/>
      <c r="AA73" s="188"/>
      <c r="AB73" s="188"/>
      <c r="AC73" s="188"/>
      <c r="AD73" s="188"/>
      <c r="AE73" s="188"/>
      <c r="AF73" s="188"/>
      <c r="AG73" s="188"/>
      <c r="AH73" s="188"/>
      <c r="AI73" s="188"/>
      <c r="AJ73" s="188"/>
      <c r="AK73" s="188"/>
      <c r="AL73" s="188"/>
      <c r="AM73" s="188"/>
      <c r="AN73" s="188"/>
      <c r="AO73" s="188"/>
      <c r="AP73" s="188"/>
      <c r="AQ73" s="188"/>
      <c r="AR73" s="188"/>
      <c r="AS73" s="188"/>
      <c r="AT73" s="188"/>
      <c r="AU73" s="188"/>
      <c r="AV73" s="188"/>
      <c r="AW73" s="188"/>
      <c r="AX73" s="188"/>
      <c r="AY73" s="188"/>
      <c r="AZ73" s="188"/>
      <c r="BA73" s="188"/>
      <c r="BB73" s="188"/>
      <c r="BC73" s="188"/>
      <c r="BD73" s="188"/>
      <c r="BE73" s="188"/>
      <c r="BF73" s="188"/>
      <c r="BG73" s="188"/>
      <c r="BH73" s="188"/>
      <c r="BI73" s="188"/>
      <c r="BJ73" s="188"/>
      <c r="BK73" s="188"/>
      <c r="BL73" s="188"/>
      <c r="BM73" s="188"/>
      <c r="BN73" s="188"/>
      <c r="BO73" s="188"/>
      <c r="BP73" s="188"/>
      <c r="BQ73" s="188"/>
      <c r="BR73" s="188"/>
      <c r="BS73" s="188"/>
      <c r="BT73" s="188"/>
      <c r="BU73" s="188"/>
      <c r="BV73" s="188"/>
      <c r="BW73" s="188"/>
      <c r="BX73" s="188"/>
      <c r="BY73" s="188"/>
      <c r="BZ73" s="188"/>
      <c r="CA73" s="188"/>
      <c r="CB73" s="188"/>
      <c r="CC73" s="188"/>
      <c r="CD73" s="188"/>
      <c r="CE73" s="188"/>
      <c r="CF73" s="188"/>
      <c r="CG73" s="188"/>
      <c r="CH73" s="188"/>
      <c r="CI73" s="188"/>
      <c r="CJ73" s="188"/>
      <c r="CK73" s="188"/>
      <c r="CL73" s="188"/>
      <c r="CM73" s="188"/>
      <c r="CN73" s="188"/>
      <c r="CO73" s="188"/>
      <c r="CP73" s="188"/>
      <c r="CQ73" s="188"/>
      <c r="CR73" s="188"/>
      <c r="CS73" s="188"/>
      <c r="CT73" s="188"/>
      <c r="CU73" s="188"/>
      <c r="CV73" s="188"/>
      <c r="CW73" s="188"/>
      <c r="CX73" s="188"/>
      <c r="CY73" s="188"/>
      <c r="CZ73" s="188"/>
      <c r="DA73" s="188"/>
      <c r="DB73" s="188"/>
      <c r="DC73" s="188"/>
      <c r="DD73" s="188"/>
      <c r="DE73" s="188"/>
      <c r="DF73" s="188"/>
      <c r="DG73" s="188"/>
      <c r="DH73" s="188"/>
      <c r="DI73" s="188"/>
      <c r="DJ73" s="188"/>
      <c r="DK73" s="188"/>
      <c r="DL73" s="188"/>
      <c r="DM73" s="188"/>
      <c r="DN73" s="188"/>
      <c r="DO73" s="188"/>
      <c r="DP73" s="188"/>
      <c r="DQ73" s="188"/>
      <c r="DR73" s="188"/>
      <c r="DS73" s="188"/>
      <c r="DT73" s="188"/>
      <c r="DU73" s="188"/>
      <c r="DV73" s="188"/>
      <c r="DW73" s="188"/>
      <c r="DX73" s="188"/>
      <c r="DY73" s="188"/>
      <c r="DZ73" s="188"/>
      <c r="EA73" s="188"/>
      <c r="EB73" s="188"/>
      <c r="EC73" s="188"/>
      <c r="ED73" s="188"/>
      <c r="EE73" s="188"/>
      <c r="EF73" s="188"/>
      <c r="EG73" s="188"/>
      <c r="EH73" s="188"/>
      <c r="EI73" s="188"/>
      <c r="EJ73" s="188"/>
      <c r="EK73" s="188"/>
      <c r="EL73" s="188"/>
      <c r="EM73" s="188"/>
      <c r="EN73" s="188"/>
      <c r="EO73" s="188"/>
      <c r="EP73" s="188"/>
      <c r="EQ73" s="188"/>
      <c r="ER73" s="188"/>
      <c r="ES73" s="188"/>
      <c r="ET73" s="188"/>
      <c r="EU73" s="188"/>
      <c r="EV73" s="188"/>
      <c r="EW73" s="188"/>
      <c r="EX73" s="188"/>
      <c r="EY73" s="188"/>
      <c r="EZ73" s="188"/>
      <c r="FA73" s="188"/>
      <c r="FB73" s="188"/>
      <c r="FC73" s="188"/>
      <c r="FD73" s="188"/>
      <c r="FE73" s="188"/>
    </row>
    <row r="74" spans="1:161" s="129" customFormat="1" ht="22.5">
      <c r="A74" s="128">
        <v>73</v>
      </c>
      <c r="B74" s="128" t="s">
        <v>27</v>
      </c>
      <c r="C74" s="141" t="s">
        <v>342</v>
      </c>
      <c r="D74" s="140">
        <v>32167</v>
      </c>
      <c r="E74" s="155">
        <v>29</v>
      </c>
      <c r="F74" s="155" t="s">
        <v>382</v>
      </c>
      <c r="G74" s="155" t="s">
        <v>145</v>
      </c>
      <c r="H74" s="155" t="s">
        <v>394</v>
      </c>
      <c r="I74" s="155" t="s">
        <v>172</v>
      </c>
      <c r="J74" s="141" t="s">
        <v>343</v>
      </c>
      <c r="K74" s="143" t="s">
        <v>364</v>
      </c>
      <c r="L74" s="149" t="s">
        <v>152</v>
      </c>
      <c r="M74" s="144" t="s">
        <v>134</v>
      </c>
      <c r="N74" s="128" t="s">
        <v>1050</v>
      </c>
      <c r="O74" s="165" t="s">
        <v>1052</v>
      </c>
      <c r="P74" s="128"/>
      <c r="Q74" s="420" t="s">
        <v>544</v>
      </c>
      <c r="R74" s="128">
        <v>219</v>
      </c>
      <c r="S74" s="188"/>
      <c r="T74" s="188"/>
      <c r="U74" s="188"/>
      <c r="V74" s="188"/>
      <c r="W74" s="188"/>
      <c r="X74" s="188"/>
      <c r="Y74" s="188"/>
      <c r="Z74" s="188"/>
      <c r="AA74" s="188"/>
      <c r="AB74" s="188"/>
      <c r="AC74" s="188"/>
      <c r="AD74" s="188"/>
      <c r="AE74" s="188"/>
      <c r="AF74" s="188"/>
      <c r="AG74" s="188"/>
      <c r="AH74" s="188"/>
      <c r="AI74" s="188"/>
      <c r="AJ74" s="188"/>
      <c r="AK74" s="188"/>
      <c r="AL74" s="188"/>
      <c r="AM74" s="188"/>
      <c r="AN74" s="188"/>
      <c r="AO74" s="188"/>
      <c r="AP74" s="188"/>
      <c r="AQ74" s="188"/>
      <c r="AR74" s="188"/>
      <c r="AS74" s="188"/>
      <c r="AT74" s="188"/>
      <c r="AU74" s="188"/>
      <c r="AV74" s="188"/>
      <c r="AW74" s="188"/>
      <c r="AX74" s="188"/>
      <c r="AY74" s="188"/>
      <c r="AZ74" s="188"/>
      <c r="BA74" s="188"/>
      <c r="BB74" s="188"/>
      <c r="BC74" s="188"/>
      <c r="BD74" s="188"/>
      <c r="BE74" s="188"/>
      <c r="BF74" s="188"/>
      <c r="BG74" s="188"/>
      <c r="BH74" s="188"/>
      <c r="BI74" s="188"/>
      <c r="BJ74" s="188"/>
      <c r="BK74" s="188"/>
      <c r="BL74" s="188"/>
      <c r="BM74" s="188"/>
      <c r="BN74" s="188"/>
      <c r="BO74" s="188"/>
      <c r="BP74" s="188"/>
      <c r="BQ74" s="188"/>
      <c r="BR74" s="188"/>
      <c r="BS74" s="188"/>
      <c r="BT74" s="188"/>
      <c r="BU74" s="188"/>
      <c r="BV74" s="188"/>
      <c r="BW74" s="188"/>
      <c r="BX74" s="188"/>
      <c r="BY74" s="188"/>
      <c r="BZ74" s="188"/>
      <c r="CA74" s="188"/>
      <c r="CB74" s="188"/>
      <c r="CC74" s="188"/>
      <c r="CD74" s="188"/>
      <c r="CE74" s="188"/>
      <c r="CF74" s="188"/>
      <c r="CG74" s="188"/>
      <c r="CH74" s="188"/>
      <c r="CI74" s="188"/>
      <c r="CJ74" s="188"/>
      <c r="CK74" s="188"/>
      <c r="CL74" s="188"/>
      <c r="CM74" s="188"/>
      <c r="CN74" s="188"/>
      <c r="CO74" s="188"/>
      <c r="CP74" s="188"/>
      <c r="CQ74" s="188"/>
      <c r="CR74" s="188"/>
      <c r="CS74" s="188"/>
      <c r="CT74" s="188"/>
      <c r="CU74" s="188"/>
      <c r="CV74" s="188"/>
      <c r="CW74" s="188"/>
      <c r="CX74" s="188"/>
      <c r="CY74" s="188"/>
      <c r="CZ74" s="188"/>
      <c r="DA74" s="188"/>
      <c r="DB74" s="188"/>
      <c r="DC74" s="188"/>
      <c r="DD74" s="188"/>
      <c r="DE74" s="188"/>
      <c r="DF74" s="188"/>
      <c r="DG74" s="188"/>
      <c r="DH74" s="188"/>
      <c r="DI74" s="188"/>
      <c r="DJ74" s="188"/>
      <c r="DK74" s="188"/>
      <c r="DL74" s="188"/>
      <c r="DM74" s="188"/>
      <c r="DN74" s="188"/>
      <c r="DO74" s="188"/>
      <c r="DP74" s="188"/>
      <c r="DQ74" s="188"/>
      <c r="DR74" s="188"/>
      <c r="DS74" s="188"/>
      <c r="DT74" s="188"/>
      <c r="DU74" s="188"/>
      <c r="DV74" s="188"/>
      <c r="DW74" s="188"/>
      <c r="DX74" s="188"/>
      <c r="DY74" s="188"/>
      <c r="DZ74" s="188"/>
      <c r="EA74" s="188"/>
      <c r="EB74" s="188"/>
      <c r="EC74" s="188"/>
      <c r="ED74" s="188"/>
      <c r="EE74" s="188"/>
      <c r="EF74" s="188"/>
      <c r="EG74" s="188"/>
      <c r="EH74" s="188"/>
      <c r="EI74" s="188"/>
      <c r="EJ74" s="188"/>
      <c r="EK74" s="188"/>
      <c r="EL74" s="188"/>
      <c r="EM74" s="188"/>
      <c r="EN74" s="188"/>
      <c r="EO74" s="188"/>
      <c r="EP74" s="188"/>
      <c r="EQ74" s="188"/>
      <c r="ER74" s="188"/>
      <c r="ES74" s="188"/>
      <c r="ET74" s="188"/>
      <c r="EU74" s="188"/>
      <c r="EV74" s="188"/>
      <c r="EW74" s="188"/>
      <c r="EX74" s="188"/>
      <c r="EY74" s="188"/>
      <c r="EZ74" s="188"/>
      <c r="FA74" s="188"/>
      <c r="FB74" s="188"/>
      <c r="FC74" s="188"/>
      <c r="FD74" s="188"/>
      <c r="FE74" s="188"/>
    </row>
    <row r="75" spans="1:161" s="129" customFormat="1" ht="22.5">
      <c r="A75" s="128">
        <v>74</v>
      </c>
      <c r="B75" s="212" t="s">
        <v>27</v>
      </c>
      <c r="C75" s="213" t="s">
        <v>344</v>
      </c>
      <c r="D75" s="214">
        <v>34712</v>
      </c>
      <c r="E75" s="215">
        <v>22</v>
      </c>
      <c r="F75" s="215" t="s">
        <v>382</v>
      </c>
      <c r="G75" s="215" t="s">
        <v>139</v>
      </c>
      <c r="H75" s="215" t="s">
        <v>172</v>
      </c>
      <c r="I75" s="215" t="s">
        <v>172</v>
      </c>
      <c r="J75" s="213" t="s">
        <v>345</v>
      </c>
      <c r="K75" s="216"/>
      <c r="L75" s="217" t="s">
        <v>153</v>
      </c>
      <c r="M75" s="218" t="s">
        <v>134</v>
      </c>
      <c r="N75" s="128" t="s">
        <v>1050</v>
      </c>
      <c r="O75" s="128" t="s">
        <v>1052</v>
      </c>
      <c r="P75" s="212"/>
      <c r="Q75" s="420" t="s">
        <v>544</v>
      </c>
      <c r="R75" s="212">
        <v>222</v>
      </c>
      <c r="S75" s="188"/>
      <c r="T75" s="188"/>
      <c r="U75" s="188"/>
      <c r="V75" s="188"/>
      <c r="W75" s="188"/>
      <c r="X75" s="188"/>
      <c r="Y75" s="188"/>
      <c r="Z75" s="188"/>
      <c r="AA75" s="188"/>
      <c r="AB75" s="188"/>
      <c r="AC75" s="188"/>
      <c r="AD75" s="188"/>
      <c r="AE75" s="188"/>
      <c r="AF75" s="188"/>
      <c r="AG75" s="188"/>
      <c r="AH75" s="188"/>
      <c r="AI75" s="188"/>
      <c r="AJ75" s="188"/>
      <c r="AK75" s="188"/>
      <c r="AL75" s="188"/>
      <c r="AM75" s="188"/>
      <c r="AN75" s="188"/>
      <c r="AO75" s="188"/>
      <c r="AP75" s="188"/>
      <c r="AQ75" s="188"/>
      <c r="AR75" s="188"/>
      <c r="AS75" s="188"/>
      <c r="AT75" s="188"/>
      <c r="AU75" s="188"/>
      <c r="AV75" s="188"/>
      <c r="AW75" s="188"/>
      <c r="AX75" s="188"/>
      <c r="AY75" s="188"/>
      <c r="AZ75" s="188"/>
      <c r="BA75" s="188"/>
      <c r="BB75" s="188"/>
      <c r="BC75" s="188"/>
      <c r="BD75" s="188"/>
      <c r="BE75" s="188"/>
      <c r="BF75" s="188"/>
      <c r="BG75" s="188"/>
      <c r="BH75" s="188"/>
      <c r="BI75" s="188"/>
      <c r="BJ75" s="188"/>
      <c r="BK75" s="188"/>
      <c r="BL75" s="188"/>
      <c r="BM75" s="188"/>
      <c r="BN75" s="188"/>
      <c r="BO75" s="188"/>
      <c r="BP75" s="188"/>
      <c r="BQ75" s="188"/>
      <c r="BR75" s="188"/>
      <c r="BS75" s="188"/>
      <c r="BT75" s="188"/>
      <c r="BU75" s="188"/>
      <c r="BV75" s="188"/>
      <c r="BW75" s="188"/>
      <c r="BX75" s="188"/>
      <c r="BY75" s="188"/>
      <c r="BZ75" s="188"/>
      <c r="CA75" s="188"/>
      <c r="CB75" s="188"/>
      <c r="CC75" s="188"/>
      <c r="CD75" s="188"/>
      <c r="CE75" s="188"/>
      <c r="CF75" s="188"/>
      <c r="CG75" s="188"/>
      <c r="CH75" s="188"/>
      <c r="CI75" s="188"/>
      <c r="CJ75" s="188"/>
      <c r="CK75" s="188"/>
      <c r="CL75" s="188"/>
      <c r="CM75" s="188"/>
      <c r="CN75" s="188"/>
      <c r="CO75" s="188"/>
      <c r="CP75" s="188"/>
      <c r="CQ75" s="188"/>
      <c r="CR75" s="188"/>
      <c r="CS75" s="188"/>
      <c r="CT75" s="188"/>
      <c r="CU75" s="188"/>
      <c r="CV75" s="188"/>
      <c r="CW75" s="188"/>
      <c r="CX75" s="188"/>
      <c r="CY75" s="188"/>
      <c r="CZ75" s="188"/>
      <c r="DA75" s="188"/>
      <c r="DB75" s="188"/>
      <c r="DC75" s="188"/>
      <c r="DD75" s="188"/>
      <c r="DE75" s="188"/>
      <c r="DF75" s="188"/>
      <c r="DG75" s="188"/>
      <c r="DH75" s="188"/>
      <c r="DI75" s="188"/>
      <c r="DJ75" s="188"/>
      <c r="DK75" s="188"/>
      <c r="DL75" s="188"/>
      <c r="DM75" s="188"/>
      <c r="DN75" s="188"/>
      <c r="DO75" s="188"/>
      <c r="DP75" s="188"/>
      <c r="DQ75" s="188"/>
      <c r="DR75" s="188"/>
      <c r="DS75" s="188"/>
      <c r="DT75" s="188"/>
      <c r="DU75" s="188"/>
      <c r="DV75" s="188"/>
      <c r="DW75" s="188"/>
      <c r="DX75" s="188"/>
      <c r="DY75" s="188"/>
      <c r="DZ75" s="188"/>
      <c r="EA75" s="188"/>
      <c r="EB75" s="188"/>
      <c r="EC75" s="188"/>
      <c r="ED75" s="188"/>
      <c r="EE75" s="188"/>
      <c r="EF75" s="188"/>
      <c r="EG75" s="188"/>
      <c r="EH75" s="188"/>
      <c r="EI75" s="188"/>
      <c r="EJ75" s="188"/>
      <c r="EK75" s="188"/>
      <c r="EL75" s="188"/>
      <c r="EM75" s="188"/>
      <c r="EN75" s="188"/>
      <c r="EO75" s="188"/>
      <c r="EP75" s="188"/>
      <c r="EQ75" s="188"/>
      <c r="ER75" s="188"/>
      <c r="ES75" s="188"/>
      <c r="ET75" s="188"/>
      <c r="EU75" s="188"/>
      <c r="EV75" s="188"/>
      <c r="EW75" s="188"/>
      <c r="EX75" s="188"/>
      <c r="EY75" s="188"/>
      <c r="EZ75" s="188"/>
      <c r="FA75" s="188"/>
      <c r="FB75" s="188"/>
      <c r="FC75" s="188"/>
      <c r="FD75" s="188"/>
      <c r="FE75" s="188"/>
    </row>
    <row r="76" spans="1:161" s="219" customFormat="1" ht="22.5">
      <c r="A76" s="128">
        <v>75</v>
      </c>
      <c r="B76" s="128" t="s">
        <v>26</v>
      </c>
      <c r="C76" s="139" t="s">
        <v>346</v>
      </c>
      <c r="D76" s="142">
        <v>34350</v>
      </c>
      <c r="E76" s="155">
        <v>23</v>
      </c>
      <c r="F76" s="155" t="s">
        <v>382</v>
      </c>
      <c r="G76" s="155" t="s">
        <v>154</v>
      </c>
      <c r="H76" s="155" t="s">
        <v>172</v>
      </c>
      <c r="I76" s="155" t="s">
        <v>172</v>
      </c>
      <c r="J76" s="141" t="s">
        <v>347</v>
      </c>
      <c r="K76" s="143" t="s">
        <v>348</v>
      </c>
      <c r="L76" s="148" t="s">
        <v>154</v>
      </c>
      <c r="M76" s="144" t="s">
        <v>134</v>
      </c>
      <c r="N76" s="128" t="s">
        <v>1050</v>
      </c>
      <c r="O76" s="165" t="s">
        <v>1052</v>
      </c>
      <c r="P76" s="128"/>
      <c r="Q76" s="420" t="s">
        <v>1033</v>
      </c>
      <c r="R76" s="128">
        <v>208</v>
      </c>
      <c r="S76" s="188"/>
      <c r="T76" s="188"/>
      <c r="U76" s="188"/>
      <c r="V76" s="188"/>
      <c r="W76" s="188"/>
      <c r="X76" s="188"/>
      <c r="Y76" s="188"/>
      <c r="Z76" s="188"/>
      <c r="AA76" s="188"/>
      <c r="AB76" s="188"/>
      <c r="AC76" s="188"/>
      <c r="AD76" s="188"/>
      <c r="AE76" s="188"/>
      <c r="AF76" s="188"/>
      <c r="AG76" s="188"/>
      <c r="AH76" s="188"/>
      <c r="AI76" s="188"/>
      <c r="AJ76" s="188"/>
      <c r="AK76" s="188"/>
      <c r="AL76" s="188"/>
      <c r="AM76" s="188"/>
      <c r="AN76" s="188"/>
      <c r="AO76" s="188"/>
      <c r="AP76" s="188"/>
      <c r="AQ76" s="188"/>
      <c r="AR76" s="188"/>
      <c r="AS76" s="188"/>
      <c r="AT76" s="188"/>
      <c r="AU76" s="188"/>
      <c r="AV76" s="188"/>
      <c r="AW76" s="188"/>
      <c r="AX76" s="188"/>
      <c r="AY76" s="188"/>
      <c r="AZ76" s="188"/>
      <c r="BA76" s="188"/>
      <c r="BB76" s="188"/>
      <c r="BC76" s="188"/>
      <c r="BD76" s="188"/>
      <c r="BE76" s="188"/>
      <c r="BF76" s="188"/>
      <c r="BG76" s="188"/>
      <c r="BH76" s="188"/>
      <c r="BI76" s="188"/>
      <c r="BJ76" s="188"/>
      <c r="BK76" s="188"/>
      <c r="BL76" s="188"/>
      <c r="BM76" s="188"/>
      <c r="BN76" s="188"/>
      <c r="BO76" s="188"/>
      <c r="BP76" s="188"/>
      <c r="BQ76" s="188"/>
      <c r="BR76" s="188"/>
      <c r="BS76" s="188"/>
      <c r="BT76" s="188"/>
      <c r="BU76" s="188"/>
      <c r="BV76" s="188"/>
      <c r="BW76" s="188"/>
      <c r="BX76" s="188"/>
      <c r="BY76" s="188"/>
      <c r="BZ76" s="188"/>
      <c r="CA76" s="188"/>
      <c r="CB76" s="188"/>
      <c r="CC76" s="188"/>
      <c r="CD76" s="188"/>
      <c r="CE76" s="188"/>
      <c r="CF76" s="188"/>
      <c r="CG76" s="188"/>
      <c r="CH76" s="188"/>
      <c r="CI76" s="188"/>
      <c r="CJ76" s="188"/>
      <c r="CK76" s="188"/>
      <c r="CL76" s="188"/>
      <c r="CM76" s="188"/>
      <c r="CN76" s="188"/>
      <c r="CO76" s="188"/>
      <c r="CP76" s="188"/>
      <c r="CQ76" s="188"/>
      <c r="CR76" s="188"/>
      <c r="CS76" s="188"/>
      <c r="CT76" s="188"/>
      <c r="CU76" s="188"/>
      <c r="CV76" s="188"/>
      <c r="CW76" s="188"/>
      <c r="CX76" s="188"/>
      <c r="CY76" s="188"/>
      <c r="CZ76" s="188"/>
      <c r="DA76" s="188"/>
      <c r="DB76" s="188"/>
      <c r="DC76" s="188"/>
      <c r="DD76" s="188"/>
      <c r="DE76" s="188"/>
      <c r="DF76" s="188"/>
      <c r="DG76" s="188"/>
      <c r="DH76" s="188"/>
      <c r="DI76" s="188"/>
      <c r="DJ76" s="188"/>
      <c r="DK76" s="188"/>
      <c r="DL76" s="188"/>
      <c r="DM76" s="188"/>
      <c r="DN76" s="188"/>
      <c r="DO76" s="188"/>
      <c r="DP76" s="188"/>
      <c r="DQ76" s="188"/>
      <c r="DR76" s="188"/>
      <c r="DS76" s="188"/>
      <c r="DT76" s="188"/>
      <c r="DU76" s="188"/>
      <c r="DV76" s="188"/>
      <c r="DW76" s="188"/>
      <c r="DX76" s="188"/>
      <c r="DY76" s="188"/>
      <c r="DZ76" s="188"/>
      <c r="EA76" s="188"/>
      <c r="EB76" s="188"/>
      <c r="EC76" s="188"/>
      <c r="ED76" s="188"/>
      <c r="EE76" s="188"/>
      <c r="EF76" s="188"/>
      <c r="EG76" s="188"/>
      <c r="EH76" s="188"/>
      <c r="EI76" s="188"/>
      <c r="EJ76" s="188"/>
      <c r="EK76" s="188"/>
      <c r="EL76" s="188"/>
      <c r="EM76" s="188"/>
      <c r="EN76" s="188"/>
      <c r="EO76" s="188"/>
      <c r="EP76" s="188"/>
      <c r="EQ76" s="188"/>
      <c r="ER76" s="188"/>
      <c r="ES76" s="188"/>
      <c r="ET76" s="188"/>
      <c r="EU76" s="188"/>
      <c r="EV76" s="188"/>
      <c r="EW76" s="188"/>
      <c r="EX76" s="188"/>
      <c r="EY76" s="188"/>
      <c r="EZ76" s="188"/>
      <c r="FA76" s="188"/>
      <c r="FB76" s="188"/>
      <c r="FC76" s="188"/>
      <c r="FD76" s="188"/>
      <c r="FE76" s="188"/>
    </row>
    <row r="77" spans="1:161" s="129" customFormat="1" ht="22.5">
      <c r="A77" s="128">
        <v>76</v>
      </c>
      <c r="B77" s="165" t="s">
        <v>27</v>
      </c>
      <c r="C77" s="132" t="s">
        <v>351</v>
      </c>
      <c r="D77" s="166">
        <v>34223</v>
      </c>
      <c r="E77" s="167">
        <v>24</v>
      </c>
      <c r="F77" s="167" t="s">
        <v>382</v>
      </c>
      <c r="G77" s="167" t="s">
        <v>397</v>
      </c>
      <c r="H77" s="167" t="s">
        <v>403</v>
      </c>
      <c r="I77" s="167" t="s">
        <v>172</v>
      </c>
      <c r="J77" s="132" t="s">
        <v>352</v>
      </c>
      <c r="K77" s="133" t="s">
        <v>353</v>
      </c>
      <c r="L77" s="210" t="s">
        <v>550</v>
      </c>
      <c r="M77" s="165" t="s">
        <v>134</v>
      </c>
      <c r="N77" s="128" t="s">
        <v>1050</v>
      </c>
      <c r="O77" s="128" t="s">
        <v>1052</v>
      </c>
      <c r="P77" s="165"/>
      <c r="Q77" s="420" t="s">
        <v>544</v>
      </c>
      <c r="R77" s="165">
        <v>337</v>
      </c>
      <c r="S77" s="188"/>
      <c r="T77" s="188"/>
      <c r="U77" s="188"/>
      <c r="V77" s="188"/>
      <c r="W77" s="188"/>
      <c r="X77" s="188"/>
      <c r="Y77" s="188"/>
      <c r="Z77" s="188"/>
      <c r="AA77" s="188"/>
      <c r="AB77" s="188"/>
      <c r="AC77" s="188"/>
      <c r="AD77" s="188"/>
      <c r="AE77" s="188"/>
      <c r="AF77" s="188"/>
      <c r="AG77" s="188"/>
      <c r="AH77" s="188"/>
      <c r="AI77" s="188"/>
      <c r="AJ77" s="188"/>
      <c r="AK77" s="188"/>
      <c r="AL77" s="188"/>
      <c r="AM77" s="188"/>
      <c r="AN77" s="188"/>
      <c r="AO77" s="188"/>
      <c r="AP77" s="188"/>
      <c r="AQ77" s="188"/>
      <c r="AR77" s="188"/>
      <c r="AS77" s="188"/>
      <c r="AT77" s="188"/>
      <c r="AU77" s="188"/>
      <c r="AV77" s="188"/>
      <c r="AW77" s="188"/>
      <c r="AX77" s="188"/>
      <c r="AY77" s="188"/>
      <c r="AZ77" s="188"/>
      <c r="BA77" s="188"/>
      <c r="BB77" s="188"/>
      <c r="BC77" s="188"/>
      <c r="BD77" s="188"/>
      <c r="BE77" s="188"/>
      <c r="BF77" s="188"/>
      <c r="BG77" s="188"/>
      <c r="BH77" s="188"/>
      <c r="BI77" s="188"/>
      <c r="BJ77" s="188"/>
      <c r="BK77" s="188"/>
      <c r="BL77" s="188"/>
      <c r="BM77" s="188"/>
      <c r="BN77" s="188"/>
      <c r="BO77" s="188"/>
      <c r="BP77" s="188"/>
      <c r="BQ77" s="188"/>
      <c r="BR77" s="188"/>
      <c r="BS77" s="188"/>
      <c r="BT77" s="188"/>
      <c r="BU77" s="188"/>
      <c r="BV77" s="188"/>
      <c r="BW77" s="188"/>
      <c r="BX77" s="188"/>
      <c r="BY77" s="188"/>
      <c r="BZ77" s="188"/>
      <c r="CA77" s="188"/>
      <c r="CB77" s="188"/>
      <c r="CC77" s="188"/>
      <c r="CD77" s="188"/>
      <c r="CE77" s="188"/>
      <c r="CF77" s="188"/>
      <c r="CG77" s="188"/>
      <c r="CH77" s="188"/>
      <c r="CI77" s="188"/>
      <c r="CJ77" s="188"/>
      <c r="CK77" s="188"/>
      <c r="CL77" s="188"/>
      <c r="CM77" s="188"/>
      <c r="CN77" s="188"/>
      <c r="CO77" s="188"/>
      <c r="CP77" s="188"/>
      <c r="CQ77" s="188"/>
      <c r="CR77" s="188"/>
      <c r="CS77" s="188"/>
      <c r="CT77" s="188"/>
      <c r="CU77" s="188"/>
      <c r="CV77" s="188"/>
      <c r="CW77" s="188"/>
      <c r="CX77" s="188"/>
      <c r="CY77" s="188"/>
      <c r="CZ77" s="188"/>
      <c r="DA77" s="188"/>
      <c r="DB77" s="188"/>
      <c r="DC77" s="188"/>
      <c r="DD77" s="188"/>
      <c r="DE77" s="188"/>
      <c r="DF77" s="188"/>
      <c r="DG77" s="188"/>
      <c r="DH77" s="188"/>
      <c r="DI77" s="188"/>
      <c r="DJ77" s="188"/>
      <c r="DK77" s="188"/>
      <c r="DL77" s="188"/>
      <c r="DM77" s="188"/>
      <c r="DN77" s="188"/>
      <c r="DO77" s="188"/>
      <c r="DP77" s="188"/>
      <c r="DQ77" s="188"/>
      <c r="DR77" s="188"/>
      <c r="DS77" s="188"/>
      <c r="DT77" s="188"/>
      <c r="DU77" s="188"/>
      <c r="DV77" s="188"/>
      <c r="DW77" s="188"/>
      <c r="DX77" s="188"/>
      <c r="DY77" s="188"/>
      <c r="DZ77" s="188"/>
      <c r="EA77" s="188"/>
      <c r="EB77" s="188"/>
      <c r="EC77" s="188"/>
      <c r="ED77" s="188"/>
      <c r="EE77" s="188"/>
      <c r="EF77" s="188"/>
      <c r="EG77" s="188"/>
      <c r="EH77" s="188"/>
      <c r="EI77" s="188"/>
      <c r="EJ77" s="188"/>
      <c r="EK77" s="188"/>
      <c r="EL77" s="188"/>
      <c r="EM77" s="188"/>
      <c r="EN77" s="188"/>
      <c r="EO77" s="188"/>
      <c r="EP77" s="188"/>
      <c r="EQ77" s="188"/>
      <c r="ER77" s="188"/>
      <c r="ES77" s="188"/>
      <c r="ET77" s="188"/>
      <c r="EU77" s="188"/>
      <c r="EV77" s="188"/>
      <c r="EW77" s="188"/>
      <c r="EX77" s="188"/>
      <c r="EY77" s="188"/>
      <c r="EZ77" s="188"/>
      <c r="FA77" s="188"/>
      <c r="FB77" s="188"/>
      <c r="FC77" s="188"/>
      <c r="FD77" s="188"/>
      <c r="FE77" s="188"/>
    </row>
    <row r="78" spans="1:161" s="174" customFormat="1" ht="23.25" thickBot="1">
      <c r="A78" s="169">
        <v>77</v>
      </c>
      <c r="B78" s="169" t="s">
        <v>27</v>
      </c>
      <c r="C78" s="170" t="s">
        <v>354</v>
      </c>
      <c r="D78" s="176">
        <v>34766</v>
      </c>
      <c r="E78" s="191">
        <v>22</v>
      </c>
      <c r="F78" s="191" t="s">
        <v>382</v>
      </c>
      <c r="G78" s="191" t="s">
        <v>150</v>
      </c>
      <c r="H78" s="191" t="s">
        <v>172</v>
      </c>
      <c r="I78" s="191" t="s">
        <v>172</v>
      </c>
      <c r="J78" s="177" t="s">
        <v>355</v>
      </c>
      <c r="K78" s="178" t="s">
        <v>172</v>
      </c>
      <c r="L78" s="211" t="s">
        <v>551</v>
      </c>
      <c r="M78" s="169" t="s">
        <v>134</v>
      </c>
      <c r="N78" s="169" t="s">
        <v>1050</v>
      </c>
      <c r="O78" s="169" t="s">
        <v>1052</v>
      </c>
      <c r="P78" s="169"/>
      <c r="Q78" s="421" t="s">
        <v>544</v>
      </c>
      <c r="R78" s="169">
        <v>222</v>
      </c>
      <c r="S78" s="188"/>
      <c r="T78" s="188"/>
      <c r="U78" s="188"/>
      <c r="V78" s="188"/>
      <c r="W78" s="188"/>
      <c r="X78" s="188"/>
      <c r="Y78" s="188"/>
      <c r="Z78" s="188"/>
      <c r="AA78" s="188"/>
      <c r="AB78" s="188"/>
      <c r="AC78" s="188"/>
      <c r="AD78" s="188"/>
      <c r="AE78" s="188"/>
      <c r="AF78" s="188"/>
      <c r="AG78" s="188"/>
      <c r="AH78" s="188"/>
      <c r="AI78" s="188"/>
      <c r="AJ78" s="188"/>
      <c r="AK78" s="188"/>
      <c r="AL78" s="188"/>
      <c r="AM78" s="188"/>
      <c r="AN78" s="188"/>
      <c r="AO78" s="188"/>
      <c r="AP78" s="188"/>
      <c r="AQ78" s="188"/>
      <c r="AR78" s="188"/>
      <c r="AS78" s="188"/>
      <c r="AT78" s="188"/>
      <c r="AU78" s="188"/>
      <c r="AV78" s="188"/>
      <c r="AW78" s="188"/>
      <c r="AX78" s="188"/>
      <c r="AY78" s="188"/>
      <c r="AZ78" s="188"/>
      <c r="BA78" s="188"/>
      <c r="BB78" s="188"/>
      <c r="BC78" s="188"/>
      <c r="BD78" s="188"/>
      <c r="BE78" s="188"/>
      <c r="BF78" s="188"/>
      <c r="BG78" s="188"/>
      <c r="BH78" s="188"/>
      <c r="BI78" s="188"/>
      <c r="BJ78" s="188"/>
      <c r="BK78" s="188"/>
      <c r="BL78" s="188"/>
      <c r="BM78" s="188"/>
      <c r="BN78" s="188"/>
      <c r="BO78" s="188"/>
      <c r="BP78" s="188"/>
      <c r="BQ78" s="188"/>
      <c r="BR78" s="188"/>
      <c r="BS78" s="188"/>
      <c r="BT78" s="188"/>
      <c r="BU78" s="188"/>
      <c r="BV78" s="188"/>
      <c r="BW78" s="188"/>
      <c r="BX78" s="188"/>
      <c r="BY78" s="188"/>
      <c r="BZ78" s="188"/>
      <c r="CA78" s="188"/>
      <c r="CB78" s="188"/>
      <c r="CC78" s="188"/>
      <c r="CD78" s="188"/>
      <c r="CE78" s="188"/>
      <c r="CF78" s="188"/>
      <c r="CG78" s="188"/>
      <c r="CH78" s="188"/>
      <c r="CI78" s="188"/>
      <c r="CJ78" s="188"/>
      <c r="CK78" s="188"/>
      <c r="CL78" s="188"/>
      <c r="CM78" s="188"/>
      <c r="CN78" s="188"/>
      <c r="CO78" s="188"/>
      <c r="CP78" s="188"/>
      <c r="CQ78" s="188"/>
      <c r="CR78" s="188"/>
      <c r="CS78" s="188"/>
      <c r="CT78" s="188"/>
      <c r="CU78" s="188"/>
      <c r="CV78" s="188"/>
      <c r="CW78" s="188"/>
      <c r="CX78" s="188"/>
      <c r="CY78" s="188"/>
      <c r="CZ78" s="188"/>
      <c r="DA78" s="188"/>
      <c r="DB78" s="188"/>
      <c r="DC78" s="188"/>
      <c r="DD78" s="188"/>
      <c r="DE78" s="188"/>
      <c r="DF78" s="188"/>
      <c r="DG78" s="188"/>
      <c r="DH78" s="188"/>
      <c r="DI78" s="188"/>
      <c r="DJ78" s="188"/>
      <c r="DK78" s="188"/>
      <c r="DL78" s="188"/>
      <c r="DM78" s="188"/>
      <c r="DN78" s="188"/>
      <c r="DO78" s="188"/>
      <c r="DP78" s="188"/>
      <c r="DQ78" s="188"/>
      <c r="DR78" s="188"/>
      <c r="DS78" s="188"/>
      <c r="DT78" s="188"/>
      <c r="DU78" s="188"/>
      <c r="DV78" s="188"/>
      <c r="DW78" s="188"/>
      <c r="DX78" s="188"/>
      <c r="DY78" s="188"/>
      <c r="DZ78" s="188"/>
      <c r="EA78" s="188"/>
      <c r="EB78" s="188"/>
      <c r="EC78" s="188"/>
      <c r="ED78" s="188"/>
      <c r="EE78" s="188"/>
      <c r="EF78" s="188"/>
      <c r="EG78" s="188"/>
      <c r="EH78" s="188"/>
      <c r="EI78" s="188"/>
      <c r="EJ78" s="188"/>
      <c r="EK78" s="188"/>
      <c r="EL78" s="188"/>
      <c r="EM78" s="188"/>
      <c r="EN78" s="188"/>
      <c r="EO78" s="188"/>
      <c r="EP78" s="188"/>
      <c r="EQ78" s="188"/>
      <c r="ER78" s="188"/>
      <c r="ES78" s="188"/>
      <c r="ET78" s="188"/>
      <c r="EU78" s="188"/>
      <c r="EV78" s="188"/>
      <c r="EW78" s="188"/>
      <c r="EX78" s="188"/>
      <c r="EY78" s="188"/>
      <c r="EZ78" s="188"/>
      <c r="FA78" s="188"/>
      <c r="FB78" s="188"/>
      <c r="FC78" s="188"/>
      <c r="FD78" s="188"/>
      <c r="FE78" s="188"/>
    </row>
    <row r="79" spans="1:161" s="186" customFormat="1" ht="23.25" customHeight="1" thickBot="1">
      <c r="A79" s="165">
        <v>78</v>
      </c>
      <c r="B79" s="183" t="s">
        <v>26</v>
      </c>
      <c r="C79" s="184" t="s">
        <v>372</v>
      </c>
      <c r="D79" s="185"/>
      <c r="E79" s="498" t="s">
        <v>1049</v>
      </c>
      <c r="F79" s="499"/>
      <c r="G79" s="499"/>
      <c r="H79" s="499"/>
      <c r="I79" s="499"/>
      <c r="J79" s="499"/>
      <c r="K79" s="500"/>
      <c r="L79" s="204"/>
      <c r="M79" s="204"/>
      <c r="N79" s="165" t="s">
        <v>1050</v>
      </c>
      <c r="O79" s="165" t="s">
        <v>1052</v>
      </c>
      <c r="P79" s="165"/>
      <c r="Q79" s="422" t="s">
        <v>1027</v>
      </c>
      <c r="R79" s="183">
        <v>201</v>
      </c>
      <c r="S79" s="159"/>
      <c r="T79" s="159"/>
      <c r="U79" s="159"/>
      <c r="V79" s="159"/>
      <c r="W79" s="159"/>
      <c r="X79" s="159"/>
      <c r="Y79" s="159"/>
      <c r="Z79" s="159"/>
      <c r="AA79" s="159"/>
      <c r="AB79" s="159"/>
      <c r="AC79" s="159"/>
      <c r="AD79" s="159"/>
      <c r="AE79" s="159"/>
      <c r="AF79" s="159"/>
      <c r="AG79" s="159"/>
      <c r="AH79" s="159"/>
      <c r="AI79" s="159"/>
      <c r="AJ79" s="159"/>
      <c r="AK79" s="159"/>
      <c r="AL79" s="159"/>
      <c r="AM79" s="159"/>
      <c r="AN79" s="159"/>
      <c r="AO79" s="159"/>
      <c r="AP79" s="159"/>
      <c r="AQ79" s="159"/>
      <c r="AR79" s="159"/>
      <c r="AS79" s="159"/>
      <c r="AT79" s="159"/>
      <c r="AU79" s="159"/>
      <c r="AV79" s="159"/>
      <c r="AW79" s="159"/>
      <c r="AX79" s="159"/>
      <c r="AY79" s="159"/>
      <c r="AZ79" s="159"/>
      <c r="BA79" s="159"/>
      <c r="BB79" s="159"/>
      <c r="BC79" s="159"/>
      <c r="BD79" s="159"/>
      <c r="BE79" s="159"/>
      <c r="BF79" s="159"/>
      <c r="BG79" s="159"/>
      <c r="BH79" s="159"/>
      <c r="BI79" s="159"/>
      <c r="BJ79" s="159"/>
      <c r="BK79" s="159"/>
      <c r="BL79" s="159"/>
      <c r="BM79" s="159"/>
      <c r="BN79" s="159"/>
      <c r="BO79" s="159"/>
      <c r="BP79" s="159"/>
      <c r="BQ79" s="159"/>
      <c r="BR79" s="159"/>
      <c r="BS79" s="159"/>
      <c r="BT79" s="159"/>
      <c r="BU79" s="159"/>
      <c r="BV79" s="159"/>
      <c r="BW79" s="159"/>
      <c r="BX79" s="159"/>
      <c r="BY79" s="159"/>
      <c r="BZ79" s="159"/>
      <c r="CA79" s="159"/>
      <c r="CB79" s="159"/>
      <c r="CC79" s="159"/>
      <c r="CD79" s="159"/>
      <c r="CE79" s="159"/>
      <c r="CF79" s="159"/>
      <c r="CG79" s="159"/>
      <c r="CH79" s="159"/>
      <c r="CI79" s="159"/>
      <c r="CJ79" s="159"/>
      <c r="CK79" s="159"/>
      <c r="CL79" s="159"/>
      <c r="CM79" s="159"/>
      <c r="CN79" s="159"/>
      <c r="CO79" s="159"/>
      <c r="CP79" s="159"/>
      <c r="CQ79" s="159"/>
      <c r="CR79" s="159"/>
      <c r="CS79" s="159"/>
      <c r="CT79" s="159"/>
      <c r="CU79" s="159"/>
      <c r="CV79" s="159"/>
      <c r="CW79" s="159"/>
      <c r="CX79" s="159"/>
      <c r="CY79" s="159"/>
      <c r="CZ79" s="159"/>
      <c r="DA79" s="159"/>
      <c r="DB79" s="159"/>
      <c r="DC79" s="159"/>
      <c r="DD79" s="159"/>
      <c r="DE79" s="159"/>
      <c r="DF79" s="159"/>
      <c r="DG79" s="159"/>
      <c r="DH79" s="159"/>
      <c r="DI79" s="159"/>
      <c r="DJ79" s="159"/>
      <c r="DK79" s="159"/>
      <c r="DL79" s="159"/>
      <c r="DM79" s="159"/>
      <c r="DN79" s="159"/>
      <c r="DO79" s="159"/>
      <c r="DP79" s="159"/>
      <c r="DQ79" s="159"/>
      <c r="DR79" s="159"/>
      <c r="DS79" s="159"/>
      <c r="DT79" s="159"/>
      <c r="DU79" s="159"/>
      <c r="DV79" s="159"/>
      <c r="DW79" s="159"/>
      <c r="DX79" s="159"/>
      <c r="DY79" s="159"/>
      <c r="DZ79" s="159"/>
      <c r="EA79" s="159"/>
      <c r="EB79" s="159"/>
      <c r="EC79" s="159"/>
      <c r="ED79" s="159"/>
      <c r="EE79" s="159"/>
      <c r="EF79" s="159"/>
      <c r="EG79" s="159"/>
      <c r="EH79" s="159"/>
      <c r="EI79" s="159"/>
      <c r="EJ79" s="159"/>
      <c r="EK79" s="159"/>
      <c r="EL79" s="159"/>
      <c r="EM79" s="159"/>
      <c r="EN79" s="159"/>
      <c r="EO79" s="159"/>
      <c r="EP79" s="159"/>
      <c r="EQ79" s="159"/>
      <c r="ER79" s="159"/>
      <c r="ES79" s="159"/>
      <c r="ET79" s="159"/>
      <c r="EU79" s="159"/>
      <c r="EV79" s="159"/>
      <c r="EW79" s="159"/>
      <c r="EX79" s="159"/>
      <c r="EY79" s="159"/>
      <c r="EZ79" s="159"/>
      <c r="FA79" s="159"/>
      <c r="FB79" s="159"/>
      <c r="FC79" s="159"/>
      <c r="FD79" s="159"/>
      <c r="FE79" s="159"/>
    </row>
    <row r="80" spans="1:161" s="129" customFormat="1" ht="22.5" customHeight="1">
      <c r="A80" s="128">
        <v>79</v>
      </c>
      <c r="B80" s="128" t="s">
        <v>26</v>
      </c>
      <c r="C80" s="130" t="s">
        <v>374</v>
      </c>
      <c r="D80" s="151"/>
      <c r="E80" s="501"/>
      <c r="F80" s="502"/>
      <c r="G80" s="502"/>
      <c r="H80" s="502"/>
      <c r="I80" s="502"/>
      <c r="J80" s="502"/>
      <c r="K80" s="503"/>
      <c r="L80" s="203"/>
      <c r="M80" s="203"/>
      <c r="N80" s="128" t="s">
        <v>1050</v>
      </c>
      <c r="O80" s="128" t="s">
        <v>1044</v>
      </c>
      <c r="P80" s="128"/>
      <c r="Q80" s="420" t="s">
        <v>1027</v>
      </c>
      <c r="R80" s="128">
        <v>201</v>
      </c>
      <c r="S80" s="188"/>
      <c r="T80" s="188"/>
      <c r="U80" s="188"/>
      <c r="V80" s="188"/>
      <c r="W80" s="188"/>
      <c r="X80" s="188"/>
      <c r="Y80" s="188"/>
      <c r="Z80" s="188"/>
      <c r="AA80" s="188"/>
      <c r="AB80" s="188"/>
      <c r="AC80" s="188"/>
      <c r="AD80" s="188"/>
      <c r="AE80" s="188"/>
      <c r="AF80" s="188"/>
      <c r="AG80" s="188"/>
      <c r="AH80" s="188"/>
      <c r="AI80" s="188"/>
      <c r="AJ80" s="188"/>
      <c r="AK80" s="188"/>
      <c r="AL80" s="188"/>
      <c r="AM80" s="188"/>
      <c r="AN80" s="188"/>
      <c r="AO80" s="188"/>
      <c r="AP80" s="188"/>
      <c r="AQ80" s="188"/>
      <c r="AR80" s="188"/>
      <c r="AS80" s="188"/>
      <c r="AT80" s="188"/>
      <c r="AU80" s="188"/>
      <c r="AV80" s="188"/>
      <c r="AW80" s="188"/>
      <c r="AX80" s="188"/>
      <c r="AY80" s="188"/>
      <c r="AZ80" s="188"/>
      <c r="BA80" s="188"/>
      <c r="BB80" s="188"/>
      <c r="BC80" s="188"/>
      <c r="BD80" s="188"/>
      <c r="BE80" s="188"/>
      <c r="BF80" s="188"/>
      <c r="BG80" s="188"/>
      <c r="BH80" s="188"/>
      <c r="BI80" s="188"/>
      <c r="BJ80" s="188"/>
      <c r="BK80" s="188"/>
      <c r="BL80" s="188"/>
      <c r="BM80" s="188"/>
      <c r="BN80" s="188"/>
      <c r="BO80" s="188"/>
      <c r="BP80" s="188"/>
      <c r="BQ80" s="188"/>
      <c r="BR80" s="188"/>
      <c r="BS80" s="188"/>
      <c r="BT80" s="188"/>
      <c r="BU80" s="188"/>
      <c r="BV80" s="188"/>
      <c r="BW80" s="188"/>
      <c r="BX80" s="188"/>
      <c r="BY80" s="188"/>
      <c r="BZ80" s="188"/>
      <c r="CA80" s="188"/>
      <c r="CB80" s="188"/>
      <c r="CC80" s="188"/>
      <c r="CD80" s="188"/>
      <c r="CE80" s="188"/>
      <c r="CF80" s="188"/>
      <c r="CG80" s="188"/>
      <c r="CH80" s="188"/>
      <c r="CI80" s="188"/>
      <c r="CJ80" s="188"/>
      <c r="CK80" s="188"/>
      <c r="CL80" s="188"/>
      <c r="CM80" s="188"/>
      <c r="CN80" s="188"/>
      <c r="CO80" s="188"/>
      <c r="CP80" s="188"/>
      <c r="CQ80" s="188"/>
      <c r="CR80" s="188"/>
      <c r="CS80" s="188"/>
      <c r="CT80" s="188"/>
      <c r="CU80" s="188"/>
      <c r="CV80" s="188"/>
      <c r="CW80" s="188"/>
      <c r="CX80" s="188"/>
      <c r="CY80" s="188"/>
      <c r="CZ80" s="188"/>
      <c r="DA80" s="188"/>
      <c r="DB80" s="188"/>
      <c r="DC80" s="188"/>
      <c r="DD80" s="188"/>
      <c r="DE80" s="188"/>
      <c r="DF80" s="188"/>
      <c r="DG80" s="188"/>
      <c r="DH80" s="188"/>
      <c r="DI80" s="188"/>
      <c r="DJ80" s="188"/>
      <c r="DK80" s="188"/>
      <c r="DL80" s="188"/>
      <c r="DM80" s="188"/>
      <c r="DN80" s="188"/>
      <c r="DO80" s="188"/>
      <c r="DP80" s="188"/>
      <c r="DQ80" s="188"/>
      <c r="DR80" s="188"/>
      <c r="DS80" s="188"/>
      <c r="DT80" s="188"/>
      <c r="DU80" s="188"/>
      <c r="DV80" s="188"/>
      <c r="DW80" s="188"/>
      <c r="DX80" s="188"/>
      <c r="DY80" s="188"/>
      <c r="DZ80" s="188"/>
      <c r="EA80" s="188"/>
      <c r="EB80" s="188"/>
      <c r="EC80" s="188"/>
      <c r="ED80" s="188"/>
      <c r="EE80" s="188"/>
      <c r="EF80" s="188"/>
      <c r="EG80" s="188"/>
      <c r="EH80" s="188"/>
      <c r="EI80" s="188"/>
      <c r="EJ80" s="188"/>
      <c r="EK80" s="188"/>
      <c r="EL80" s="188"/>
      <c r="EM80" s="188"/>
      <c r="EN80" s="188"/>
      <c r="EO80" s="188"/>
      <c r="EP80" s="188"/>
      <c r="EQ80" s="188"/>
      <c r="ER80" s="188"/>
      <c r="ES80" s="188"/>
      <c r="ET80" s="188"/>
      <c r="EU80" s="188"/>
      <c r="EV80" s="188"/>
      <c r="EW80" s="188"/>
      <c r="EX80" s="188"/>
      <c r="EY80" s="188"/>
      <c r="EZ80" s="188"/>
      <c r="FA80" s="188"/>
      <c r="FB80" s="188"/>
      <c r="FC80" s="188"/>
      <c r="FD80" s="188"/>
      <c r="FE80" s="188"/>
    </row>
    <row r="81" spans="1:161" s="129" customFormat="1" ht="22.5" customHeight="1">
      <c r="A81" s="128">
        <v>80</v>
      </c>
      <c r="B81" s="128" t="s">
        <v>26</v>
      </c>
      <c r="C81" s="130" t="s">
        <v>373</v>
      </c>
      <c r="D81" s="151"/>
      <c r="E81" s="501"/>
      <c r="F81" s="502"/>
      <c r="G81" s="502"/>
      <c r="H81" s="502"/>
      <c r="I81" s="502"/>
      <c r="J81" s="502"/>
      <c r="K81" s="503"/>
      <c r="L81" s="203"/>
      <c r="M81" s="203"/>
      <c r="N81" s="165" t="s">
        <v>1050</v>
      </c>
      <c r="O81" s="128" t="s">
        <v>1052</v>
      </c>
      <c r="P81" s="128"/>
      <c r="Q81" s="420" t="s">
        <v>1027</v>
      </c>
      <c r="R81" s="128">
        <v>201</v>
      </c>
      <c r="S81" s="188"/>
      <c r="T81" s="188"/>
      <c r="U81" s="188"/>
      <c r="V81" s="188"/>
      <c r="W81" s="188"/>
      <c r="X81" s="188"/>
      <c r="Y81" s="188"/>
      <c r="Z81" s="188"/>
      <c r="AA81" s="188"/>
      <c r="AB81" s="188"/>
      <c r="AC81" s="188"/>
      <c r="AD81" s="188"/>
      <c r="AE81" s="188"/>
      <c r="AF81" s="188"/>
      <c r="AG81" s="188"/>
      <c r="AH81" s="188"/>
      <c r="AI81" s="188"/>
      <c r="AJ81" s="188"/>
      <c r="AK81" s="188"/>
      <c r="AL81" s="188"/>
      <c r="AM81" s="188"/>
      <c r="AN81" s="188"/>
      <c r="AO81" s="188"/>
      <c r="AP81" s="188"/>
      <c r="AQ81" s="188"/>
      <c r="AR81" s="188"/>
      <c r="AS81" s="188"/>
      <c r="AT81" s="188"/>
      <c r="AU81" s="188"/>
      <c r="AV81" s="188"/>
      <c r="AW81" s="188"/>
      <c r="AX81" s="188"/>
      <c r="AY81" s="188"/>
      <c r="AZ81" s="188"/>
      <c r="BA81" s="188"/>
      <c r="BB81" s="188"/>
      <c r="BC81" s="188"/>
      <c r="BD81" s="188"/>
      <c r="BE81" s="188"/>
      <c r="BF81" s="188"/>
      <c r="BG81" s="188"/>
      <c r="BH81" s="188"/>
      <c r="BI81" s="188"/>
      <c r="BJ81" s="188"/>
      <c r="BK81" s="188"/>
      <c r="BL81" s="188"/>
      <c r="BM81" s="188"/>
      <c r="BN81" s="188"/>
      <c r="BO81" s="188"/>
      <c r="BP81" s="188"/>
      <c r="BQ81" s="188"/>
      <c r="BR81" s="188"/>
      <c r="BS81" s="188"/>
      <c r="BT81" s="188"/>
      <c r="BU81" s="188"/>
      <c r="BV81" s="188"/>
      <c r="BW81" s="188"/>
      <c r="BX81" s="188"/>
      <c r="BY81" s="188"/>
      <c r="BZ81" s="188"/>
      <c r="CA81" s="188"/>
      <c r="CB81" s="188"/>
      <c r="CC81" s="188"/>
      <c r="CD81" s="188"/>
      <c r="CE81" s="188"/>
      <c r="CF81" s="188"/>
      <c r="CG81" s="188"/>
      <c r="CH81" s="188"/>
      <c r="CI81" s="188"/>
      <c r="CJ81" s="188"/>
      <c r="CK81" s="188"/>
      <c r="CL81" s="188"/>
      <c r="CM81" s="188"/>
      <c r="CN81" s="188"/>
      <c r="CO81" s="188"/>
      <c r="CP81" s="188"/>
      <c r="CQ81" s="188"/>
      <c r="CR81" s="188"/>
      <c r="CS81" s="188"/>
      <c r="CT81" s="188"/>
      <c r="CU81" s="188"/>
      <c r="CV81" s="188"/>
      <c r="CW81" s="188"/>
      <c r="CX81" s="188"/>
      <c r="CY81" s="188"/>
      <c r="CZ81" s="188"/>
      <c r="DA81" s="188"/>
      <c r="DB81" s="188"/>
      <c r="DC81" s="188"/>
      <c r="DD81" s="188"/>
      <c r="DE81" s="188"/>
      <c r="DF81" s="188"/>
      <c r="DG81" s="188"/>
      <c r="DH81" s="188"/>
      <c r="DI81" s="188"/>
      <c r="DJ81" s="188"/>
      <c r="DK81" s="188"/>
      <c r="DL81" s="188"/>
      <c r="DM81" s="188"/>
      <c r="DN81" s="188"/>
      <c r="DO81" s="188"/>
      <c r="DP81" s="188"/>
      <c r="DQ81" s="188"/>
      <c r="DR81" s="188"/>
      <c r="DS81" s="188"/>
      <c r="DT81" s="188"/>
      <c r="DU81" s="188"/>
      <c r="DV81" s="188"/>
      <c r="DW81" s="188"/>
      <c r="DX81" s="188"/>
      <c r="DY81" s="188"/>
      <c r="DZ81" s="188"/>
      <c r="EA81" s="188"/>
      <c r="EB81" s="188"/>
      <c r="EC81" s="188"/>
      <c r="ED81" s="188"/>
      <c r="EE81" s="188"/>
      <c r="EF81" s="188"/>
      <c r="EG81" s="188"/>
      <c r="EH81" s="188"/>
      <c r="EI81" s="188"/>
      <c r="EJ81" s="188"/>
      <c r="EK81" s="188"/>
      <c r="EL81" s="188"/>
      <c r="EM81" s="188"/>
      <c r="EN81" s="188"/>
      <c r="EO81" s="188"/>
      <c r="EP81" s="188"/>
      <c r="EQ81" s="188"/>
      <c r="ER81" s="188"/>
      <c r="ES81" s="188"/>
      <c r="ET81" s="188"/>
      <c r="EU81" s="188"/>
      <c r="EV81" s="188"/>
      <c r="EW81" s="188"/>
      <c r="EX81" s="188"/>
      <c r="EY81" s="188"/>
      <c r="EZ81" s="188"/>
      <c r="FA81" s="188"/>
      <c r="FB81" s="188"/>
      <c r="FC81" s="188"/>
      <c r="FD81" s="188"/>
      <c r="FE81" s="188"/>
    </row>
    <row r="82" spans="1:161" s="129" customFormat="1" ht="22.5" customHeight="1">
      <c r="A82" s="128">
        <v>81</v>
      </c>
      <c r="B82" s="128" t="s">
        <v>27</v>
      </c>
      <c r="C82" s="130" t="s">
        <v>375</v>
      </c>
      <c r="D82" s="151"/>
      <c r="E82" s="504"/>
      <c r="F82" s="505"/>
      <c r="G82" s="505"/>
      <c r="H82" s="505"/>
      <c r="I82" s="505"/>
      <c r="J82" s="505"/>
      <c r="K82" s="506"/>
      <c r="L82" s="203"/>
      <c r="M82" s="203"/>
      <c r="N82" s="128" t="s">
        <v>1050</v>
      </c>
      <c r="O82" s="128" t="s">
        <v>1052</v>
      </c>
      <c r="P82" s="130" t="s">
        <v>1042</v>
      </c>
      <c r="Q82" s="420" t="s">
        <v>1053</v>
      </c>
      <c r="R82" s="128"/>
      <c r="S82" s="188"/>
      <c r="T82" s="188"/>
      <c r="U82" s="188"/>
      <c r="V82" s="188"/>
      <c r="W82" s="188"/>
      <c r="X82" s="188"/>
      <c r="Y82" s="188"/>
      <c r="Z82" s="188"/>
      <c r="AA82" s="188"/>
      <c r="AB82" s="188"/>
      <c r="AC82" s="188"/>
      <c r="AD82" s="188"/>
      <c r="AE82" s="188"/>
      <c r="AF82" s="188"/>
      <c r="AG82" s="188"/>
      <c r="AH82" s="188"/>
      <c r="AI82" s="188"/>
      <c r="AJ82" s="188"/>
      <c r="AK82" s="188"/>
      <c r="AL82" s="188"/>
      <c r="AM82" s="188"/>
      <c r="AN82" s="188"/>
      <c r="AO82" s="188"/>
      <c r="AP82" s="188"/>
      <c r="AQ82" s="188"/>
      <c r="AR82" s="188"/>
      <c r="AS82" s="188"/>
      <c r="AT82" s="188"/>
      <c r="AU82" s="188"/>
      <c r="AV82" s="188"/>
      <c r="AW82" s="188"/>
      <c r="AX82" s="188"/>
      <c r="AY82" s="188"/>
      <c r="AZ82" s="188"/>
      <c r="BA82" s="188"/>
      <c r="BB82" s="188"/>
      <c r="BC82" s="188"/>
      <c r="BD82" s="188"/>
      <c r="BE82" s="188"/>
      <c r="BF82" s="188"/>
      <c r="BG82" s="188"/>
      <c r="BH82" s="188"/>
      <c r="BI82" s="188"/>
      <c r="BJ82" s="188"/>
      <c r="BK82" s="188"/>
      <c r="BL82" s="188"/>
      <c r="BM82" s="188"/>
      <c r="BN82" s="188"/>
      <c r="BO82" s="188"/>
      <c r="BP82" s="188"/>
      <c r="BQ82" s="188"/>
      <c r="BR82" s="188"/>
      <c r="BS82" s="188"/>
      <c r="BT82" s="188"/>
      <c r="BU82" s="188"/>
      <c r="BV82" s="188"/>
      <c r="BW82" s="188"/>
      <c r="BX82" s="188"/>
      <c r="BY82" s="188"/>
      <c r="BZ82" s="188"/>
      <c r="CA82" s="188"/>
      <c r="CB82" s="188"/>
      <c r="CC82" s="188"/>
      <c r="CD82" s="188"/>
      <c r="CE82" s="188"/>
      <c r="CF82" s="188"/>
      <c r="CG82" s="188"/>
      <c r="CH82" s="188"/>
      <c r="CI82" s="188"/>
      <c r="CJ82" s="188"/>
      <c r="CK82" s="188"/>
      <c r="CL82" s="188"/>
      <c r="CM82" s="188"/>
      <c r="CN82" s="188"/>
      <c r="CO82" s="188"/>
      <c r="CP82" s="188"/>
      <c r="CQ82" s="188"/>
      <c r="CR82" s="188"/>
      <c r="CS82" s="188"/>
      <c r="CT82" s="188"/>
      <c r="CU82" s="188"/>
      <c r="CV82" s="188"/>
      <c r="CW82" s="188"/>
      <c r="CX82" s="188"/>
      <c r="CY82" s="188"/>
      <c r="CZ82" s="188"/>
      <c r="DA82" s="188"/>
      <c r="DB82" s="188"/>
      <c r="DC82" s="188"/>
      <c r="DD82" s="188"/>
      <c r="DE82" s="188"/>
      <c r="DF82" s="188"/>
      <c r="DG82" s="188"/>
      <c r="DH82" s="188"/>
      <c r="DI82" s="188"/>
      <c r="DJ82" s="188"/>
      <c r="DK82" s="188"/>
      <c r="DL82" s="188"/>
      <c r="DM82" s="188"/>
      <c r="DN82" s="188"/>
      <c r="DO82" s="188"/>
      <c r="DP82" s="188"/>
      <c r="DQ82" s="188"/>
      <c r="DR82" s="188"/>
      <c r="DS82" s="188"/>
      <c r="DT82" s="188"/>
      <c r="DU82" s="188"/>
      <c r="DV82" s="188"/>
      <c r="DW82" s="188"/>
      <c r="DX82" s="188"/>
      <c r="DY82" s="188"/>
      <c r="DZ82" s="188"/>
      <c r="EA82" s="188"/>
      <c r="EB82" s="188"/>
      <c r="EC82" s="188"/>
      <c r="ED82" s="188"/>
      <c r="EE82" s="188"/>
      <c r="EF82" s="188"/>
      <c r="EG82" s="188"/>
      <c r="EH82" s="188"/>
      <c r="EI82" s="188"/>
      <c r="EJ82" s="188"/>
      <c r="EK82" s="188"/>
      <c r="EL82" s="188"/>
      <c r="EM82" s="188"/>
      <c r="EN82" s="188"/>
      <c r="EO82" s="188"/>
      <c r="EP82" s="188"/>
      <c r="EQ82" s="188"/>
      <c r="ER82" s="188"/>
      <c r="ES82" s="188"/>
      <c r="ET82" s="188"/>
      <c r="EU82" s="188"/>
      <c r="EV82" s="188"/>
      <c r="EW82" s="188"/>
      <c r="EX82" s="188"/>
      <c r="EY82" s="188"/>
      <c r="EZ82" s="188"/>
      <c r="FA82" s="188"/>
      <c r="FB82" s="188"/>
      <c r="FC82" s="188"/>
      <c r="FD82" s="188"/>
      <c r="FE82" s="188"/>
    </row>
    <row r="83" spans="1:161" s="129" customFormat="1" ht="22.5" customHeight="1">
      <c r="A83" s="424"/>
      <c r="B83" s="424"/>
      <c r="C83" s="159"/>
      <c r="D83" s="425"/>
      <c r="E83" s="426"/>
      <c r="F83" s="426"/>
      <c r="G83" s="426"/>
      <c r="H83" s="426"/>
      <c r="I83" s="426"/>
      <c r="J83" s="426"/>
      <c r="K83" s="426"/>
      <c r="L83" s="426"/>
      <c r="M83" s="426"/>
      <c r="N83" s="424"/>
      <c r="O83" s="159"/>
      <c r="P83" s="159"/>
      <c r="Q83" s="427"/>
      <c r="R83" s="424"/>
      <c r="S83" s="188"/>
      <c r="T83" s="188"/>
      <c r="U83" s="188"/>
      <c r="V83" s="188"/>
      <c r="W83" s="188"/>
      <c r="X83" s="188"/>
      <c r="Y83" s="188"/>
      <c r="Z83" s="188"/>
      <c r="AA83" s="188"/>
      <c r="AB83" s="188"/>
      <c r="AC83" s="188"/>
      <c r="AD83" s="188"/>
      <c r="AE83" s="188"/>
      <c r="AF83" s="188"/>
      <c r="AG83" s="188"/>
      <c r="AH83" s="188"/>
      <c r="AI83" s="188"/>
      <c r="AJ83" s="188"/>
      <c r="AK83" s="188"/>
      <c r="AL83" s="188"/>
      <c r="AM83" s="188"/>
      <c r="AN83" s="188"/>
      <c r="AO83" s="188"/>
      <c r="AP83" s="188"/>
      <c r="AQ83" s="188"/>
      <c r="AR83" s="188"/>
      <c r="AS83" s="188"/>
      <c r="AT83" s="188"/>
      <c r="AU83" s="188"/>
      <c r="AV83" s="188"/>
      <c r="AW83" s="188"/>
      <c r="AX83" s="188"/>
      <c r="AY83" s="188"/>
      <c r="AZ83" s="188"/>
      <c r="BA83" s="188"/>
      <c r="BB83" s="188"/>
      <c r="BC83" s="188"/>
      <c r="BD83" s="188"/>
      <c r="BE83" s="188"/>
      <c r="BF83" s="188"/>
      <c r="BG83" s="188"/>
      <c r="BH83" s="188"/>
      <c r="BI83" s="188"/>
      <c r="BJ83" s="188"/>
      <c r="BK83" s="188"/>
      <c r="BL83" s="188"/>
      <c r="BM83" s="188"/>
      <c r="BN83" s="188"/>
      <c r="BO83" s="188"/>
      <c r="BP83" s="188"/>
      <c r="BQ83" s="188"/>
      <c r="BR83" s="188"/>
      <c r="BS83" s="188"/>
      <c r="BT83" s="188"/>
      <c r="BU83" s="188"/>
      <c r="BV83" s="188"/>
      <c r="BW83" s="188"/>
      <c r="BX83" s="188"/>
      <c r="BY83" s="188"/>
      <c r="BZ83" s="188"/>
      <c r="CA83" s="188"/>
      <c r="CB83" s="188"/>
      <c r="CC83" s="188"/>
      <c r="CD83" s="188"/>
      <c r="CE83" s="188"/>
      <c r="CF83" s="188"/>
      <c r="CG83" s="188"/>
      <c r="CH83" s="188"/>
      <c r="CI83" s="188"/>
      <c r="CJ83" s="188"/>
      <c r="CK83" s="188"/>
      <c r="CL83" s="188"/>
      <c r="CM83" s="188"/>
      <c r="CN83" s="188"/>
      <c r="CO83" s="188"/>
      <c r="CP83" s="188"/>
      <c r="CQ83" s="188"/>
      <c r="CR83" s="188"/>
      <c r="CS83" s="188"/>
      <c r="CT83" s="188"/>
      <c r="CU83" s="188"/>
      <c r="CV83" s="188"/>
      <c r="CW83" s="188"/>
      <c r="CX83" s="188"/>
      <c r="CY83" s="188"/>
      <c r="CZ83" s="188"/>
      <c r="DA83" s="188"/>
      <c r="DB83" s="188"/>
      <c r="DC83" s="188"/>
      <c r="DD83" s="188"/>
      <c r="DE83" s="188"/>
      <c r="DF83" s="188"/>
      <c r="DG83" s="188"/>
      <c r="DH83" s="188"/>
      <c r="DI83" s="188"/>
      <c r="DJ83" s="188"/>
      <c r="DK83" s="188"/>
      <c r="DL83" s="188"/>
      <c r="DM83" s="188"/>
      <c r="DN83" s="188"/>
      <c r="DO83" s="188"/>
      <c r="DP83" s="188"/>
      <c r="DQ83" s="188"/>
      <c r="DR83" s="188"/>
      <c r="DS83" s="188"/>
      <c r="DT83" s="188"/>
      <c r="DU83" s="188"/>
      <c r="DV83" s="188"/>
      <c r="DW83" s="188"/>
      <c r="DX83" s="188"/>
      <c r="DY83" s="188"/>
      <c r="DZ83" s="188"/>
      <c r="EA83" s="188"/>
      <c r="EB83" s="188"/>
      <c r="EC83" s="188"/>
      <c r="ED83" s="188"/>
      <c r="EE83" s="188"/>
      <c r="EF83" s="188"/>
      <c r="EG83" s="188"/>
      <c r="EH83" s="188"/>
      <c r="EI83" s="188"/>
      <c r="EJ83" s="188"/>
      <c r="EK83" s="188"/>
      <c r="EL83" s="188"/>
      <c r="EM83" s="188"/>
      <c r="EN83" s="188"/>
      <c r="EO83" s="188"/>
      <c r="EP83" s="188"/>
      <c r="EQ83" s="188"/>
      <c r="ER83" s="188"/>
      <c r="ES83" s="188"/>
      <c r="ET83" s="188"/>
      <c r="EU83" s="188"/>
      <c r="EV83" s="188"/>
      <c r="EW83" s="188"/>
      <c r="EX83" s="188"/>
      <c r="EY83" s="188"/>
      <c r="EZ83" s="188"/>
      <c r="FA83" s="188"/>
      <c r="FB83" s="188"/>
      <c r="FC83" s="188"/>
      <c r="FD83" s="188"/>
      <c r="FE83" s="188"/>
    </row>
    <row r="84" spans="1:161" s="111" customFormat="1" ht="26.25">
      <c r="A84" s="113" t="s">
        <v>27</v>
      </c>
      <c r="B84" s="113">
        <f>COUNTIF(B2:B82,A84)</f>
        <v>35</v>
      </c>
      <c r="E84" s="160" t="s">
        <v>369</v>
      </c>
      <c r="F84" s="161">
        <f>MAX(E2:E82)</f>
        <v>36</v>
      </c>
      <c r="H84" s="192" t="s">
        <v>382</v>
      </c>
      <c r="I84" s="164">
        <f>COUNTIF(F2:F82,H84)</f>
        <v>73</v>
      </c>
      <c r="J84" s="110"/>
      <c r="K84" s="110"/>
      <c r="L84" s="497" t="s">
        <v>371</v>
      </c>
      <c r="M84" s="497"/>
      <c r="N84" s="125"/>
      <c r="O84" s="112"/>
      <c r="P84" s="189"/>
      <c r="Q84" s="189"/>
      <c r="R84" s="189"/>
    </row>
    <row r="85" spans="1:161" s="111" customFormat="1">
      <c r="A85" s="113" t="s">
        <v>26</v>
      </c>
      <c r="B85" s="113">
        <f>COUNTIF(B2:B82,A85)</f>
        <v>46</v>
      </c>
      <c r="E85" s="160" t="s">
        <v>370</v>
      </c>
      <c r="F85" s="162">
        <f>MIN(E2:E82)</f>
        <v>22</v>
      </c>
      <c r="H85" s="192" t="s">
        <v>388</v>
      </c>
      <c r="I85" s="164">
        <f>COUNTIF(F3:F83,H85)</f>
        <v>3</v>
      </c>
      <c r="J85" s="110"/>
      <c r="K85" s="110"/>
      <c r="L85" s="193" t="s">
        <v>77</v>
      </c>
      <c r="M85" s="193">
        <f>COUNTIF(M2:M82,L85)</f>
        <v>16</v>
      </c>
      <c r="N85" s="110"/>
      <c r="O85" s="112"/>
      <c r="P85" s="110"/>
      <c r="Q85" s="110"/>
      <c r="R85" s="110"/>
    </row>
    <row r="86" spans="1:161" s="111" customFormat="1">
      <c r="A86" s="110"/>
      <c r="B86" s="110"/>
      <c r="E86" s="160" t="s">
        <v>46</v>
      </c>
      <c r="F86" s="163">
        <f>AVERAGE(E2:E82)</f>
        <v>25.592105263157894</v>
      </c>
      <c r="H86" s="194" t="s">
        <v>385</v>
      </c>
      <c r="I86" s="164">
        <f>COUNTIF(F4:F84,H86)</f>
        <v>1</v>
      </c>
      <c r="L86" s="193" t="s">
        <v>93</v>
      </c>
      <c r="M86" s="193">
        <f>COUNTIF(M3:M83,L86)</f>
        <v>13</v>
      </c>
      <c r="N86" s="110"/>
      <c r="O86" s="112"/>
      <c r="P86" s="110"/>
      <c r="Q86" s="110"/>
      <c r="R86" s="110"/>
    </row>
    <row r="87" spans="1:161" s="111" customFormat="1">
      <c r="A87" s="110"/>
      <c r="B87" s="110"/>
      <c r="F87" s="157"/>
      <c r="G87" s="157"/>
      <c r="L87" s="193" t="s">
        <v>108</v>
      </c>
      <c r="M87" s="193">
        <f>COUNTIF(M5:M85,L87)</f>
        <v>13</v>
      </c>
      <c r="N87" s="110"/>
      <c r="O87" s="112"/>
      <c r="P87" s="110"/>
      <c r="Q87" s="110"/>
      <c r="R87" s="110"/>
    </row>
    <row r="88" spans="1:161" s="111" customFormat="1">
      <c r="A88" s="110"/>
      <c r="B88" s="110"/>
      <c r="C88" s="195" t="s">
        <v>404</v>
      </c>
      <c r="D88" s="196"/>
      <c r="E88" s="197">
        <v>1</v>
      </c>
      <c r="F88" s="157"/>
      <c r="G88" s="157"/>
      <c r="H88" s="198" t="s">
        <v>383</v>
      </c>
      <c r="I88" s="198">
        <v>8</v>
      </c>
      <c r="L88" s="193" t="s">
        <v>121</v>
      </c>
      <c r="M88" s="193">
        <f>COUNTIF(M6:M86,L88)</f>
        <v>13</v>
      </c>
      <c r="N88" s="110"/>
      <c r="O88" s="112"/>
      <c r="P88" s="110"/>
      <c r="Q88" s="110"/>
      <c r="R88" s="110"/>
    </row>
    <row r="89" spans="1:161" s="111" customFormat="1">
      <c r="A89" s="110"/>
      <c r="B89" s="110"/>
      <c r="C89" s="195" t="s">
        <v>405</v>
      </c>
      <c r="D89" s="196"/>
      <c r="E89" s="197">
        <v>3</v>
      </c>
      <c r="F89" s="157"/>
      <c r="G89" s="157"/>
      <c r="H89" s="198" t="s">
        <v>386</v>
      </c>
      <c r="I89" s="198">
        <v>1</v>
      </c>
      <c r="L89" s="193" t="s">
        <v>134</v>
      </c>
      <c r="M89" s="193">
        <f>COUNTIF(M7:M86,L89)</f>
        <v>22</v>
      </c>
      <c r="N89" s="110"/>
      <c r="O89" s="110"/>
      <c r="P89" s="110"/>
      <c r="Q89" s="110"/>
      <c r="R89" s="110"/>
    </row>
    <row r="90" spans="1:161" ht="26.25" thickBot="1">
      <c r="B90" s="108"/>
      <c r="C90" s="195" t="s">
        <v>503</v>
      </c>
      <c r="D90" s="196"/>
      <c r="E90" s="197">
        <v>1</v>
      </c>
      <c r="L90" s="109" t="s">
        <v>508</v>
      </c>
      <c r="M90" s="435">
        <f>SUM(M85:M89)</f>
        <v>77</v>
      </c>
      <c r="N90" s="110"/>
      <c r="O90" s="110"/>
      <c r="R90" s="110"/>
    </row>
    <row r="91" spans="1:161" ht="26.25" thickTop="1">
      <c r="B91" s="108"/>
      <c r="N91" s="110"/>
      <c r="O91" s="110"/>
    </row>
  </sheetData>
  <autoFilter ref="A1:BG82"/>
  <mergeCells count="2">
    <mergeCell ref="L84:M84"/>
    <mergeCell ref="E79:K82"/>
  </mergeCells>
  <pageMargins left="0.25" right="0.25" top="0.75" bottom="0.75" header="0.3" footer="0.3"/>
  <pageSetup paperSize="8" scale="37" orientation="landscape" r:id="rId1"/>
  <rowBreaks count="2" manualBreakCount="2">
    <brk id="40" max="11" man="1"/>
    <brk id="81" max="1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7"/>
  <sheetViews>
    <sheetView view="pageBreakPreview" zoomScale="70" zoomScaleNormal="80" zoomScaleSheetLayoutView="70" workbookViewId="0">
      <pane ySplit="5" topLeftCell="A22" activePane="bottomLeft" state="frozen"/>
      <selection pane="bottomLeft" activeCell="E27" sqref="E27"/>
    </sheetView>
  </sheetViews>
  <sheetFormatPr defaultColWidth="9" defaultRowHeight="20.25"/>
  <cols>
    <col min="1" max="1" width="37.85546875" style="1" bestFit="1" customWidth="1"/>
    <col min="2" max="2" width="36.85546875" style="1" bestFit="1" customWidth="1"/>
    <col min="3" max="3" width="37.85546875" style="1" bestFit="1" customWidth="1"/>
    <col min="4" max="4" width="36.140625" style="1" bestFit="1" customWidth="1"/>
    <col min="5" max="5" width="39.42578125" style="5" customWidth="1"/>
    <col min="6" max="16384" width="9" style="1"/>
  </cols>
  <sheetData>
    <row r="1" spans="1:5" ht="30">
      <c r="A1" s="507" t="s">
        <v>49</v>
      </c>
      <c r="B1" s="507"/>
      <c r="C1" s="507"/>
      <c r="D1" s="507"/>
      <c r="E1" s="507"/>
    </row>
    <row r="2" spans="1:5" ht="30">
      <c r="A2" s="508" t="s">
        <v>1061</v>
      </c>
      <c r="B2" s="508"/>
      <c r="C2" s="508"/>
      <c r="D2" s="508"/>
      <c r="E2" s="508"/>
    </row>
    <row r="3" spans="1:5" ht="30">
      <c r="A3" s="507" t="s">
        <v>50</v>
      </c>
      <c r="B3" s="507"/>
      <c r="C3" s="507"/>
      <c r="D3" s="507"/>
      <c r="E3" s="507"/>
    </row>
    <row r="4" spans="1:5" ht="30.75" thickBot="1">
      <c r="A4" s="509" t="s">
        <v>504</v>
      </c>
      <c r="B4" s="509"/>
      <c r="C4" s="509"/>
      <c r="D4" s="509"/>
      <c r="E4" s="509"/>
    </row>
    <row r="5" spans="1:5" s="2" customFormat="1" ht="30.75" thickBot="1">
      <c r="A5" s="6" t="s">
        <v>1</v>
      </c>
      <c r="B5" s="6" t="s">
        <v>2</v>
      </c>
      <c r="C5" s="6" t="s">
        <v>3</v>
      </c>
      <c r="D5" s="6" t="s">
        <v>4</v>
      </c>
      <c r="E5" s="6" t="s">
        <v>5</v>
      </c>
    </row>
    <row r="6" spans="1:5" ht="30">
      <c r="A6" s="7" t="s">
        <v>51</v>
      </c>
      <c r="B6" s="7"/>
      <c r="C6" s="7"/>
      <c r="D6" s="7"/>
      <c r="E6" s="7"/>
    </row>
    <row r="7" spans="1:5" ht="30">
      <c r="A7" s="8" t="s">
        <v>29</v>
      </c>
      <c r="B7" s="8"/>
      <c r="C7" s="9" t="s">
        <v>54</v>
      </c>
      <c r="D7" s="8"/>
      <c r="E7" s="9" t="s">
        <v>56</v>
      </c>
    </row>
    <row r="8" spans="1:5" ht="30">
      <c r="A8" s="9" t="s">
        <v>52</v>
      </c>
      <c r="B8" s="9"/>
      <c r="C8" s="8" t="s">
        <v>55</v>
      </c>
      <c r="D8" s="9"/>
      <c r="E8" s="8" t="s">
        <v>55</v>
      </c>
    </row>
    <row r="9" spans="1:5" ht="30">
      <c r="A9" s="9" t="s">
        <v>53</v>
      </c>
      <c r="B9" s="9"/>
      <c r="C9" s="9" t="s">
        <v>20</v>
      </c>
      <c r="D9" s="9"/>
      <c r="E9" s="9" t="s">
        <v>21</v>
      </c>
    </row>
    <row r="10" spans="1:5" ht="28.5">
      <c r="A10" s="10" t="s">
        <v>968</v>
      </c>
      <c r="B10" s="19"/>
      <c r="C10" s="11" t="s">
        <v>452</v>
      </c>
      <c r="D10" s="10"/>
      <c r="E10" s="10" t="s">
        <v>439</v>
      </c>
    </row>
    <row r="11" spans="1:5" ht="28.5">
      <c r="A11" s="10" t="s">
        <v>969</v>
      </c>
      <c r="B11" s="19"/>
      <c r="C11" s="10" t="s">
        <v>512</v>
      </c>
      <c r="D11" s="10"/>
      <c r="E11" s="10" t="s">
        <v>440</v>
      </c>
    </row>
    <row r="12" spans="1:5" ht="28.5">
      <c r="A12" s="10" t="s">
        <v>970</v>
      </c>
      <c r="B12" s="19"/>
      <c r="C12" s="10" t="s">
        <v>441</v>
      </c>
      <c r="D12" s="10"/>
      <c r="E12" s="10" t="s">
        <v>442</v>
      </c>
    </row>
    <row r="13" spans="1:5" ht="28.5">
      <c r="A13" s="20" t="s">
        <v>971</v>
      </c>
      <c r="B13" s="19"/>
      <c r="C13" s="10" t="s">
        <v>443</v>
      </c>
      <c r="D13" s="10"/>
      <c r="E13" s="10" t="s">
        <v>444</v>
      </c>
    </row>
    <row r="14" spans="1:5" ht="28.5">
      <c r="A14" s="10" t="s">
        <v>972</v>
      </c>
      <c r="B14" s="19"/>
      <c r="C14" s="10"/>
      <c r="D14" s="10"/>
      <c r="E14" s="10" t="s">
        <v>445</v>
      </c>
    </row>
    <row r="15" spans="1:5" ht="28.5">
      <c r="A15" s="10" t="s">
        <v>973</v>
      </c>
      <c r="B15" s="19"/>
      <c r="C15" s="10"/>
      <c r="D15" s="10"/>
      <c r="E15" s="10" t="s">
        <v>513</v>
      </c>
    </row>
    <row r="16" spans="1:5" ht="30">
      <c r="A16" s="10" t="s">
        <v>974</v>
      </c>
      <c r="B16" s="10"/>
      <c r="C16" s="10"/>
      <c r="D16" s="64"/>
      <c r="E16" s="10"/>
    </row>
    <row r="17" spans="1:5" ht="30">
      <c r="A17" s="14"/>
      <c r="B17" s="64"/>
      <c r="C17" s="10"/>
      <c r="D17" s="64"/>
      <c r="E17" s="10"/>
    </row>
    <row r="18" spans="1:5" ht="28.5">
      <c r="A18" s="14"/>
      <c r="B18" s="10"/>
      <c r="C18" s="10"/>
      <c r="D18" s="10"/>
      <c r="E18" s="10"/>
    </row>
    <row r="19" spans="1:5" ht="29.25" thickBot="1">
      <c r="A19" s="45"/>
      <c r="B19" s="14"/>
      <c r="C19" s="45"/>
      <c r="D19" s="14"/>
      <c r="E19" s="45"/>
    </row>
    <row r="20" spans="1:5" ht="30">
      <c r="A20" s="7" t="s">
        <v>57</v>
      </c>
      <c r="B20" s="7"/>
      <c r="C20" s="7"/>
      <c r="D20" s="7"/>
      <c r="E20" s="7"/>
    </row>
    <row r="21" spans="1:5" ht="30">
      <c r="A21" s="9" t="s">
        <v>54</v>
      </c>
      <c r="B21" s="8"/>
      <c r="C21" s="9" t="s">
        <v>54</v>
      </c>
      <c r="D21" s="8" t="s">
        <v>60</v>
      </c>
      <c r="E21" s="9" t="s">
        <v>56</v>
      </c>
    </row>
    <row r="22" spans="1:5" ht="30">
      <c r="A22" s="8" t="s">
        <v>55</v>
      </c>
      <c r="B22" s="9"/>
      <c r="C22" s="8" t="s">
        <v>58</v>
      </c>
      <c r="D22" s="8" t="s">
        <v>55</v>
      </c>
      <c r="E22" s="8" t="s">
        <v>55</v>
      </c>
    </row>
    <row r="23" spans="1:5" ht="30">
      <c r="A23" s="9" t="s">
        <v>59</v>
      </c>
      <c r="B23" s="9"/>
      <c r="C23" s="9" t="s">
        <v>20</v>
      </c>
      <c r="D23" s="9" t="s">
        <v>376</v>
      </c>
      <c r="E23" s="9" t="s">
        <v>377</v>
      </c>
    </row>
    <row r="24" spans="1:5" ht="30">
      <c r="A24" s="11" t="s">
        <v>446</v>
      </c>
      <c r="B24" s="115"/>
      <c r="C24" s="11" t="s">
        <v>447</v>
      </c>
      <c r="D24" s="118"/>
      <c r="E24" s="11" t="s">
        <v>448</v>
      </c>
    </row>
    <row r="25" spans="1:5" ht="28.5">
      <c r="A25" s="11" t="s">
        <v>449</v>
      </c>
      <c r="B25" s="11"/>
      <c r="C25" s="11" t="s">
        <v>450</v>
      </c>
      <c r="D25" s="115" t="s">
        <v>514</v>
      </c>
      <c r="E25" s="11" t="s">
        <v>515</v>
      </c>
    </row>
    <row r="26" spans="1:5" ht="28.5">
      <c r="A26" s="11" t="s">
        <v>453</v>
      </c>
      <c r="B26" s="11"/>
      <c r="C26" s="11" t="s">
        <v>516</v>
      </c>
      <c r="D26" s="115" t="s">
        <v>451</v>
      </c>
      <c r="E26" s="11" t="s">
        <v>517</v>
      </c>
    </row>
    <row r="27" spans="1:5" ht="28.5">
      <c r="A27" s="14"/>
      <c r="B27" s="11"/>
      <c r="C27" s="11" t="s">
        <v>454</v>
      </c>
      <c r="D27" s="115"/>
      <c r="E27" s="11" t="s">
        <v>455</v>
      </c>
    </row>
    <row r="28" spans="1:5" ht="28.5">
      <c r="A28" s="10" t="s">
        <v>456</v>
      </c>
      <c r="B28" s="11"/>
      <c r="C28" s="11"/>
      <c r="D28" s="115"/>
      <c r="E28" s="19" t="s">
        <v>445</v>
      </c>
    </row>
    <row r="29" spans="1:5" ht="30">
      <c r="A29" s="10"/>
      <c r="B29" s="64"/>
      <c r="C29" s="11"/>
      <c r="D29" s="118"/>
      <c r="E29" s="10" t="s">
        <v>513</v>
      </c>
    </row>
    <row r="30" spans="1:5" ht="30">
      <c r="A30" s="14"/>
      <c r="B30" s="11"/>
      <c r="C30" s="11"/>
      <c r="D30" s="118"/>
      <c r="E30" s="11"/>
    </row>
    <row r="31" spans="1:5" ht="30">
      <c r="A31" s="14"/>
      <c r="B31" s="11"/>
      <c r="C31" s="11"/>
      <c r="D31" s="11"/>
      <c r="E31" s="118" t="s">
        <v>521</v>
      </c>
    </row>
    <row r="32" spans="1:5" ht="28.5">
      <c r="A32" s="14"/>
      <c r="B32" s="11"/>
      <c r="C32" s="11"/>
      <c r="D32" s="11"/>
      <c r="E32" s="11"/>
    </row>
    <row r="33" spans="1:5" ht="29.25" thickBot="1">
      <c r="A33" s="17"/>
      <c r="B33" s="18"/>
      <c r="C33" s="45"/>
      <c r="D33" s="16"/>
      <c r="E33" s="45"/>
    </row>
    <row r="34" spans="1:5" s="3" customFormat="1" ht="30">
      <c r="A34" s="7" t="s">
        <v>61</v>
      </c>
      <c r="B34" s="7"/>
      <c r="C34" s="7"/>
      <c r="D34" s="7"/>
      <c r="E34" s="7"/>
    </row>
    <row r="35" spans="1:5" s="4" customFormat="1" ht="30">
      <c r="A35" s="9" t="s">
        <v>54</v>
      </c>
      <c r="B35" s="8"/>
      <c r="C35" s="9" t="s">
        <v>54</v>
      </c>
      <c r="D35" s="9"/>
      <c r="E35" s="9" t="s">
        <v>71</v>
      </c>
    </row>
    <row r="36" spans="1:5" s="4" customFormat="1" ht="30">
      <c r="A36" s="8" t="s">
        <v>55</v>
      </c>
      <c r="B36" s="9"/>
      <c r="C36" s="8" t="s">
        <v>55</v>
      </c>
      <c r="D36" s="13"/>
      <c r="E36" s="9" t="s">
        <v>1058</v>
      </c>
    </row>
    <row r="37" spans="1:5" s="4" customFormat="1" ht="30">
      <c r="A37" s="9" t="s">
        <v>59</v>
      </c>
      <c r="B37" s="9"/>
      <c r="C37" s="9" t="s">
        <v>20</v>
      </c>
      <c r="D37" s="12"/>
      <c r="E37" s="9" t="s">
        <v>62</v>
      </c>
    </row>
    <row r="38" spans="1:5" s="4" customFormat="1" ht="28.5">
      <c r="A38" s="11" t="s">
        <v>518</v>
      </c>
      <c r="B38" s="19"/>
      <c r="C38" s="11" t="s">
        <v>519</v>
      </c>
      <c r="D38" s="13"/>
      <c r="E38" s="11" t="s">
        <v>406</v>
      </c>
    </row>
    <row r="39" spans="1:5" s="4" customFormat="1" ht="28.5">
      <c r="A39" s="10" t="s">
        <v>457</v>
      </c>
      <c r="B39" s="10"/>
      <c r="C39" s="11" t="s">
        <v>458</v>
      </c>
      <c r="D39" s="12"/>
      <c r="E39" s="11" t="s">
        <v>407</v>
      </c>
    </row>
    <row r="40" spans="1:5" s="4" customFormat="1" ht="28.5">
      <c r="A40" s="10" t="s">
        <v>459</v>
      </c>
      <c r="B40" s="10"/>
      <c r="C40" s="11" t="s">
        <v>520</v>
      </c>
      <c r="D40" s="14"/>
      <c r="E40" s="11" t="s">
        <v>408</v>
      </c>
    </row>
    <row r="41" spans="1:5" s="4" customFormat="1" ht="30">
      <c r="A41" s="10" t="s">
        <v>460</v>
      </c>
      <c r="B41" s="10"/>
      <c r="C41" s="10" t="s">
        <v>461</v>
      </c>
      <c r="D41" s="9"/>
      <c r="E41" s="19" t="s">
        <v>409</v>
      </c>
    </row>
    <row r="42" spans="1:5" s="4" customFormat="1" ht="30">
      <c r="A42" s="15"/>
      <c r="B42" s="20"/>
      <c r="C42" s="114"/>
      <c r="D42" s="9"/>
      <c r="E42" s="11" t="s">
        <v>410</v>
      </c>
    </row>
    <row r="43" spans="1:5" s="4" customFormat="1" ht="30">
      <c r="A43" s="10" t="s">
        <v>456</v>
      </c>
      <c r="B43" s="20"/>
      <c r="C43" s="114"/>
      <c r="D43" s="9"/>
      <c r="E43" s="10" t="s">
        <v>411</v>
      </c>
    </row>
    <row r="44" spans="1:5" s="4" customFormat="1" ht="30">
      <c r="A44" s="15"/>
      <c r="B44" s="20"/>
      <c r="C44" s="114"/>
      <c r="D44" s="9"/>
      <c r="E44" s="10" t="s">
        <v>412</v>
      </c>
    </row>
    <row r="45" spans="1:5" s="4" customFormat="1" ht="30">
      <c r="A45" s="10"/>
      <c r="B45" s="20"/>
      <c r="C45" s="114"/>
      <c r="D45" s="9"/>
      <c r="E45" s="10" t="s">
        <v>413</v>
      </c>
    </row>
    <row r="46" spans="1:5" s="4" customFormat="1" ht="30">
      <c r="A46" s="15"/>
      <c r="B46" s="64"/>
      <c r="C46" s="19"/>
      <c r="D46" s="21"/>
      <c r="E46" s="10" t="s">
        <v>414</v>
      </c>
    </row>
    <row r="47" spans="1:5" s="4" customFormat="1" ht="28.5">
      <c r="A47" s="18"/>
      <c r="B47" s="65"/>
      <c r="C47" s="20"/>
      <c r="D47" s="22"/>
      <c r="E47" s="10" t="s">
        <v>40</v>
      </c>
    </row>
    <row r="48" spans="1:5" s="4" customFormat="1" ht="30">
      <c r="A48" s="66"/>
      <c r="B48" s="23"/>
      <c r="C48" s="19"/>
      <c r="D48" s="22"/>
    </row>
    <row r="49" spans="1:5" s="4" customFormat="1" ht="30.75" thickBot="1">
      <c r="A49" s="17"/>
      <c r="B49" s="24"/>
      <c r="C49" s="45"/>
      <c r="D49" s="25"/>
    </row>
    <row r="50" spans="1:5" ht="30">
      <c r="A50" s="7" t="s">
        <v>63</v>
      </c>
      <c r="B50" s="7"/>
      <c r="C50" s="7"/>
      <c r="D50" s="7"/>
      <c r="E50" s="7"/>
    </row>
    <row r="51" spans="1:5" ht="30">
      <c r="A51" s="9" t="s">
        <v>7</v>
      </c>
      <c r="B51" s="8" t="s">
        <v>29</v>
      </c>
      <c r="C51" s="9" t="s">
        <v>30</v>
      </c>
      <c r="D51" s="8" t="s">
        <v>29</v>
      </c>
      <c r="E51" s="9" t="s">
        <v>30</v>
      </c>
    </row>
    <row r="52" spans="1:5" ht="30">
      <c r="A52" s="9" t="s">
        <v>37</v>
      </c>
      <c r="B52" s="9" t="s">
        <v>502</v>
      </c>
      <c r="C52" s="8" t="s">
        <v>43</v>
      </c>
      <c r="D52" s="9" t="s">
        <v>379</v>
      </c>
      <c r="E52" s="9" t="s">
        <v>381</v>
      </c>
    </row>
    <row r="53" spans="1:5" ht="30">
      <c r="A53" s="9" t="s">
        <v>38</v>
      </c>
      <c r="B53" s="9" t="s">
        <v>19</v>
      </c>
      <c r="C53" s="9" t="s">
        <v>378</v>
      </c>
      <c r="D53" s="9" t="s">
        <v>28</v>
      </c>
      <c r="E53" s="9" t="s">
        <v>21</v>
      </c>
    </row>
    <row r="54" spans="1:5" ht="30">
      <c r="A54" s="9"/>
      <c r="B54" s="19" t="s">
        <v>47</v>
      </c>
      <c r="C54" s="10" t="s">
        <v>415</v>
      </c>
      <c r="D54" s="10" t="s">
        <v>416</v>
      </c>
      <c r="E54" s="10" t="s">
        <v>417</v>
      </c>
    </row>
    <row r="55" spans="1:5" ht="28.5">
      <c r="A55" s="10"/>
      <c r="B55" s="19" t="s">
        <v>31</v>
      </c>
      <c r="C55" s="10" t="s">
        <v>418</v>
      </c>
      <c r="D55" s="19" t="s">
        <v>31</v>
      </c>
      <c r="E55" s="10" t="s">
        <v>419</v>
      </c>
    </row>
    <row r="56" spans="1:5" ht="28.5">
      <c r="A56" s="10"/>
      <c r="B56" s="19" t="s">
        <v>32</v>
      </c>
      <c r="C56" s="10" t="s">
        <v>420</v>
      </c>
      <c r="D56" s="10" t="s">
        <v>32</v>
      </c>
      <c r="E56" s="10" t="s">
        <v>421</v>
      </c>
    </row>
    <row r="57" spans="1:5" ht="28.5">
      <c r="A57" s="10"/>
      <c r="B57" s="19" t="s">
        <v>33</v>
      </c>
      <c r="C57" s="10" t="s">
        <v>34</v>
      </c>
      <c r="D57" s="10" t="s">
        <v>35</v>
      </c>
      <c r="E57" s="10" t="s">
        <v>422</v>
      </c>
    </row>
    <row r="58" spans="1:5" ht="28.5">
      <c r="A58" s="10"/>
      <c r="B58" s="19" t="s">
        <v>423</v>
      </c>
      <c r="C58" s="10" t="s">
        <v>44</v>
      </c>
      <c r="D58" s="10" t="s">
        <v>424</v>
      </c>
      <c r="E58" s="10" t="s">
        <v>425</v>
      </c>
    </row>
    <row r="59" spans="1:5" ht="28.5">
      <c r="A59" s="10"/>
      <c r="B59" s="19" t="s">
        <v>40</v>
      </c>
      <c r="C59" s="10" t="s">
        <v>411</v>
      </c>
      <c r="D59" s="10" t="s">
        <v>36</v>
      </c>
      <c r="E59" s="10" t="s">
        <v>411</v>
      </c>
    </row>
    <row r="60" spans="1:5" ht="30">
      <c r="A60" s="14"/>
      <c r="C60" s="10" t="s">
        <v>426</v>
      </c>
      <c r="D60" s="64"/>
      <c r="E60" s="10" t="s">
        <v>427</v>
      </c>
    </row>
    <row r="61" spans="1:5" ht="30">
      <c r="A61" s="14"/>
      <c r="B61" s="64" t="s">
        <v>380</v>
      </c>
      <c r="C61" s="10" t="s">
        <v>413</v>
      </c>
      <c r="D61" s="64" t="s">
        <v>380</v>
      </c>
      <c r="E61" s="10" t="s">
        <v>413</v>
      </c>
    </row>
    <row r="62" spans="1:5" ht="28.5">
      <c r="A62" s="14"/>
      <c r="B62" s="10"/>
      <c r="C62" s="10" t="s">
        <v>428</v>
      </c>
      <c r="D62" s="10"/>
      <c r="E62" s="10" t="s">
        <v>429</v>
      </c>
    </row>
    <row r="63" spans="1:5" ht="29.25" thickBot="1">
      <c r="A63" s="45"/>
      <c r="B63" s="10"/>
      <c r="C63" s="10" t="s">
        <v>40</v>
      </c>
      <c r="D63" s="14"/>
      <c r="E63" s="10" t="s">
        <v>40</v>
      </c>
    </row>
    <row r="64" spans="1:5" ht="30">
      <c r="A64" s="7" t="s">
        <v>64</v>
      </c>
      <c r="B64" s="7"/>
      <c r="C64" s="7"/>
      <c r="D64" s="7"/>
      <c r="E64" s="7"/>
    </row>
    <row r="65" spans="1:5" ht="30">
      <c r="A65" s="9" t="s">
        <v>7</v>
      </c>
      <c r="B65" s="8" t="s">
        <v>29</v>
      </c>
      <c r="C65" s="9" t="s">
        <v>30</v>
      </c>
      <c r="D65" s="8"/>
      <c r="E65" s="9"/>
    </row>
    <row r="66" spans="1:5" ht="30">
      <c r="A66" s="9" t="s">
        <v>37</v>
      </c>
      <c r="B66" s="9" t="s">
        <v>65</v>
      </c>
      <c r="C66" s="9" t="s">
        <v>43</v>
      </c>
      <c r="D66" s="9"/>
      <c r="E66" s="9"/>
    </row>
    <row r="67" spans="1:5" ht="30">
      <c r="A67" s="9" t="s">
        <v>38</v>
      </c>
      <c r="B67" s="9" t="s">
        <v>19</v>
      </c>
      <c r="C67" s="9" t="s">
        <v>20</v>
      </c>
      <c r="D67" s="9"/>
      <c r="E67" s="9"/>
    </row>
    <row r="68" spans="1:5" ht="28.5">
      <c r="A68" s="11"/>
      <c r="B68" s="115" t="s">
        <v>430</v>
      </c>
      <c r="C68" s="11" t="s">
        <v>431</v>
      </c>
      <c r="D68" s="115"/>
      <c r="E68" s="1"/>
    </row>
    <row r="69" spans="1:5" ht="28.5">
      <c r="A69" s="11"/>
      <c r="B69" s="11" t="s">
        <v>432</v>
      </c>
      <c r="C69" s="11" t="s">
        <v>433</v>
      </c>
      <c r="D69" s="115"/>
      <c r="E69" s="1"/>
    </row>
    <row r="70" spans="1:5" ht="28.5">
      <c r="A70" s="11"/>
      <c r="C70" s="11" t="s">
        <v>434</v>
      </c>
      <c r="D70" s="115"/>
      <c r="E70" s="1"/>
    </row>
    <row r="71" spans="1:5" ht="28.5">
      <c r="A71" s="14"/>
      <c r="B71" s="11" t="s">
        <v>39</v>
      </c>
      <c r="C71" s="10" t="s">
        <v>435</v>
      </c>
      <c r="D71" s="115"/>
      <c r="E71" s="1"/>
    </row>
    <row r="72" spans="1:5" ht="28.5">
      <c r="A72" s="14"/>
      <c r="B72" s="11" t="s">
        <v>36</v>
      </c>
      <c r="C72" s="114" t="s">
        <v>436</v>
      </c>
      <c r="D72" s="115"/>
      <c r="E72" s="1"/>
    </row>
    <row r="73" spans="1:5" ht="30">
      <c r="A73" s="14"/>
      <c r="B73" s="64"/>
      <c r="C73" s="10" t="s">
        <v>411</v>
      </c>
      <c r="D73" s="118"/>
      <c r="E73" s="1"/>
    </row>
    <row r="74" spans="1:5" ht="30">
      <c r="A74" s="14"/>
      <c r="B74" s="11"/>
      <c r="C74" s="10" t="s">
        <v>437</v>
      </c>
      <c r="D74" s="118"/>
      <c r="E74" s="1"/>
    </row>
    <row r="75" spans="1:5" ht="28.5">
      <c r="A75" s="14"/>
      <c r="B75" s="11"/>
      <c r="C75" s="10" t="s">
        <v>438</v>
      </c>
      <c r="D75" s="11"/>
      <c r="E75" s="1"/>
    </row>
    <row r="76" spans="1:5" ht="28.5">
      <c r="A76" s="14"/>
      <c r="B76" s="11"/>
      <c r="C76" s="20" t="s">
        <v>36</v>
      </c>
      <c r="D76" s="11"/>
      <c r="E76" s="1"/>
    </row>
    <row r="77" spans="1:5" ht="29.25" thickBot="1">
      <c r="A77" s="17"/>
      <c r="B77" s="120"/>
      <c r="C77" s="121"/>
      <c r="D77" s="122"/>
      <c r="E77" s="121"/>
    </row>
  </sheetData>
  <mergeCells count="4">
    <mergeCell ref="A1:E1"/>
    <mergeCell ref="A2:E2"/>
    <mergeCell ref="A3:E3"/>
    <mergeCell ref="A4:E4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3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"/>
  <sheetViews>
    <sheetView topLeftCell="A12" workbookViewId="0">
      <selection activeCell="C19" sqref="C19"/>
    </sheetView>
  </sheetViews>
  <sheetFormatPr defaultColWidth="9" defaultRowHeight="15"/>
  <cols>
    <col min="1" max="1" width="11.85546875" style="49" bestFit="1" customWidth="1"/>
    <col min="2" max="2" width="8.7109375" style="49" customWidth="1"/>
    <col min="3" max="3" width="49.5703125" style="49" bestFit="1" customWidth="1"/>
    <col min="4" max="4" width="16.140625" style="49" bestFit="1" customWidth="1"/>
    <col min="5" max="5" width="15" style="49" bestFit="1" customWidth="1"/>
    <col min="6" max="6" width="25.5703125" style="49" bestFit="1" customWidth="1"/>
    <col min="7" max="7" width="7.5703125" style="49" bestFit="1" customWidth="1"/>
    <col min="8" max="8" width="36.5703125" style="49" customWidth="1"/>
    <col min="9" max="9" width="15.7109375" style="49" customWidth="1"/>
    <col min="10" max="10" width="14.140625" style="49" customWidth="1"/>
    <col min="11" max="11" width="11.85546875" style="49" bestFit="1" customWidth="1"/>
    <col min="12" max="12" width="7.5703125" style="49" bestFit="1" customWidth="1"/>
    <col min="13" max="13" width="32.7109375" style="49" customWidth="1"/>
    <col min="14" max="14" width="15" style="49" customWidth="1"/>
    <col min="15" max="15" width="11.85546875" style="49" bestFit="1" customWidth="1"/>
    <col min="16" max="16384" width="9" style="49"/>
  </cols>
  <sheetData>
    <row r="1" spans="1:11" ht="26.25">
      <c r="A1" s="515" t="s">
        <v>67</v>
      </c>
      <c r="B1" s="515"/>
      <c r="C1" s="515"/>
      <c r="D1" s="515"/>
      <c r="E1" s="515"/>
      <c r="F1" s="515"/>
    </row>
    <row r="2" spans="1:11" ht="26.25">
      <c r="A2" s="516" t="s">
        <v>48</v>
      </c>
      <c r="B2" s="516"/>
      <c r="C2" s="516"/>
      <c r="D2" s="516"/>
      <c r="E2" s="516"/>
      <c r="F2" s="516"/>
    </row>
    <row r="3" spans="1:11" s="81" customFormat="1" ht="26.25">
      <c r="A3" s="47" t="s">
        <v>12</v>
      </c>
      <c r="B3" s="47" t="s">
        <v>13</v>
      </c>
      <c r="C3" s="47" t="s">
        <v>41</v>
      </c>
      <c r="D3" s="48" t="s">
        <v>14</v>
      </c>
      <c r="E3" s="48" t="s">
        <v>42</v>
      </c>
      <c r="F3" s="48" t="s">
        <v>0</v>
      </c>
    </row>
    <row r="4" spans="1:11" s="81" customFormat="1" ht="26.25" customHeight="1">
      <c r="A4" s="511">
        <v>1</v>
      </c>
      <c r="B4" s="190">
        <v>1</v>
      </c>
      <c r="C4" s="102" t="s">
        <v>524</v>
      </c>
      <c r="D4" s="518">
        <v>201</v>
      </c>
      <c r="E4" s="521" t="s">
        <v>505</v>
      </c>
      <c r="F4" s="530" t="s">
        <v>618</v>
      </c>
    </row>
    <row r="5" spans="1:11" s="81" customFormat="1" ht="26.25" customHeight="1">
      <c r="A5" s="517"/>
      <c r="B5" s="190">
        <v>2</v>
      </c>
      <c r="C5" s="102" t="s">
        <v>523</v>
      </c>
      <c r="D5" s="519"/>
      <c r="E5" s="522"/>
      <c r="F5" s="531"/>
    </row>
    <row r="6" spans="1:11" s="81" customFormat="1" ht="26.25" customHeight="1">
      <c r="A6" s="512"/>
      <c r="B6" s="290">
        <v>3</v>
      </c>
      <c r="C6" s="102" t="s">
        <v>522</v>
      </c>
      <c r="D6" s="520"/>
      <c r="E6" s="231" t="s">
        <v>525</v>
      </c>
      <c r="F6" s="532"/>
    </row>
    <row r="7" spans="1:11" s="81" customFormat="1" ht="25.5" customHeight="1">
      <c r="A7" s="511">
        <v>2</v>
      </c>
      <c r="B7" s="290">
        <v>4</v>
      </c>
      <c r="C7" s="101" t="s">
        <v>1041</v>
      </c>
      <c r="D7" s="513">
        <v>202</v>
      </c>
      <c r="E7" s="510" t="s">
        <v>505</v>
      </c>
      <c r="F7" s="445"/>
    </row>
    <row r="8" spans="1:11" s="81" customFormat="1" ht="25.5" customHeight="1">
      <c r="A8" s="512"/>
      <c r="B8" s="290">
        <v>5</v>
      </c>
      <c r="C8" s="101" t="s">
        <v>1046</v>
      </c>
      <c r="D8" s="514"/>
      <c r="E8" s="510"/>
      <c r="F8" s="445"/>
    </row>
    <row r="9" spans="1:11" s="81" customFormat="1" ht="25.5" customHeight="1">
      <c r="A9" s="517">
        <v>3</v>
      </c>
      <c r="B9" s="290">
        <v>6</v>
      </c>
      <c r="C9" s="101" t="s">
        <v>547</v>
      </c>
      <c r="D9" s="523">
        <v>203</v>
      </c>
      <c r="E9" s="528" t="s">
        <v>506</v>
      </c>
      <c r="F9" s="103"/>
    </row>
    <row r="10" spans="1:11" s="81" customFormat="1" ht="25.5" customHeight="1">
      <c r="A10" s="512"/>
      <c r="B10" s="290">
        <v>7</v>
      </c>
      <c r="C10" s="101" t="s">
        <v>548</v>
      </c>
      <c r="D10" s="524"/>
      <c r="E10" s="529"/>
      <c r="F10" s="103"/>
    </row>
    <row r="11" spans="1:11" s="81" customFormat="1" ht="25.5">
      <c r="A11" s="511">
        <v>4</v>
      </c>
      <c r="B11" s="290">
        <v>8</v>
      </c>
      <c r="C11" s="102" t="s">
        <v>552</v>
      </c>
      <c r="D11" s="518">
        <v>204</v>
      </c>
      <c r="E11" s="521" t="s">
        <v>505</v>
      </c>
      <c r="F11" s="82"/>
      <c r="H11" s="220"/>
      <c r="I11" s="220"/>
      <c r="J11" s="220"/>
      <c r="K11" s="220"/>
    </row>
    <row r="12" spans="1:11" s="81" customFormat="1" ht="25.5">
      <c r="A12" s="517"/>
      <c r="B12" s="290">
        <v>9</v>
      </c>
      <c r="C12" s="101" t="s">
        <v>553</v>
      </c>
      <c r="D12" s="519"/>
      <c r="E12" s="522"/>
      <c r="F12" s="103"/>
      <c r="H12" s="220"/>
      <c r="I12" s="220"/>
      <c r="J12" s="220"/>
      <c r="K12" s="220"/>
    </row>
    <row r="13" spans="1:11" s="81" customFormat="1" ht="25.5">
      <c r="A13" s="512"/>
      <c r="B13" s="290">
        <v>10</v>
      </c>
      <c r="C13" s="101" t="s">
        <v>554</v>
      </c>
      <c r="D13" s="520"/>
      <c r="E13" s="231" t="s">
        <v>525</v>
      </c>
      <c r="F13" s="103"/>
      <c r="H13" s="220"/>
      <c r="I13" s="220"/>
      <c r="J13" s="220"/>
      <c r="K13" s="220"/>
    </row>
    <row r="14" spans="1:11" s="81" customFormat="1" ht="25.5">
      <c r="A14" s="511">
        <v>5</v>
      </c>
      <c r="B14" s="290">
        <v>11</v>
      </c>
      <c r="C14" s="102" t="s">
        <v>555</v>
      </c>
      <c r="D14" s="518">
        <v>206</v>
      </c>
      <c r="E14" s="521" t="s">
        <v>505</v>
      </c>
      <c r="F14" s="119"/>
    </row>
    <row r="15" spans="1:11" s="81" customFormat="1" ht="25.5">
      <c r="A15" s="517"/>
      <c r="B15" s="290">
        <v>12</v>
      </c>
      <c r="C15" s="101" t="s">
        <v>556</v>
      </c>
      <c r="D15" s="519"/>
      <c r="E15" s="522"/>
      <c r="F15" s="103"/>
    </row>
    <row r="16" spans="1:11" s="81" customFormat="1" ht="25.5">
      <c r="A16" s="512"/>
      <c r="B16" s="290">
        <v>13</v>
      </c>
      <c r="C16" s="101" t="s">
        <v>557</v>
      </c>
      <c r="D16" s="520"/>
      <c r="E16" s="231" t="s">
        <v>525</v>
      </c>
      <c r="F16" s="103"/>
    </row>
    <row r="17" spans="1:8" s="81" customFormat="1" ht="25.5">
      <c r="A17" s="511">
        <v>6</v>
      </c>
      <c r="B17" s="290">
        <v>14</v>
      </c>
      <c r="C17" s="101" t="s">
        <v>558</v>
      </c>
      <c r="D17" s="518">
        <v>207</v>
      </c>
      <c r="E17" s="521" t="s">
        <v>505</v>
      </c>
      <c r="F17" s="82"/>
    </row>
    <row r="18" spans="1:8" s="81" customFormat="1" ht="25.5">
      <c r="A18" s="517"/>
      <c r="B18" s="290">
        <v>15</v>
      </c>
      <c r="C18" s="101" t="s">
        <v>559</v>
      </c>
      <c r="D18" s="519"/>
      <c r="E18" s="522"/>
      <c r="F18" s="103"/>
    </row>
    <row r="19" spans="1:8" s="81" customFormat="1" ht="25.5">
      <c r="A19" s="512"/>
      <c r="B19" s="290">
        <v>16</v>
      </c>
      <c r="C19" s="101" t="s">
        <v>1114</v>
      </c>
      <c r="D19" s="520"/>
      <c r="E19" s="231" t="s">
        <v>525</v>
      </c>
      <c r="F19" s="103"/>
    </row>
    <row r="20" spans="1:8" s="81" customFormat="1" ht="25.5">
      <c r="A20" s="511">
        <v>7</v>
      </c>
      <c r="B20" s="290">
        <v>17</v>
      </c>
      <c r="C20" s="101" t="s">
        <v>560</v>
      </c>
      <c r="D20" s="518">
        <v>208</v>
      </c>
      <c r="E20" s="521" t="s">
        <v>505</v>
      </c>
      <c r="F20" s="82"/>
    </row>
    <row r="21" spans="1:8" s="81" customFormat="1" ht="25.5">
      <c r="A21" s="517"/>
      <c r="B21" s="290">
        <v>18</v>
      </c>
      <c r="C21" s="101" t="s">
        <v>561</v>
      </c>
      <c r="D21" s="519"/>
      <c r="E21" s="522"/>
      <c r="F21" s="103"/>
    </row>
    <row r="22" spans="1:8" s="81" customFormat="1" ht="25.5">
      <c r="A22" s="512"/>
      <c r="B22" s="290">
        <v>19</v>
      </c>
      <c r="C22" s="101" t="s">
        <v>562</v>
      </c>
      <c r="D22" s="520"/>
      <c r="E22" s="231" t="s">
        <v>525</v>
      </c>
      <c r="F22" s="103"/>
    </row>
    <row r="23" spans="1:8" s="81" customFormat="1" ht="25.5">
      <c r="A23" s="511">
        <v>8</v>
      </c>
      <c r="B23" s="290">
        <v>20</v>
      </c>
      <c r="C23" s="101" t="s">
        <v>563</v>
      </c>
      <c r="D23" s="518">
        <v>209</v>
      </c>
      <c r="E23" s="521" t="s">
        <v>506</v>
      </c>
      <c r="F23" s="82"/>
    </row>
    <row r="24" spans="1:8" s="81" customFormat="1" ht="25.5">
      <c r="A24" s="517"/>
      <c r="B24" s="290">
        <v>21</v>
      </c>
      <c r="C24" s="101" t="s">
        <v>564</v>
      </c>
      <c r="D24" s="519"/>
      <c r="E24" s="522"/>
      <c r="F24" s="103"/>
    </row>
    <row r="25" spans="1:8" s="81" customFormat="1" ht="25.5">
      <c r="A25" s="512"/>
      <c r="B25" s="290">
        <v>22</v>
      </c>
      <c r="C25" s="101" t="s">
        <v>565</v>
      </c>
      <c r="D25" s="520"/>
      <c r="E25" s="231" t="s">
        <v>525</v>
      </c>
      <c r="F25" s="103"/>
    </row>
    <row r="26" spans="1:8" s="81" customFormat="1" ht="25.5">
      <c r="A26" s="511">
        <v>9</v>
      </c>
      <c r="B26" s="290">
        <v>23</v>
      </c>
      <c r="C26" s="101" t="s">
        <v>566</v>
      </c>
      <c r="D26" s="518">
        <v>210</v>
      </c>
      <c r="E26" s="521" t="s">
        <v>505</v>
      </c>
      <c r="F26" s="104"/>
      <c r="H26" s="209"/>
    </row>
    <row r="27" spans="1:8" s="81" customFormat="1" ht="25.5">
      <c r="A27" s="517"/>
      <c r="B27" s="290">
        <v>24</v>
      </c>
      <c r="C27" s="101" t="s">
        <v>567</v>
      </c>
      <c r="D27" s="519"/>
      <c r="E27" s="522"/>
      <c r="F27" s="103"/>
    </row>
    <row r="28" spans="1:8" s="81" customFormat="1" ht="25.5">
      <c r="A28" s="512"/>
      <c r="B28" s="290">
        <v>25</v>
      </c>
      <c r="C28" s="101" t="s">
        <v>568</v>
      </c>
      <c r="D28" s="520"/>
      <c r="E28" s="231" t="s">
        <v>525</v>
      </c>
      <c r="F28" s="103"/>
    </row>
    <row r="29" spans="1:8" s="81" customFormat="1" ht="25.5">
      <c r="A29" s="511">
        <v>10</v>
      </c>
      <c r="B29" s="290">
        <v>26</v>
      </c>
      <c r="C29" s="101" t="s">
        <v>569</v>
      </c>
      <c r="D29" s="518">
        <v>211</v>
      </c>
      <c r="E29" s="521" t="s">
        <v>505</v>
      </c>
      <c r="F29" s="104"/>
    </row>
    <row r="30" spans="1:8" s="81" customFormat="1" ht="25.5">
      <c r="A30" s="517"/>
      <c r="B30" s="290">
        <v>27</v>
      </c>
      <c r="C30" s="101" t="s">
        <v>570</v>
      </c>
      <c r="D30" s="519"/>
      <c r="E30" s="522"/>
      <c r="F30" s="103"/>
    </row>
    <row r="31" spans="1:8" s="81" customFormat="1" ht="25.5">
      <c r="A31" s="512"/>
      <c r="B31" s="290">
        <v>28</v>
      </c>
      <c r="C31" s="101" t="s">
        <v>571</v>
      </c>
      <c r="D31" s="520"/>
      <c r="E31" s="231" t="s">
        <v>525</v>
      </c>
      <c r="F31" s="103"/>
    </row>
    <row r="32" spans="1:8" ht="25.5">
      <c r="A32" s="511">
        <v>11</v>
      </c>
      <c r="B32" s="290">
        <v>29</v>
      </c>
      <c r="C32" s="102" t="s">
        <v>572</v>
      </c>
      <c r="D32" s="518">
        <v>212</v>
      </c>
      <c r="E32" s="521" t="s">
        <v>505</v>
      </c>
      <c r="F32" s="104"/>
    </row>
    <row r="33" spans="1:8" s="81" customFormat="1" ht="25.5">
      <c r="A33" s="517"/>
      <c r="B33" s="290">
        <v>30</v>
      </c>
      <c r="C33" s="101" t="s">
        <v>573</v>
      </c>
      <c r="D33" s="519"/>
      <c r="E33" s="522"/>
      <c r="F33" s="103"/>
    </row>
    <row r="34" spans="1:8" s="81" customFormat="1" ht="25.5">
      <c r="A34" s="512"/>
      <c r="B34" s="290">
        <v>31</v>
      </c>
      <c r="C34" s="101" t="s">
        <v>574</v>
      </c>
      <c r="D34" s="520"/>
      <c r="E34" s="231" t="s">
        <v>525</v>
      </c>
      <c r="F34" s="103"/>
    </row>
    <row r="35" spans="1:8" ht="25.5">
      <c r="A35" s="511">
        <v>12</v>
      </c>
      <c r="B35" s="290">
        <v>32</v>
      </c>
      <c r="C35" s="101" t="s">
        <v>575</v>
      </c>
      <c r="D35" s="518">
        <v>213</v>
      </c>
      <c r="E35" s="521" t="s">
        <v>506</v>
      </c>
      <c r="F35" s="82"/>
      <c r="H35" s="221"/>
    </row>
    <row r="36" spans="1:8" s="81" customFormat="1" ht="25.5">
      <c r="A36" s="517"/>
      <c r="B36" s="290">
        <v>33</v>
      </c>
      <c r="C36" s="101" t="s">
        <v>576</v>
      </c>
      <c r="D36" s="519"/>
      <c r="E36" s="522"/>
      <c r="F36" s="103"/>
    </row>
    <row r="37" spans="1:8" s="81" customFormat="1" ht="25.5">
      <c r="A37" s="512"/>
      <c r="B37" s="290">
        <v>34</v>
      </c>
      <c r="C37" s="101" t="s">
        <v>577</v>
      </c>
      <c r="D37" s="520"/>
      <c r="E37" s="231" t="s">
        <v>525</v>
      </c>
      <c r="F37" s="103"/>
    </row>
    <row r="38" spans="1:8" ht="25.5">
      <c r="A38" s="511">
        <v>13</v>
      </c>
      <c r="B38" s="290">
        <v>35</v>
      </c>
      <c r="C38" s="101" t="s">
        <v>578</v>
      </c>
      <c r="D38" s="513">
        <v>214</v>
      </c>
      <c r="E38" s="528" t="s">
        <v>505</v>
      </c>
      <c r="F38" s="82"/>
      <c r="H38" s="221"/>
    </row>
    <row r="39" spans="1:8" s="81" customFormat="1" ht="25.5">
      <c r="A39" s="517"/>
      <c r="B39" s="290">
        <v>36</v>
      </c>
      <c r="C39" s="101" t="s">
        <v>579</v>
      </c>
      <c r="D39" s="514"/>
      <c r="E39" s="529"/>
      <c r="F39" s="103"/>
    </row>
    <row r="40" spans="1:8" ht="25.5">
      <c r="A40" s="511">
        <v>14</v>
      </c>
      <c r="B40" s="290">
        <v>37</v>
      </c>
      <c r="C40" s="101" t="s">
        <v>580</v>
      </c>
      <c r="D40" s="518">
        <v>215</v>
      </c>
      <c r="E40" s="521" t="s">
        <v>506</v>
      </c>
      <c r="F40" s="82"/>
    </row>
    <row r="41" spans="1:8" s="81" customFormat="1" ht="25.5">
      <c r="A41" s="517"/>
      <c r="B41" s="290">
        <v>38</v>
      </c>
      <c r="C41" s="101" t="s">
        <v>581</v>
      </c>
      <c r="D41" s="519"/>
      <c r="E41" s="522"/>
      <c r="F41" s="103"/>
    </row>
    <row r="42" spans="1:8" s="81" customFormat="1" ht="25.5">
      <c r="A42" s="512"/>
      <c r="B42" s="290">
        <v>39</v>
      </c>
      <c r="C42" s="101" t="s">
        <v>582</v>
      </c>
      <c r="D42" s="520"/>
      <c r="E42" s="231" t="s">
        <v>525</v>
      </c>
      <c r="F42" s="103"/>
    </row>
    <row r="43" spans="1:8" ht="25.5">
      <c r="A43" s="511">
        <v>15</v>
      </c>
      <c r="B43" s="290">
        <v>40</v>
      </c>
      <c r="C43" s="101" t="s">
        <v>583</v>
      </c>
      <c r="D43" s="518">
        <v>216</v>
      </c>
      <c r="E43" s="521" t="s">
        <v>505</v>
      </c>
      <c r="F43" s="82"/>
    </row>
    <row r="44" spans="1:8" s="81" customFormat="1" ht="25.5">
      <c r="A44" s="517"/>
      <c r="B44" s="290">
        <v>41</v>
      </c>
      <c r="C44" s="101" t="s">
        <v>584</v>
      </c>
      <c r="D44" s="519"/>
      <c r="E44" s="522"/>
      <c r="F44" s="103"/>
    </row>
    <row r="45" spans="1:8" s="81" customFormat="1" ht="25.5">
      <c r="A45" s="512"/>
      <c r="B45" s="290">
        <v>42</v>
      </c>
      <c r="C45" s="101" t="s">
        <v>585</v>
      </c>
      <c r="D45" s="520"/>
      <c r="E45" s="231" t="s">
        <v>525</v>
      </c>
      <c r="F45" s="103"/>
    </row>
    <row r="46" spans="1:8" ht="25.5">
      <c r="A46" s="511">
        <v>16</v>
      </c>
      <c r="B46" s="290">
        <v>43</v>
      </c>
      <c r="C46" s="101" t="s">
        <v>586</v>
      </c>
      <c r="D46" s="518">
        <v>217</v>
      </c>
      <c r="E46" s="521" t="s">
        <v>505</v>
      </c>
      <c r="F46" s="82"/>
    </row>
    <row r="47" spans="1:8" s="81" customFormat="1" ht="25.5">
      <c r="A47" s="517"/>
      <c r="B47" s="290">
        <v>44</v>
      </c>
      <c r="C47" s="101" t="s">
        <v>587</v>
      </c>
      <c r="D47" s="519"/>
      <c r="E47" s="522"/>
      <c r="F47" s="103"/>
    </row>
    <row r="48" spans="1:8" s="81" customFormat="1" ht="25.5">
      <c r="A48" s="512"/>
      <c r="B48" s="290">
        <v>45</v>
      </c>
      <c r="C48" s="101" t="s">
        <v>588</v>
      </c>
      <c r="D48" s="520"/>
      <c r="E48" s="231" t="s">
        <v>525</v>
      </c>
      <c r="F48" s="103"/>
    </row>
    <row r="49" spans="1:8" ht="25.5">
      <c r="A49" s="511">
        <v>17</v>
      </c>
      <c r="B49" s="290">
        <v>46</v>
      </c>
      <c r="C49" s="101" t="s">
        <v>589</v>
      </c>
      <c r="D49" s="518">
        <v>218</v>
      </c>
      <c r="E49" s="521" t="s">
        <v>505</v>
      </c>
      <c r="F49" s="82"/>
      <c r="H49" s="221"/>
    </row>
    <row r="50" spans="1:8" s="81" customFormat="1" ht="25.5">
      <c r="A50" s="517"/>
      <c r="B50" s="290">
        <v>47</v>
      </c>
      <c r="C50" s="101" t="s">
        <v>590</v>
      </c>
      <c r="D50" s="519"/>
      <c r="E50" s="522"/>
      <c r="F50" s="103"/>
    </row>
    <row r="51" spans="1:8" s="81" customFormat="1" ht="25.5">
      <c r="A51" s="512"/>
      <c r="B51" s="290">
        <v>48</v>
      </c>
      <c r="C51" s="101" t="s">
        <v>591</v>
      </c>
      <c r="D51" s="520"/>
      <c r="E51" s="231" t="s">
        <v>525</v>
      </c>
      <c r="F51" s="103"/>
    </row>
    <row r="52" spans="1:8" ht="25.5">
      <c r="A52" s="511">
        <v>18</v>
      </c>
      <c r="B52" s="290">
        <v>49</v>
      </c>
      <c r="C52" s="101" t="s">
        <v>592</v>
      </c>
      <c r="D52" s="518">
        <v>219</v>
      </c>
      <c r="E52" s="521" t="s">
        <v>506</v>
      </c>
      <c r="F52" s="82"/>
    </row>
    <row r="53" spans="1:8" s="81" customFormat="1" ht="25.5">
      <c r="A53" s="517"/>
      <c r="B53" s="290">
        <v>50</v>
      </c>
      <c r="C53" s="101" t="s">
        <v>593</v>
      </c>
      <c r="D53" s="519"/>
      <c r="E53" s="522"/>
      <c r="F53" s="103"/>
    </row>
    <row r="54" spans="1:8" s="81" customFormat="1" ht="25.5">
      <c r="A54" s="512"/>
      <c r="B54" s="290">
        <v>51</v>
      </c>
      <c r="C54" s="101" t="s">
        <v>1035</v>
      </c>
      <c r="D54" s="520"/>
      <c r="E54" s="231" t="s">
        <v>525</v>
      </c>
      <c r="F54" s="103"/>
    </row>
    <row r="55" spans="1:8" ht="25.5">
      <c r="A55" s="511">
        <v>19</v>
      </c>
      <c r="B55" s="290">
        <v>52</v>
      </c>
      <c r="C55" s="101" t="s">
        <v>1036</v>
      </c>
      <c r="D55" s="518">
        <v>220</v>
      </c>
      <c r="E55" s="521" t="s">
        <v>506</v>
      </c>
      <c r="F55" s="82"/>
      <c r="H55" s="221"/>
    </row>
    <row r="56" spans="1:8" s="81" customFormat="1" ht="25.5">
      <c r="A56" s="517"/>
      <c r="B56" s="290">
        <v>53</v>
      </c>
      <c r="C56" s="101" t="s">
        <v>1037</v>
      </c>
      <c r="D56" s="519"/>
      <c r="E56" s="522"/>
      <c r="F56" s="103"/>
    </row>
    <row r="57" spans="1:8" s="81" customFormat="1" ht="25.5">
      <c r="A57" s="512"/>
      <c r="B57" s="290">
        <v>54</v>
      </c>
      <c r="C57" s="101" t="s">
        <v>1038</v>
      </c>
      <c r="D57" s="520"/>
      <c r="E57" s="231" t="s">
        <v>525</v>
      </c>
      <c r="F57" s="103"/>
    </row>
    <row r="58" spans="1:8" ht="25.5">
      <c r="A58" s="511">
        <v>20</v>
      </c>
      <c r="B58" s="290">
        <v>55</v>
      </c>
      <c r="C58" s="101" t="s">
        <v>594</v>
      </c>
      <c r="D58" s="525">
        <v>221</v>
      </c>
      <c r="E58" s="533" t="s">
        <v>506</v>
      </c>
      <c r="F58" s="82"/>
    </row>
    <row r="59" spans="1:8" s="81" customFormat="1" ht="25.5">
      <c r="A59" s="517"/>
      <c r="B59" s="290">
        <v>56</v>
      </c>
      <c r="C59" s="101" t="s">
        <v>595</v>
      </c>
      <c r="D59" s="526"/>
      <c r="E59" s="533"/>
      <c r="F59" s="103"/>
    </row>
    <row r="60" spans="1:8" ht="25.5">
      <c r="A60" s="511">
        <v>21</v>
      </c>
      <c r="B60" s="290">
        <v>57</v>
      </c>
      <c r="C60" s="101" t="s">
        <v>596</v>
      </c>
      <c r="D60" s="525">
        <v>222</v>
      </c>
      <c r="E60" s="521" t="s">
        <v>506</v>
      </c>
      <c r="F60" s="82"/>
    </row>
    <row r="61" spans="1:8" s="81" customFormat="1" ht="25.5">
      <c r="A61" s="517"/>
      <c r="B61" s="290">
        <v>58</v>
      </c>
      <c r="C61" s="101" t="s">
        <v>597</v>
      </c>
      <c r="D61" s="526"/>
      <c r="E61" s="522"/>
      <c r="F61" s="103"/>
    </row>
    <row r="62" spans="1:8" s="81" customFormat="1" ht="25.5">
      <c r="A62" s="512"/>
      <c r="B62" s="290">
        <v>59</v>
      </c>
      <c r="C62" s="101" t="s">
        <v>598</v>
      </c>
      <c r="D62" s="527"/>
      <c r="E62" s="231" t="s">
        <v>525</v>
      </c>
      <c r="F62" s="103"/>
    </row>
    <row r="63" spans="1:8" s="81" customFormat="1" ht="25.5">
      <c r="A63" s="511">
        <v>22</v>
      </c>
      <c r="B63" s="290">
        <v>60</v>
      </c>
      <c r="C63" s="101" t="s">
        <v>599</v>
      </c>
      <c r="D63" s="525">
        <v>333</v>
      </c>
      <c r="E63" s="521" t="s">
        <v>506</v>
      </c>
      <c r="F63" s="123"/>
      <c r="H63" s="209"/>
    </row>
    <row r="64" spans="1:8" s="81" customFormat="1" ht="25.5">
      <c r="A64" s="517"/>
      <c r="B64" s="290">
        <v>61</v>
      </c>
      <c r="C64" s="101" t="s">
        <v>600</v>
      </c>
      <c r="D64" s="526"/>
      <c r="E64" s="522"/>
      <c r="F64" s="103"/>
    </row>
    <row r="65" spans="1:8" s="81" customFormat="1" ht="25.5">
      <c r="A65" s="512"/>
      <c r="B65" s="290">
        <v>62</v>
      </c>
      <c r="C65" s="101" t="s">
        <v>601</v>
      </c>
      <c r="D65" s="527"/>
      <c r="E65" s="231" t="s">
        <v>525</v>
      </c>
      <c r="F65" s="103"/>
    </row>
    <row r="66" spans="1:8" s="81" customFormat="1" ht="25.5">
      <c r="A66" s="511">
        <v>23</v>
      </c>
      <c r="B66" s="290">
        <v>63</v>
      </c>
      <c r="C66" s="101" t="s">
        <v>602</v>
      </c>
      <c r="D66" s="525">
        <v>334</v>
      </c>
      <c r="E66" s="521" t="s">
        <v>506</v>
      </c>
      <c r="F66" s="123"/>
    </row>
    <row r="67" spans="1:8" s="81" customFormat="1" ht="25.5">
      <c r="A67" s="517"/>
      <c r="B67" s="290">
        <v>64</v>
      </c>
      <c r="C67" s="101" t="s">
        <v>603</v>
      </c>
      <c r="D67" s="526"/>
      <c r="E67" s="522"/>
      <c r="F67" s="103"/>
    </row>
    <row r="68" spans="1:8" s="81" customFormat="1" ht="25.5">
      <c r="A68" s="512"/>
      <c r="B68" s="290">
        <v>65</v>
      </c>
      <c r="C68" s="101" t="s">
        <v>604</v>
      </c>
      <c r="D68" s="527"/>
      <c r="E68" s="231" t="s">
        <v>525</v>
      </c>
      <c r="F68" s="103"/>
    </row>
    <row r="69" spans="1:8" s="81" customFormat="1" ht="25.5">
      <c r="A69" s="511">
        <v>24</v>
      </c>
      <c r="B69" s="290">
        <v>66</v>
      </c>
      <c r="C69" s="101" t="s">
        <v>605</v>
      </c>
      <c r="D69" s="525">
        <v>335</v>
      </c>
      <c r="E69" s="521" t="s">
        <v>505</v>
      </c>
      <c r="F69" s="124"/>
      <c r="H69" s="209"/>
    </row>
    <row r="70" spans="1:8" s="81" customFormat="1" ht="25.5">
      <c r="A70" s="517"/>
      <c r="B70" s="290">
        <v>67</v>
      </c>
      <c r="C70" s="101" t="s">
        <v>606</v>
      </c>
      <c r="D70" s="526"/>
      <c r="E70" s="522"/>
      <c r="F70" s="103"/>
    </row>
    <row r="71" spans="1:8" s="81" customFormat="1" ht="25.5">
      <c r="A71" s="512"/>
      <c r="B71" s="290">
        <v>68</v>
      </c>
      <c r="C71" s="101" t="s">
        <v>607</v>
      </c>
      <c r="D71" s="527"/>
      <c r="E71" s="231" t="s">
        <v>525</v>
      </c>
      <c r="F71" s="103"/>
    </row>
    <row r="72" spans="1:8" s="81" customFormat="1" ht="25.5">
      <c r="A72" s="511">
        <v>25</v>
      </c>
      <c r="B72" s="290">
        <v>69</v>
      </c>
      <c r="C72" s="101" t="s">
        <v>608</v>
      </c>
      <c r="D72" s="525">
        <v>337</v>
      </c>
      <c r="E72" s="521" t="s">
        <v>505</v>
      </c>
      <c r="F72" s="119"/>
    </row>
    <row r="73" spans="1:8" s="81" customFormat="1" ht="25.5">
      <c r="A73" s="517"/>
      <c r="B73" s="290">
        <v>70</v>
      </c>
      <c r="C73" s="101" t="s">
        <v>609</v>
      </c>
      <c r="D73" s="526"/>
      <c r="E73" s="522"/>
      <c r="F73" s="103"/>
    </row>
    <row r="74" spans="1:8" s="81" customFormat="1" ht="25.5">
      <c r="A74" s="512"/>
      <c r="B74" s="290">
        <v>71</v>
      </c>
      <c r="C74" s="101" t="s">
        <v>1039</v>
      </c>
      <c r="D74" s="527"/>
      <c r="E74" s="231" t="s">
        <v>525</v>
      </c>
      <c r="F74" s="103"/>
    </row>
    <row r="75" spans="1:8" s="81" customFormat="1" ht="25.5">
      <c r="A75" s="511">
        <v>26</v>
      </c>
      <c r="B75" s="290">
        <v>72</v>
      </c>
      <c r="C75" s="101" t="s">
        <v>610</v>
      </c>
      <c r="D75" s="525">
        <v>338</v>
      </c>
      <c r="E75" s="521" t="s">
        <v>505</v>
      </c>
      <c r="F75" s="82"/>
    </row>
    <row r="76" spans="1:8" s="81" customFormat="1" ht="25.5">
      <c r="A76" s="517"/>
      <c r="B76" s="290">
        <v>73</v>
      </c>
      <c r="C76" s="101" t="s">
        <v>611</v>
      </c>
      <c r="D76" s="526"/>
      <c r="E76" s="522"/>
      <c r="F76" s="103"/>
    </row>
    <row r="77" spans="1:8" s="81" customFormat="1" ht="25.5">
      <c r="A77" s="512"/>
      <c r="B77" s="290">
        <v>74</v>
      </c>
      <c r="C77" s="101" t="s">
        <v>612</v>
      </c>
      <c r="D77" s="527"/>
      <c r="E77" s="231" t="s">
        <v>525</v>
      </c>
      <c r="F77" s="103"/>
    </row>
    <row r="78" spans="1:8" s="81" customFormat="1" ht="25.5">
      <c r="A78" s="511">
        <v>27</v>
      </c>
      <c r="B78" s="290">
        <v>75</v>
      </c>
      <c r="C78" s="101" t="s">
        <v>613</v>
      </c>
      <c r="D78" s="525">
        <v>339</v>
      </c>
      <c r="E78" s="521" t="s">
        <v>505</v>
      </c>
      <c r="F78" s="82"/>
      <c r="H78" s="209"/>
    </row>
    <row r="79" spans="1:8" s="81" customFormat="1" ht="25.5">
      <c r="A79" s="517"/>
      <c r="B79" s="290">
        <v>76</v>
      </c>
      <c r="C79" s="101" t="s">
        <v>614</v>
      </c>
      <c r="D79" s="526"/>
      <c r="E79" s="522"/>
      <c r="F79" s="103"/>
    </row>
    <row r="80" spans="1:8" s="81" customFormat="1" ht="25.5">
      <c r="A80" s="512"/>
      <c r="B80" s="290">
        <v>77</v>
      </c>
      <c r="C80" s="101" t="s">
        <v>615</v>
      </c>
      <c r="D80" s="527"/>
      <c r="E80" s="231" t="s">
        <v>525</v>
      </c>
      <c r="F80" s="103"/>
    </row>
    <row r="81" spans="1:6" s="81" customFormat="1" ht="25.5">
      <c r="A81" s="511">
        <v>28</v>
      </c>
      <c r="B81" s="290">
        <v>78</v>
      </c>
      <c r="C81" s="101" t="s">
        <v>616</v>
      </c>
      <c r="D81" s="525">
        <v>340</v>
      </c>
      <c r="E81" s="521" t="s">
        <v>505</v>
      </c>
      <c r="F81" s="82"/>
    </row>
    <row r="82" spans="1:6" ht="25.5">
      <c r="A82" s="517"/>
      <c r="B82" s="290">
        <v>79</v>
      </c>
      <c r="C82" s="101" t="s">
        <v>617</v>
      </c>
      <c r="D82" s="526"/>
      <c r="E82" s="522"/>
      <c r="F82" s="82"/>
    </row>
    <row r="83" spans="1:6" ht="25.5">
      <c r="A83" s="512"/>
      <c r="B83" s="83">
        <v>80</v>
      </c>
      <c r="C83" s="101" t="s">
        <v>1040</v>
      </c>
      <c r="D83" s="527"/>
      <c r="E83" s="232" t="s">
        <v>525</v>
      </c>
      <c r="F83" s="82"/>
    </row>
    <row r="85" spans="1:6" ht="26.25">
      <c r="E85" s="233" t="s">
        <v>525</v>
      </c>
      <c r="F85" s="233">
        <f>COUNTIF(E4:E83,E85)</f>
        <v>24</v>
      </c>
    </row>
  </sheetData>
  <mergeCells count="87">
    <mergeCell ref="E75:E76"/>
    <mergeCell ref="E78:E79"/>
    <mergeCell ref="E81:E82"/>
    <mergeCell ref="F4:F6"/>
    <mergeCell ref="E60:E61"/>
    <mergeCell ref="E63:E64"/>
    <mergeCell ref="E72:E73"/>
    <mergeCell ref="E69:E70"/>
    <mergeCell ref="E66:E67"/>
    <mergeCell ref="E38:E39"/>
    <mergeCell ref="E40:E41"/>
    <mergeCell ref="E43:E44"/>
    <mergeCell ref="E58:E59"/>
    <mergeCell ref="E46:E47"/>
    <mergeCell ref="E49:E50"/>
    <mergeCell ref="E52:E53"/>
    <mergeCell ref="E55:E56"/>
    <mergeCell ref="E23:E24"/>
    <mergeCell ref="E26:E27"/>
    <mergeCell ref="E29:E30"/>
    <mergeCell ref="E32:E33"/>
    <mergeCell ref="E35:E36"/>
    <mergeCell ref="E9:E10"/>
    <mergeCell ref="E11:E12"/>
    <mergeCell ref="E14:E15"/>
    <mergeCell ref="E17:E18"/>
    <mergeCell ref="E20:E21"/>
    <mergeCell ref="A78:A80"/>
    <mergeCell ref="D78:D80"/>
    <mergeCell ref="A81:A83"/>
    <mergeCell ref="D81:D83"/>
    <mergeCell ref="A69:A71"/>
    <mergeCell ref="D69:D71"/>
    <mergeCell ref="A72:A74"/>
    <mergeCell ref="D72:D74"/>
    <mergeCell ref="A75:A77"/>
    <mergeCell ref="D75:D77"/>
    <mergeCell ref="A60:A62"/>
    <mergeCell ref="D60:D62"/>
    <mergeCell ref="A63:A65"/>
    <mergeCell ref="D63:D65"/>
    <mergeCell ref="A66:A68"/>
    <mergeCell ref="D66:D68"/>
    <mergeCell ref="A52:A54"/>
    <mergeCell ref="D52:D54"/>
    <mergeCell ref="A55:A57"/>
    <mergeCell ref="D55:D57"/>
    <mergeCell ref="A58:A59"/>
    <mergeCell ref="D58:D59"/>
    <mergeCell ref="A43:A45"/>
    <mergeCell ref="D43:D45"/>
    <mergeCell ref="A46:A48"/>
    <mergeCell ref="D46:D48"/>
    <mergeCell ref="A49:A51"/>
    <mergeCell ref="D49:D51"/>
    <mergeCell ref="A35:A37"/>
    <mergeCell ref="D35:D37"/>
    <mergeCell ref="A38:A39"/>
    <mergeCell ref="D38:D39"/>
    <mergeCell ref="A40:A42"/>
    <mergeCell ref="D40:D42"/>
    <mergeCell ref="A26:A28"/>
    <mergeCell ref="D26:D28"/>
    <mergeCell ref="A29:A31"/>
    <mergeCell ref="D29:D31"/>
    <mergeCell ref="A32:A34"/>
    <mergeCell ref="D32:D34"/>
    <mergeCell ref="A17:A19"/>
    <mergeCell ref="D17:D19"/>
    <mergeCell ref="A20:A22"/>
    <mergeCell ref="D20:D22"/>
    <mergeCell ref="A23:A25"/>
    <mergeCell ref="D23:D25"/>
    <mergeCell ref="A9:A10"/>
    <mergeCell ref="A11:A13"/>
    <mergeCell ref="D11:D13"/>
    <mergeCell ref="A14:A16"/>
    <mergeCell ref="D14:D16"/>
    <mergeCell ref="D9:D10"/>
    <mergeCell ref="E7:E8"/>
    <mergeCell ref="A7:A8"/>
    <mergeCell ref="D7:D8"/>
    <mergeCell ref="A1:F1"/>
    <mergeCell ref="A2:F2"/>
    <mergeCell ref="A4:A6"/>
    <mergeCell ref="D4:D6"/>
    <mergeCell ref="E4:E5"/>
  </mergeCells>
  <printOptions horizontalCentered="1" verticalCentered="1"/>
  <pageMargins left="0.31496062992126" right="0.31496062992126" top="0.35433070866141703" bottom="0.35433070866141703" header="0.31496062992126" footer="0.31496062992126"/>
  <pageSetup paperSize="9"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topLeftCell="A85" workbookViewId="0">
      <selection activeCell="J5" sqref="J5"/>
    </sheetView>
  </sheetViews>
  <sheetFormatPr defaultColWidth="9" defaultRowHeight="25.5"/>
  <cols>
    <col min="1" max="1" width="8.42578125" style="199" customWidth="1"/>
    <col min="2" max="2" width="36.140625" style="26" bestFit="1" customWidth="1"/>
    <col min="3" max="3" width="28.140625" style="26" customWidth="1"/>
    <col min="4" max="4" width="9.85546875" style="26" customWidth="1"/>
    <col min="5" max="16384" width="9" style="26"/>
  </cols>
  <sheetData>
    <row r="1" spans="1:5" ht="26.25">
      <c r="A1" s="488" t="s">
        <v>68</v>
      </c>
      <c r="B1" s="488"/>
      <c r="C1" s="488"/>
      <c r="D1" s="206"/>
      <c r="E1" s="206"/>
    </row>
    <row r="2" spans="1:5" ht="26.25">
      <c r="A2" s="488" t="s">
        <v>546</v>
      </c>
      <c r="B2" s="488"/>
      <c r="C2" s="488"/>
      <c r="D2" s="206"/>
      <c r="E2" s="206"/>
    </row>
    <row r="3" spans="1:5" ht="26.25">
      <c r="A3" s="199" t="s">
        <v>526</v>
      </c>
      <c r="B3" s="199">
        <v>46</v>
      </c>
      <c r="C3" s="26" t="s">
        <v>527</v>
      </c>
      <c r="D3" s="206"/>
      <c r="E3" s="206"/>
    </row>
    <row r="4" spans="1:5">
      <c r="A4" s="199" t="s">
        <v>27</v>
      </c>
      <c r="B4" s="199">
        <v>35</v>
      </c>
      <c r="C4" s="26" t="s">
        <v>1020</v>
      </c>
    </row>
    <row r="5" spans="1:5">
      <c r="B5" s="207">
        <f>SUM(B3:B4)</f>
        <v>81</v>
      </c>
      <c r="C5" s="199">
        <v>3</v>
      </c>
    </row>
    <row r="6" spans="1:5" ht="26.25">
      <c r="A6" s="534" t="s">
        <v>528</v>
      </c>
      <c r="B6" s="535"/>
      <c r="C6" s="536"/>
    </row>
    <row r="7" spans="1:5" ht="26.25">
      <c r="A7" s="208" t="s">
        <v>13</v>
      </c>
      <c r="B7" s="208" t="s">
        <v>529</v>
      </c>
      <c r="C7" s="208" t="s">
        <v>0</v>
      </c>
    </row>
    <row r="8" spans="1:5">
      <c r="A8" s="205">
        <v>1</v>
      </c>
      <c r="B8" s="222" t="s">
        <v>530</v>
      </c>
      <c r="C8" s="234" t="s">
        <v>1049</v>
      </c>
    </row>
    <row r="9" spans="1:5">
      <c r="A9" s="205">
        <v>2</v>
      </c>
      <c r="B9" s="222" t="s">
        <v>531</v>
      </c>
      <c r="C9" s="234" t="s">
        <v>1049</v>
      </c>
    </row>
    <row r="10" spans="1:5">
      <c r="A10" s="205">
        <v>3</v>
      </c>
      <c r="B10" s="222" t="s">
        <v>532</v>
      </c>
      <c r="C10" s="234" t="s">
        <v>1049</v>
      </c>
    </row>
    <row r="11" spans="1:5" s="199" customFormat="1" ht="26.25">
      <c r="A11" s="534" t="s">
        <v>533</v>
      </c>
      <c r="B11" s="535"/>
      <c r="C11" s="536"/>
      <c r="D11" s="26"/>
      <c r="E11" s="26"/>
    </row>
    <row r="12" spans="1:5" ht="26.25">
      <c r="A12" s="208" t="s">
        <v>13</v>
      </c>
      <c r="B12" s="208" t="s">
        <v>529</v>
      </c>
      <c r="C12" s="208" t="s">
        <v>0</v>
      </c>
    </row>
    <row r="13" spans="1:5">
      <c r="A13" s="205">
        <v>1</v>
      </c>
      <c r="B13" s="222" t="s">
        <v>534</v>
      </c>
      <c r="C13" s="205" t="s">
        <v>535</v>
      </c>
      <c r="D13" s="199"/>
      <c r="E13" s="199"/>
    </row>
    <row r="14" spans="1:5">
      <c r="A14" s="205">
        <v>2</v>
      </c>
      <c r="B14" s="222" t="s">
        <v>536</v>
      </c>
      <c r="C14" s="205" t="s">
        <v>535</v>
      </c>
    </row>
    <row r="15" spans="1:5" ht="26.25">
      <c r="A15" s="534" t="s">
        <v>537</v>
      </c>
      <c r="B15" s="535"/>
      <c r="C15" s="536"/>
    </row>
    <row r="16" spans="1:5" ht="26.25">
      <c r="A16" s="208" t="s">
        <v>13</v>
      </c>
      <c r="B16" s="208" t="s">
        <v>529</v>
      </c>
      <c r="C16" s="208" t="s">
        <v>0</v>
      </c>
    </row>
    <row r="17" spans="1:3">
      <c r="A17" s="234">
        <v>1</v>
      </c>
      <c r="B17" s="223" t="s">
        <v>538</v>
      </c>
      <c r="C17" s="234" t="s">
        <v>535</v>
      </c>
    </row>
    <row r="18" spans="1:3">
      <c r="A18" s="291">
        <v>2</v>
      </c>
      <c r="B18" s="222" t="s">
        <v>375</v>
      </c>
      <c r="C18" s="234" t="s">
        <v>1049</v>
      </c>
    </row>
    <row r="19" spans="1:3" ht="26.25">
      <c r="A19" s="534" t="s">
        <v>539</v>
      </c>
      <c r="B19" s="535"/>
      <c r="C19" s="536"/>
    </row>
    <row r="20" spans="1:3" ht="26.25">
      <c r="A20" s="208" t="s">
        <v>13</v>
      </c>
      <c r="B20" s="208" t="s">
        <v>529</v>
      </c>
      <c r="C20" s="208" t="s">
        <v>0</v>
      </c>
    </row>
    <row r="21" spans="1:3">
      <c r="A21" s="205">
        <v>1</v>
      </c>
      <c r="B21" s="223" t="s">
        <v>305</v>
      </c>
      <c r="C21" s="224" t="s">
        <v>78</v>
      </c>
    </row>
    <row r="22" spans="1:3">
      <c r="A22" s="205">
        <v>2</v>
      </c>
      <c r="B22" s="223" t="s">
        <v>356</v>
      </c>
      <c r="C22" s="224" t="s">
        <v>82</v>
      </c>
    </row>
    <row r="23" spans="1:3">
      <c r="A23" s="205">
        <v>3</v>
      </c>
      <c r="B23" s="223" t="s">
        <v>167</v>
      </c>
      <c r="C23" s="224" t="s">
        <v>83</v>
      </c>
    </row>
    <row r="24" spans="1:3">
      <c r="A24" s="205">
        <v>4</v>
      </c>
      <c r="B24" s="225" t="s">
        <v>170</v>
      </c>
      <c r="C24" s="226" t="s">
        <v>84</v>
      </c>
    </row>
    <row r="25" spans="1:3" ht="26.25">
      <c r="A25" s="534" t="s">
        <v>540</v>
      </c>
      <c r="B25" s="535"/>
      <c r="C25" s="536"/>
    </row>
    <row r="26" spans="1:3" ht="26.25">
      <c r="A26" s="208" t="s">
        <v>13</v>
      </c>
      <c r="B26" s="208" t="s">
        <v>529</v>
      </c>
      <c r="C26" s="208" t="s">
        <v>0</v>
      </c>
    </row>
    <row r="27" spans="1:3">
      <c r="A27" s="205">
        <v>1</v>
      </c>
      <c r="B27" s="223" t="s">
        <v>179</v>
      </c>
      <c r="C27" s="224" t="s">
        <v>384</v>
      </c>
    </row>
    <row r="28" spans="1:3">
      <c r="A28" s="205">
        <v>2</v>
      </c>
      <c r="B28" s="227" t="s">
        <v>196</v>
      </c>
      <c r="C28" s="224" t="s">
        <v>83</v>
      </c>
    </row>
    <row r="29" spans="1:3">
      <c r="A29" s="205">
        <v>3</v>
      </c>
      <c r="B29" s="227" t="s">
        <v>202</v>
      </c>
      <c r="C29" s="224" t="s">
        <v>97</v>
      </c>
    </row>
    <row r="30" spans="1:3">
      <c r="A30" s="205">
        <v>4</v>
      </c>
      <c r="B30" s="227" t="s">
        <v>208</v>
      </c>
      <c r="C30" s="224" t="s">
        <v>100</v>
      </c>
    </row>
    <row r="31" spans="1:3" ht="26.25">
      <c r="A31" s="534" t="s">
        <v>541</v>
      </c>
      <c r="B31" s="535"/>
      <c r="C31" s="536"/>
    </row>
    <row r="32" spans="1:3" ht="26.25">
      <c r="A32" s="208" t="s">
        <v>13</v>
      </c>
      <c r="B32" s="208" t="s">
        <v>529</v>
      </c>
      <c r="C32" s="208" t="s">
        <v>0</v>
      </c>
    </row>
    <row r="33" spans="1:3">
      <c r="A33" s="205">
        <v>1</v>
      </c>
      <c r="B33" s="227" t="s">
        <v>218</v>
      </c>
      <c r="C33" s="224" t="s">
        <v>104</v>
      </c>
    </row>
    <row r="34" spans="1:3">
      <c r="A34" s="205">
        <v>2</v>
      </c>
      <c r="B34" s="227" t="s">
        <v>215</v>
      </c>
      <c r="C34" s="224" t="s">
        <v>103</v>
      </c>
    </row>
    <row r="35" spans="1:3">
      <c r="A35" s="205">
        <v>3</v>
      </c>
      <c r="B35" s="227" t="s">
        <v>272</v>
      </c>
      <c r="C35" s="224" t="s">
        <v>127</v>
      </c>
    </row>
    <row r="36" spans="1:3" ht="26.25">
      <c r="A36" s="534" t="s">
        <v>542</v>
      </c>
      <c r="B36" s="535"/>
      <c r="C36" s="536"/>
    </row>
    <row r="37" spans="1:3" ht="26.25">
      <c r="A37" s="208" t="s">
        <v>13</v>
      </c>
      <c r="B37" s="208" t="s">
        <v>529</v>
      </c>
      <c r="C37" s="208" t="s">
        <v>0</v>
      </c>
    </row>
    <row r="38" spans="1:3">
      <c r="A38" s="205">
        <v>1</v>
      </c>
      <c r="B38" s="227" t="s">
        <v>366</v>
      </c>
      <c r="C38" s="224" t="s">
        <v>110</v>
      </c>
    </row>
    <row r="39" spans="1:3">
      <c r="A39" s="205">
        <v>2</v>
      </c>
      <c r="B39" s="227" t="s">
        <v>261</v>
      </c>
      <c r="C39" s="224" t="s">
        <v>123</v>
      </c>
    </row>
    <row r="40" spans="1:3">
      <c r="A40" s="205">
        <v>3</v>
      </c>
      <c r="B40" s="225" t="s">
        <v>267</v>
      </c>
      <c r="C40" s="224" t="s">
        <v>125</v>
      </c>
    </row>
    <row r="41" spans="1:3">
      <c r="A41" s="205">
        <v>4</v>
      </c>
      <c r="B41" s="225" t="s">
        <v>270</v>
      </c>
      <c r="C41" s="224" t="s">
        <v>126</v>
      </c>
    </row>
    <row r="42" spans="1:3">
      <c r="A42" s="205">
        <v>5</v>
      </c>
      <c r="B42" s="227" t="s">
        <v>275</v>
      </c>
      <c r="C42" s="226" t="s">
        <v>97</v>
      </c>
    </row>
    <row r="43" spans="1:3">
      <c r="A43" s="205">
        <v>6</v>
      </c>
      <c r="B43" s="227" t="s">
        <v>284</v>
      </c>
      <c r="C43" s="224" t="s">
        <v>127</v>
      </c>
    </row>
    <row r="44" spans="1:3">
      <c r="A44" s="205">
        <v>7</v>
      </c>
      <c r="B44" s="227" t="s">
        <v>287</v>
      </c>
      <c r="C44" s="224" t="s">
        <v>132</v>
      </c>
    </row>
    <row r="45" spans="1:3">
      <c r="A45" s="205">
        <v>8</v>
      </c>
      <c r="B45" s="227" t="s">
        <v>290</v>
      </c>
      <c r="C45" s="224" t="s">
        <v>133</v>
      </c>
    </row>
    <row r="46" spans="1:3" ht="26.25">
      <c r="A46" s="534" t="s">
        <v>543</v>
      </c>
      <c r="B46" s="535"/>
      <c r="C46" s="536"/>
    </row>
    <row r="47" spans="1:3" ht="26.25">
      <c r="A47" s="208" t="s">
        <v>13</v>
      </c>
      <c r="B47" s="208" t="s">
        <v>529</v>
      </c>
      <c r="C47" s="208" t="s">
        <v>0</v>
      </c>
    </row>
    <row r="48" spans="1:3">
      <c r="A48" s="205">
        <v>1</v>
      </c>
      <c r="B48" s="227" t="s">
        <v>191</v>
      </c>
      <c r="C48" s="224" t="s">
        <v>94</v>
      </c>
    </row>
    <row r="49" spans="1:3">
      <c r="A49" s="205">
        <v>2</v>
      </c>
      <c r="B49" s="227" t="s">
        <v>194</v>
      </c>
      <c r="C49" s="224" t="s">
        <v>95</v>
      </c>
    </row>
    <row r="50" spans="1:3">
      <c r="A50" s="205">
        <v>3</v>
      </c>
      <c r="B50" s="227" t="s">
        <v>199</v>
      </c>
      <c r="C50" s="224" t="s">
        <v>96</v>
      </c>
    </row>
    <row r="51" spans="1:3">
      <c r="A51" s="205">
        <v>4</v>
      </c>
      <c r="B51" s="227" t="s">
        <v>204</v>
      </c>
      <c r="C51" s="224" t="s">
        <v>98</v>
      </c>
    </row>
    <row r="52" spans="1:3">
      <c r="A52" s="205">
        <v>5</v>
      </c>
      <c r="B52" s="227" t="s">
        <v>229</v>
      </c>
      <c r="C52" s="224" t="s">
        <v>94</v>
      </c>
    </row>
    <row r="53" spans="1:3">
      <c r="A53" s="205">
        <v>6</v>
      </c>
      <c r="B53" s="227" t="s">
        <v>367</v>
      </c>
      <c r="C53" s="224" t="s">
        <v>116</v>
      </c>
    </row>
    <row r="54" spans="1:3">
      <c r="A54" s="205">
        <v>7</v>
      </c>
      <c r="B54" s="227" t="s">
        <v>251</v>
      </c>
      <c r="C54" s="224" t="s">
        <v>103</v>
      </c>
    </row>
    <row r="55" spans="1:3">
      <c r="A55" s="205">
        <v>8</v>
      </c>
      <c r="B55" s="225" t="s">
        <v>255</v>
      </c>
      <c r="C55" s="224" t="s">
        <v>101</v>
      </c>
    </row>
    <row r="56" spans="1:3" ht="26.25">
      <c r="A56" s="534" t="s">
        <v>544</v>
      </c>
      <c r="B56" s="535"/>
      <c r="C56" s="536"/>
    </row>
    <row r="57" spans="1:3" ht="26.25">
      <c r="A57" s="208" t="s">
        <v>13</v>
      </c>
      <c r="B57" s="208" t="s">
        <v>529</v>
      </c>
      <c r="C57" s="208" t="s">
        <v>0</v>
      </c>
    </row>
    <row r="58" spans="1:3">
      <c r="A58" s="205">
        <v>1</v>
      </c>
      <c r="B58" s="227" t="s">
        <v>226</v>
      </c>
      <c r="C58" s="224" t="s">
        <v>98</v>
      </c>
    </row>
    <row r="59" spans="1:3">
      <c r="A59" s="205">
        <v>2</v>
      </c>
      <c r="B59" s="227" t="s">
        <v>234</v>
      </c>
      <c r="C59" s="224" t="s">
        <v>111</v>
      </c>
    </row>
    <row r="60" spans="1:3">
      <c r="A60" s="234">
        <v>3</v>
      </c>
      <c r="B60" s="227" t="s">
        <v>237</v>
      </c>
      <c r="C60" s="224" t="s">
        <v>113</v>
      </c>
    </row>
    <row r="61" spans="1:3">
      <c r="A61" s="234">
        <v>4</v>
      </c>
      <c r="B61" s="225" t="s">
        <v>240</v>
      </c>
      <c r="C61" s="226" t="s">
        <v>114</v>
      </c>
    </row>
    <row r="62" spans="1:3">
      <c r="A62" s="234">
        <v>5</v>
      </c>
      <c r="B62" s="227" t="s">
        <v>243</v>
      </c>
      <c r="C62" s="224" t="s">
        <v>112</v>
      </c>
    </row>
    <row r="63" spans="1:3">
      <c r="A63" s="234">
        <v>6</v>
      </c>
      <c r="B63" s="227" t="s">
        <v>248</v>
      </c>
      <c r="C63" s="224" t="s">
        <v>117</v>
      </c>
    </row>
    <row r="64" spans="1:3">
      <c r="A64" s="234">
        <v>7</v>
      </c>
      <c r="B64" s="225" t="s">
        <v>253</v>
      </c>
      <c r="C64" s="226" t="s">
        <v>97</v>
      </c>
    </row>
    <row r="65" spans="1:3">
      <c r="A65" s="234">
        <v>8</v>
      </c>
      <c r="B65" s="227" t="s">
        <v>258</v>
      </c>
      <c r="C65" s="224" t="s">
        <v>122</v>
      </c>
    </row>
    <row r="66" spans="1:3">
      <c r="A66" s="234">
        <v>9</v>
      </c>
      <c r="B66" s="227" t="s">
        <v>264</v>
      </c>
      <c r="C66" s="224" t="s">
        <v>124</v>
      </c>
    </row>
    <row r="67" spans="1:3">
      <c r="A67" s="234">
        <v>10</v>
      </c>
      <c r="B67" s="227" t="s">
        <v>278</v>
      </c>
      <c r="C67" s="226" t="s">
        <v>111</v>
      </c>
    </row>
    <row r="68" spans="1:3">
      <c r="A68" s="234">
        <v>11</v>
      </c>
      <c r="B68" s="227" t="s">
        <v>302</v>
      </c>
      <c r="C68" s="224" t="s">
        <v>138</v>
      </c>
    </row>
    <row r="69" spans="1:3">
      <c r="A69" s="234">
        <v>12</v>
      </c>
      <c r="B69" s="227" t="s">
        <v>308</v>
      </c>
      <c r="C69" s="224" t="s">
        <v>139</v>
      </c>
    </row>
    <row r="70" spans="1:3">
      <c r="A70" s="234">
        <v>13</v>
      </c>
      <c r="B70" s="227" t="s">
        <v>311</v>
      </c>
      <c r="C70" s="224" t="s">
        <v>140</v>
      </c>
    </row>
    <row r="71" spans="1:3">
      <c r="A71" s="234">
        <v>14</v>
      </c>
      <c r="B71" s="227" t="s">
        <v>314</v>
      </c>
      <c r="C71" s="224" t="s">
        <v>141</v>
      </c>
    </row>
    <row r="72" spans="1:3">
      <c r="A72" s="234">
        <v>15</v>
      </c>
      <c r="B72" s="227" t="s">
        <v>317</v>
      </c>
      <c r="C72" s="224" t="s">
        <v>142</v>
      </c>
    </row>
    <row r="73" spans="1:3">
      <c r="A73" s="234">
        <v>16</v>
      </c>
      <c r="B73" s="227" t="s">
        <v>325</v>
      </c>
      <c r="C73" s="224" t="s">
        <v>145</v>
      </c>
    </row>
    <row r="74" spans="1:3">
      <c r="A74" s="234">
        <v>17</v>
      </c>
      <c r="B74" s="227" t="s">
        <v>329</v>
      </c>
      <c r="C74" s="224" t="s">
        <v>147</v>
      </c>
    </row>
    <row r="75" spans="1:3">
      <c r="A75" s="234">
        <v>18</v>
      </c>
      <c r="B75" s="227" t="s">
        <v>331</v>
      </c>
      <c r="C75" s="224" t="s">
        <v>148</v>
      </c>
    </row>
    <row r="76" spans="1:3">
      <c r="A76" s="234">
        <v>19</v>
      </c>
      <c r="B76" s="227" t="s">
        <v>334</v>
      </c>
      <c r="C76" s="226" t="s">
        <v>401</v>
      </c>
    </row>
    <row r="77" spans="1:3">
      <c r="A77" s="234">
        <v>20</v>
      </c>
      <c r="B77" s="227" t="s">
        <v>342</v>
      </c>
      <c r="C77" s="224" t="s">
        <v>145</v>
      </c>
    </row>
    <row r="78" spans="1:3">
      <c r="A78" s="234">
        <v>21</v>
      </c>
      <c r="B78" s="227" t="s">
        <v>344</v>
      </c>
      <c r="C78" s="224" t="s">
        <v>139</v>
      </c>
    </row>
    <row r="79" spans="1:3">
      <c r="A79" s="234">
        <v>22</v>
      </c>
      <c r="B79" s="227" t="s">
        <v>351</v>
      </c>
      <c r="C79" s="224" t="s">
        <v>397</v>
      </c>
    </row>
    <row r="80" spans="1:3">
      <c r="A80" s="234">
        <v>23</v>
      </c>
      <c r="B80" s="225" t="s">
        <v>354</v>
      </c>
      <c r="C80" s="228" t="s">
        <v>150</v>
      </c>
    </row>
    <row r="81" spans="1:3">
      <c r="A81" s="234">
        <v>24</v>
      </c>
      <c r="B81" s="225" t="s">
        <v>1041</v>
      </c>
      <c r="C81" s="228" t="s">
        <v>484</v>
      </c>
    </row>
    <row r="82" spans="1:3">
      <c r="A82" s="234">
        <v>25</v>
      </c>
      <c r="B82" s="225" t="s">
        <v>1046</v>
      </c>
      <c r="C82" s="228" t="s">
        <v>1047</v>
      </c>
    </row>
    <row r="83" spans="1:3" ht="26.25">
      <c r="A83" s="534" t="s">
        <v>545</v>
      </c>
      <c r="B83" s="535"/>
      <c r="C83" s="536"/>
    </row>
    <row r="84" spans="1:3" ht="26.25">
      <c r="A84" s="208" t="s">
        <v>13</v>
      </c>
      <c r="B84" s="208" t="s">
        <v>529</v>
      </c>
      <c r="C84" s="208" t="s">
        <v>0</v>
      </c>
    </row>
    <row r="85" spans="1:3">
      <c r="A85" s="205">
        <v>1</v>
      </c>
      <c r="B85" s="229" t="s">
        <v>158</v>
      </c>
      <c r="C85" s="224" t="s">
        <v>78</v>
      </c>
    </row>
    <row r="86" spans="1:3">
      <c r="A86" s="205">
        <v>2</v>
      </c>
      <c r="B86" s="223" t="s">
        <v>159</v>
      </c>
      <c r="C86" s="226" t="s">
        <v>80</v>
      </c>
    </row>
    <row r="87" spans="1:3">
      <c r="A87" s="205">
        <v>3</v>
      </c>
      <c r="B87" s="230" t="s">
        <v>162</v>
      </c>
      <c r="C87" s="226" t="s">
        <v>81</v>
      </c>
    </row>
    <row r="88" spans="1:3">
      <c r="A88" s="205">
        <v>4</v>
      </c>
      <c r="B88" s="223" t="s">
        <v>173</v>
      </c>
      <c r="C88" s="224" t="s">
        <v>85</v>
      </c>
    </row>
    <row r="89" spans="1:3">
      <c r="A89" s="205">
        <v>5</v>
      </c>
      <c r="B89" s="223" t="s">
        <v>176</v>
      </c>
      <c r="C89" s="224" t="s">
        <v>86</v>
      </c>
    </row>
    <row r="90" spans="1:3">
      <c r="A90" s="205">
        <v>6</v>
      </c>
      <c r="B90" s="225" t="s">
        <v>182</v>
      </c>
      <c r="C90" s="226" t="s">
        <v>78</v>
      </c>
    </row>
    <row r="91" spans="1:3">
      <c r="A91" s="205">
        <v>7</v>
      </c>
      <c r="B91" s="225" t="s">
        <v>185</v>
      </c>
      <c r="C91" s="226" t="s">
        <v>81</v>
      </c>
    </row>
    <row r="92" spans="1:3">
      <c r="A92" s="205">
        <v>8</v>
      </c>
      <c r="B92" s="227" t="s">
        <v>187</v>
      </c>
      <c r="C92" s="224" t="s">
        <v>86</v>
      </c>
    </row>
    <row r="93" spans="1:3">
      <c r="A93" s="205">
        <v>9</v>
      </c>
      <c r="B93" s="225" t="s">
        <v>190</v>
      </c>
      <c r="C93" s="226" t="s">
        <v>81</v>
      </c>
    </row>
    <row r="94" spans="1:3">
      <c r="A94" s="205">
        <v>10</v>
      </c>
      <c r="B94" s="227" t="s">
        <v>206</v>
      </c>
      <c r="C94" s="224" t="s">
        <v>99</v>
      </c>
    </row>
    <row r="95" spans="1:3">
      <c r="A95" s="205">
        <v>11</v>
      </c>
      <c r="B95" s="227" t="s">
        <v>211</v>
      </c>
      <c r="C95" s="224" t="s">
        <v>101</v>
      </c>
    </row>
    <row r="96" spans="1:3">
      <c r="A96" s="205">
        <v>12</v>
      </c>
      <c r="B96" s="227" t="s">
        <v>213</v>
      </c>
      <c r="C96" s="224" t="s">
        <v>102</v>
      </c>
    </row>
    <row r="97" spans="1:3">
      <c r="A97" s="205">
        <v>13</v>
      </c>
      <c r="B97" s="227" t="s">
        <v>221</v>
      </c>
      <c r="C97" s="224" t="s">
        <v>391</v>
      </c>
    </row>
    <row r="98" spans="1:3">
      <c r="A98" s="205">
        <v>14</v>
      </c>
      <c r="B98" s="225" t="s">
        <v>224</v>
      </c>
      <c r="C98" s="226" t="s">
        <v>102</v>
      </c>
    </row>
    <row r="99" spans="1:3">
      <c r="A99" s="205">
        <v>15</v>
      </c>
      <c r="B99" s="227" t="s">
        <v>293</v>
      </c>
      <c r="C99" s="224" t="s">
        <v>135</v>
      </c>
    </row>
    <row r="100" spans="1:3">
      <c r="A100" s="205">
        <v>16</v>
      </c>
      <c r="B100" s="225" t="s">
        <v>296</v>
      </c>
      <c r="C100" s="224" t="s">
        <v>397</v>
      </c>
    </row>
    <row r="101" spans="1:3">
      <c r="A101" s="205">
        <v>17</v>
      </c>
      <c r="B101" s="227" t="s">
        <v>299</v>
      </c>
      <c r="C101" s="224" t="s">
        <v>137</v>
      </c>
    </row>
    <row r="102" spans="1:3">
      <c r="A102" s="205">
        <v>18</v>
      </c>
      <c r="B102" s="227" t="s">
        <v>320</v>
      </c>
      <c r="C102" s="224" t="s">
        <v>154</v>
      </c>
    </row>
    <row r="103" spans="1:3">
      <c r="A103" s="205">
        <v>19</v>
      </c>
      <c r="B103" s="225" t="s">
        <v>323</v>
      </c>
      <c r="C103" s="224" t="s">
        <v>144</v>
      </c>
    </row>
    <row r="104" spans="1:3">
      <c r="A104" s="205">
        <v>20</v>
      </c>
      <c r="B104" s="227" t="s">
        <v>328</v>
      </c>
      <c r="C104" s="224" t="s">
        <v>146</v>
      </c>
    </row>
    <row r="105" spans="1:3">
      <c r="A105" s="205">
        <v>21</v>
      </c>
      <c r="B105" s="227" t="s">
        <v>337</v>
      </c>
      <c r="C105" s="224" t="s">
        <v>138</v>
      </c>
    </row>
    <row r="106" spans="1:3">
      <c r="A106" s="205">
        <v>22</v>
      </c>
      <c r="B106" s="227" t="s">
        <v>340</v>
      </c>
      <c r="C106" s="224" t="s">
        <v>138</v>
      </c>
    </row>
    <row r="107" spans="1:3">
      <c r="A107" s="205">
        <v>23</v>
      </c>
      <c r="B107" s="225" t="s">
        <v>346</v>
      </c>
      <c r="C107" s="224" t="s">
        <v>154</v>
      </c>
    </row>
    <row r="108" spans="1:3">
      <c r="A108" s="205">
        <v>24</v>
      </c>
      <c r="B108" s="227" t="s">
        <v>368</v>
      </c>
      <c r="C108" s="226" t="s">
        <v>402</v>
      </c>
    </row>
    <row r="109" spans="1:3">
      <c r="A109" s="205">
        <v>24</v>
      </c>
      <c r="B109" s="227" t="s">
        <v>368</v>
      </c>
      <c r="C109" s="226" t="s">
        <v>402</v>
      </c>
    </row>
  </sheetData>
  <mergeCells count="12">
    <mergeCell ref="A1:C1"/>
    <mergeCell ref="A83:C83"/>
    <mergeCell ref="A2:C2"/>
    <mergeCell ref="A6:C6"/>
    <mergeCell ref="A11:C11"/>
    <mergeCell ref="A15:C15"/>
    <mergeCell ref="A19:C19"/>
    <mergeCell ref="A25:C25"/>
    <mergeCell ref="A31:C31"/>
    <mergeCell ref="A36:C36"/>
    <mergeCell ref="A46:C46"/>
    <mergeCell ref="A56:C56"/>
  </mergeCells>
  <printOptions horizontalCentered="1"/>
  <pageMargins left="0.7" right="0.7" top="0.25" bottom="0.2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zoomScale="90" zoomScaleNormal="90" workbookViewId="0">
      <selection activeCell="G7" sqref="G7"/>
    </sheetView>
  </sheetViews>
  <sheetFormatPr defaultRowHeight="15"/>
  <cols>
    <col min="1" max="4" width="9.140625" style="346"/>
    <col min="5" max="5" width="4.140625" style="346" customWidth="1"/>
    <col min="6" max="6" width="10" style="346" customWidth="1"/>
    <col min="7" max="9" width="9.140625" style="346"/>
    <col min="10" max="10" width="12.5703125" style="346" customWidth="1"/>
    <col min="11" max="16" width="9.140625" style="346"/>
    <col min="17" max="17" width="17" style="346" customWidth="1"/>
    <col min="18" max="18" width="9.140625" style="346"/>
    <col min="19" max="19" width="5.5703125" style="346" customWidth="1"/>
    <col min="20" max="16384" width="9.140625" style="346"/>
  </cols>
  <sheetData>
    <row r="1" spans="1:17" s="324" customFormat="1" ht="24" customHeight="1">
      <c r="A1" s="537" t="s">
        <v>975</v>
      </c>
      <c r="B1" s="537"/>
      <c r="C1" s="537"/>
      <c r="D1" s="537"/>
      <c r="E1" s="537"/>
      <c r="F1" s="537"/>
      <c r="G1" s="537"/>
      <c r="H1" s="537"/>
      <c r="I1" s="537"/>
      <c r="J1" s="537"/>
      <c r="K1" s="537"/>
      <c r="L1" s="537"/>
      <c r="M1" s="537"/>
      <c r="N1" s="537"/>
      <c r="O1" s="537"/>
      <c r="P1" s="537"/>
    </row>
    <row r="2" spans="1:17" s="324" customFormat="1" ht="24" customHeight="1">
      <c r="A2" s="537" t="s">
        <v>976</v>
      </c>
      <c r="B2" s="537"/>
      <c r="C2" s="537"/>
      <c r="D2" s="537"/>
      <c r="E2" s="537"/>
      <c r="F2" s="537"/>
      <c r="G2" s="537"/>
      <c r="H2" s="537"/>
      <c r="I2" s="537"/>
      <c r="J2" s="537"/>
      <c r="K2" s="537"/>
      <c r="L2" s="537"/>
      <c r="M2" s="537"/>
      <c r="N2" s="537"/>
      <c r="O2" s="537"/>
    </row>
    <row r="3" spans="1:17" s="324" customFormat="1" ht="24" customHeight="1">
      <c r="A3" s="537" t="s">
        <v>977</v>
      </c>
      <c r="B3" s="537"/>
      <c r="C3" s="537"/>
      <c r="D3" s="537"/>
      <c r="E3" s="537"/>
      <c r="F3" s="537"/>
      <c r="G3" s="537"/>
      <c r="H3" s="537"/>
      <c r="I3" s="537"/>
      <c r="J3" s="537"/>
      <c r="K3" s="537"/>
      <c r="L3" s="537"/>
      <c r="M3" s="537"/>
      <c r="N3" s="537"/>
      <c r="O3" s="537"/>
      <c r="P3" s="537"/>
    </row>
    <row r="4" spans="1:17" ht="18.75">
      <c r="A4" s="538" t="s">
        <v>985</v>
      </c>
      <c r="B4" s="538"/>
      <c r="C4" s="538"/>
      <c r="D4" s="344"/>
      <c r="E4" s="344"/>
      <c r="F4" s="344"/>
      <c r="G4" s="344"/>
      <c r="H4" s="344"/>
      <c r="I4" s="345" t="s">
        <v>986</v>
      </c>
      <c r="J4" s="345"/>
      <c r="K4" s="345"/>
      <c r="L4" s="345"/>
      <c r="M4" s="344"/>
      <c r="N4" s="344"/>
      <c r="O4" s="344"/>
    </row>
    <row r="5" spans="1:17" s="350" customFormat="1" ht="22.5">
      <c r="A5" s="331">
        <v>1</v>
      </c>
      <c r="B5" s="347" t="s">
        <v>538</v>
      </c>
      <c r="C5" s="348"/>
      <c r="D5" s="348"/>
      <c r="E5" s="331"/>
      <c r="F5" s="331"/>
      <c r="G5" s="348"/>
      <c r="H5" s="348"/>
      <c r="I5" s="331">
        <v>1</v>
      </c>
      <c r="J5" s="347" t="s">
        <v>987</v>
      </c>
      <c r="K5" s="349"/>
      <c r="L5" s="331"/>
      <c r="M5" s="331" t="s">
        <v>78</v>
      </c>
      <c r="N5" s="348"/>
      <c r="O5" s="348"/>
      <c r="Q5" s="351"/>
    </row>
    <row r="6" spans="1:17" s="350" customFormat="1" ht="22.5">
      <c r="A6" s="331">
        <v>2</v>
      </c>
      <c r="B6" s="347" t="s">
        <v>375</v>
      </c>
      <c r="C6" s="348"/>
      <c r="D6" s="348"/>
      <c r="E6" s="331"/>
      <c r="F6" s="331"/>
      <c r="G6" s="348"/>
      <c r="H6" s="348"/>
      <c r="I6" s="331">
        <v>2</v>
      </c>
      <c r="J6" s="347" t="s">
        <v>356</v>
      </c>
      <c r="K6" s="349"/>
      <c r="L6" s="331"/>
      <c r="M6" s="349" t="s">
        <v>82</v>
      </c>
      <c r="N6" s="348"/>
      <c r="O6" s="348"/>
      <c r="Q6" s="351"/>
    </row>
    <row r="7" spans="1:17" s="350" customFormat="1" ht="22.5">
      <c r="A7" s="331"/>
      <c r="B7" s="328"/>
      <c r="C7" s="348"/>
      <c r="D7" s="348"/>
      <c r="E7" s="331"/>
      <c r="F7" s="331"/>
      <c r="G7" s="348"/>
      <c r="H7" s="348"/>
      <c r="I7" s="331">
        <v>3</v>
      </c>
      <c r="J7" s="347" t="s">
        <v>167</v>
      </c>
      <c r="K7" s="349"/>
      <c r="L7" s="331"/>
      <c r="M7" s="349" t="s">
        <v>83</v>
      </c>
      <c r="N7" s="348"/>
      <c r="O7" s="348"/>
      <c r="Q7" s="351"/>
    </row>
    <row r="8" spans="1:17" s="350" customFormat="1" ht="22.5">
      <c r="A8" s="331"/>
      <c r="B8" s="328"/>
      <c r="C8" s="348"/>
      <c r="D8" s="348"/>
      <c r="E8" s="331"/>
      <c r="F8" s="352"/>
      <c r="G8" s="348"/>
      <c r="H8" s="348"/>
      <c r="I8" s="331">
        <v>4</v>
      </c>
      <c r="J8" s="353" t="s">
        <v>170</v>
      </c>
      <c r="K8" s="354"/>
      <c r="L8" s="331"/>
      <c r="M8" s="354" t="s">
        <v>84</v>
      </c>
      <c r="N8" s="348"/>
      <c r="O8" s="348"/>
    </row>
    <row r="9" spans="1:17" ht="15.75">
      <c r="A9" s="327"/>
    </row>
    <row r="10" spans="1:17" ht="20.25" customHeight="1"/>
    <row r="21" spans="1:15" ht="18.75">
      <c r="A21" s="538" t="s">
        <v>1054</v>
      </c>
      <c r="B21" s="538"/>
      <c r="C21" s="538"/>
      <c r="D21" s="538"/>
      <c r="E21" s="538"/>
      <c r="F21" s="538"/>
      <c r="G21" s="344"/>
      <c r="H21" s="344"/>
      <c r="I21" s="345" t="s">
        <v>1055</v>
      </c>
      <c r="J21" s="345"/>
      <c r="K21" s="345"/>
      <c r="L21" s="345"/>
      <c r="M21" s="344"/>
      <c r="N21" s="344"/>
      <c r="O21" s="344"/>
    </row>
    <row r="22" spans="1:15" s="350" customFormat="1" ht="22.5">
      <c r="A22" s="331">
        <v>1</v>
      </c>
      <c r="B22" s="347" t="s">
        <v>179</v>
      </c>
      <c r="C22" s="348"/>
      <c r="D22" s="348"/>
      <c r="E22" s="331"/>
      <c r="F22" s="349" t="s">
        <v>384</v>
      </c>
      <c r="G22" s="348"/>
      <c r="H22" s="348"/>
      <c r="I22" s="331">
        <v>1</v>
      </c>
      <c r="J22" s="355" t="s">
        <v>218</v>
      </c>
      <c r="K22" s="348"/>
      <c r="L22" s="348"/>
      <c r="M22" s="349" t="s">
        <v>104</v>
      </c>
      <c r="N22" s="349"/>
      <c r="O22" s="348"/>
    </row>
    <row r="23" spans="1:15" s="350" customFormat="1" ht="22.5">
      <c r="A23" s="331">
        <v>2</v>
      </c>
      <c r="B23" s="355" t="s">
        <v>196</v>
      </c>
      <c r="C23" s="348"/>
      <c r="D23" s="348"/>
      <c r="E23" s="331"/>
      <c r="F23" s="349" t="s">
        <v>83</v>
      </c>
      <c r="G23" s="348"/>
      <c r="H23" s="348"/>
      <c r="I23" s="331">
        <v>2</v>
      </c>
      <c r="J23" s="355" t="s">
        <v>215</v>
      </c>
      <c r="K23" s="348"/>
      <c r="L23" s="348"/>
      <c r="M23" s="349" t="s">
        <v>103</v>
      </c>
      <c r="N23" s="349"/>
      <c r="O23" s="348"/>
    </row>
    <row r="24" spans="1:15" s="350" customFormat="1" ht="22.5">
      <c r="A24" s="331">
        <v>3</v>
      </c>
      <c r="B24" s="355" t="s">
        <v>202</v>
      </c>
      <c r="C24" s="348"/>
      <c r="D24" s="348"/>
      <c r="E24" s="331"/>
      <c r="F24" s="349" t="s">
        <v>97</v>
      </c>
      <c r="G24" s="348"/>
      <c r="H24" s="348"/>
      <c r="I24" s="331">
        <v>3</v>
      </c>
      <c r="J24" s="355" t="s">
        <v>272</v>
      </c>
      <c r="K24" s="348"/>
      <c r="L24" s="348"/>
      <c r="M24" s="349" t="s">
        <v>127</v>
      </c>
      <c r="N24" s="349"/>
      <c r="O24" s="348"/>
    </row>
    <row r="25" spans="1:15" s="350" customFormat="1" ht="22.5">
      <c r="A25" s="331">
        <v>4</v>
      </c>
      <c r="B25" s="355" t="s">
        <v>208</v>
      </c>
      <c r="C25" s="348"/>
      <c r="D25" s="348"/>
      <c r="E25" s="331"/>
      <c r="F25" s="349" t="s">
        <v>100</v>
      </c>
      <c r="G25" s="348"/>
      <c r="H25" s="348"/>
      <c r="I25" s="331"/>
      <c r="J25" s="355"/>
      <c r="K25" s="348"/>
      <c r="L25" s="348"/>
      <c r="M25" s="349"/>
      <c r="N25" s="349"/>
      <c r="O25" s="348"/>
    </row>
    <row r="26" spans="1:15">
      <c r="J26" s="356"/>
    </row>
    <row r="30" spans="1:15" ht="13.5" customHeight="1"/>
    <row r="36" spans="1:15" ht="18.75">
      <c r="A36" s="538" t="s">
        <v>988</v>
      </c>
      <c r="B36" s="538"/>
      <c r="C36" s="538"/>
      <c r="D36" s="344"/>
      <c r="E36" s="344"/>
      <c r="F36" s="344"/>
      <c r="G36" s="344"/>
      <c r="H36" s="344"/>
      <c r="I36" s="345" t="s">
        <v>989</v>
      </c>
      <c r="J36" s="345"/>
      <c r="K36" s="345"/>
      <c r="L36" s="345"/>
      <c r="M36" s="344"/>
      <c r="N36" s="344"/>
      <c r="O36" s="344"/>
    </row>
    <row r="37" spans="1:15" s="350" customFormat="1" ht="22.5">
      <c r="A37" s="331">
        <v>1</v>
      </c>
      <c r="B37" s="355" t="s">
        <v>366</v>
      </c>
      <c r="C37" s="348"/>
      <c r="D37" s="348"/>
      <c r="E37" s="331"/>
      <c r="F37" s="349" t="s">
        <v>110</v>
      </c>
      <c r="G37" s="348"/>
      <c r="H37" s="348"/>
      <c r="I37" s="331">
        <v>1</v>
      </c>
      <c r="J37" s="355" t="s">
        <v>191</v>
      </c>
      <c r="K37" s="348"/>
      <c r="L37" s="331"/>
      <c r="M37" s="349" t="s">
        <v>94</v>
      </c>
      <c r="N37" s="348"/>
      <c r="O37" s="348"/>
    </row>
    <row r="38" spans="1:15" s="350" customFormat="1" ht="22.5">
      <c r="A38" s="331">
        <v>2</v>
      </c>
      <c r="B38" s="355" t="s">
        <v>261</v>
      </c>
      <c r="C38" s="348"/>
      <c r="D38" s="348"/>
      <c r="E38" s="331"/>
      <c r="F38" s="349" t="s">
        <v>123</v>
      </c>
      <c r="G38" s="348"/>
      <c r="H38" s="348"/>
      <c r="I38" s="331">
        <v>2</v>
      </c>
      <c r="J38" s="355" t="s">
        <v>194</v>
      </c>
      <c r="K38" s="348"/>
      <c r="L38" s="331"/>
      <c r="M38" s="349" t="s">
        <v>95</v>
      </c>
      <c r="N38" s="348"/>
      <c r="O38" s="348"/>
    </row>
    <row r="39" spans="1:15" s="350" customFormat="1" ht="22.5">
      <c r="A39" s="331">
        <v>3</v>
      </c>
      <c r="B39" s="353" t="s">
        <v>267</v>
      </c>
      <c r="C39" s="348"/>
      <c r="D39" s="348"/>
      <c r="E39" s="331"/>
      <c r="F39" s="349" t="s">
        <v>125</v>
      </c>
      <c r="G39" s="348"/>
      <c r="H39" s="348"/>
      <c r="I39" s="331">
        <v>3</v>
      </c>
      <c r="J39" s="355" t="s">
        <v>199</v>
      </c>
      <c r="K39" s="348"/>
      <c r="L39" s="331"/>
      <c r="M39" s="349" t="s">
        <v>96</v>
      </c>
      <c r="N39" s="348"/>
      <c r="O39" s="348"/>
    </row>
    <row r="40" spans="1:15" s="350" customFormat="1" ht="22.5">
      <c r="A40" s="331">
        <v>4</v>
      </c>
      <c r="B40" s="353" t="s">
        <v>270</v>
      </c>
      <c r="C40" s="348"/>
      <c r="D40" s="348"/>
      <c r="E40" s="331"/>
      <c r="F40" s="349" t="s">
        <v>126</v>
      </c>
      <c r="G40" s="348"/>
      <c r="H40" s="348"/>
      <c r="I40" s="331">
        <v>4</v>
      </c>
      <c r="J40" s="355" t="s">
        <v>204</v>
      </c>
      <c r="K40" s="348"/>
      <c r="L40" s="331"/>
      <c r="M40" s="349" t="s">
        <v>98</v>
      </c>
      <c r="N40" s="348"/>
      <c r="O40" s="348"/>
    </row>
    <row r="41" spans="1:15" s="350" customFormat="1" ht="22.5">
      <c r="A41" s="331">
        <v>5</v>
      </c>
      <c r="B41" s="355" t="s">
        <v>275</v>
      </c>
      <c r="C41" s="348"/>
      <c r="D41" s="348"/>
      <c r="E41" s="331"/>
      <c r="F41" s="354" t="s">
        <v>97</v>
      </c>
      <c r="G41" s="348"/>
      <c r="H41" s="348"/>
      <c r="I41" s="331">
        <v>5</v>
      </c>
      <c r="J41" s="355" t="s">
        <v>229</v>
      </c>
      <c r="K41" s="348"/>
      <c r="L41" s="331"/>
      <c r="M41" s="349" t="s">
        <v>94</v>
      </c>
      <c r="N41" s="348"/>
      <c r="O41" s="348"/>
    </row>
    <row r="42" spans="1:15" s="350" customFormat="1" ht="22.5">
      <c r="A42" s="331">
        <v>6</v>
      </c>
      <c r="B42" s="355" t="s">
        <v>284</v>
      </c>
      <c r="C42" s="348"/>
      <c r="D42" s="348"/>
      <c r="E42" s="331"/>
      <c r="F42" s="349" t="s">
        <v>127</v>
      </c>
      <c r="G42" s="348"/>
      <c r="H42" s="348"/>
      <c r="I42" s="331">
        <v>6</v>
      </c>
      <c r="J42" s="355" t="s">
        <v>367</v>
      </c>
      <c r="K42" s="348"/>
      <c r="L42" s="331"/>
      <c r="M42" s="349" t="s">
        <v>116</v>
      </c>
      <c r="N42" s="348"/>
      <c r="O42" s="348"/>
    </row>
    <row r="43" spans="1:15" s="350" customFormat="1" ht="22.5">
      <c r="A43" s="331">
        <v>7</v>
      </c>
      <c r="B43" s="355" t="s">
        <v>287</v>
      </c>
      <c r="C43" s="348"/>
      <c r="D43" s="348"/>
      <c r="E43" s="331"/>
      <c r="F43" s="349" t="s">
        <v>132</v>
      </c>
      <c r="G43" s="348"/>
      <c r="H43" s="348"/>
      <c r="I43" s="331">
        <v>7</v>
      </c>
      <c r="J43" s="355" t="s">
        <v>251</v>
      </c>
      <c r="K43" s="348"/>
      <c r="L43" s="331"/>
      <c r="M43" s="349" t="s">
        <v>103</v>
      </c>
      <c r="N43" s="348"/>
      <c r="O43" s="348"/>
    </row>
    <row r="44" spans="1:15" s="350" customFormat="1" ht="22.5">
      <c r="A44" s="331">
        <v>8</v>
      </c>
      <c r="B44" s="355" t="s">
        <v>290</v>
      </c>
      <c r="C44" s="348"/>
      <c r="D44" s="348"/>
      <c r="E44" s="331"/>
      <c r="F44" s="349" t="s">
        <v>133</v>
      </c>
      <c r="G44" s="348"/>
      <c r="H44" s="348"/>
      <c r="I44" s="331">
        <v>8</v>
      </c>
      <c r="J44" s="353" t="s">
        <v>255</v>
      </c>
      <c r="K44" s="348"/>
      <c r="L44" s="331"/>
      <c r="M44" s="349" t="s">
        <v>101</v>
      </c>
      <c r="N44" s="348"/>
      <c r="O44" s="348"/>
    </row>
    <row r="45" spans="1:15" s="350" customFormat="1" ht="15.75">
      <c r="I45" s="331" t="s">
        <v>772</v>
      </c>
    </row>
  </sheetData>
  <mergeCells count="6">
    <mergeCell ref="A1:P1"/>
    <mergeCell ref="A2:O2"/>
    <mergeCell ref="A3:P3"/>
    <mergeCell ref="A4:C4"/>
    <mergeCell ref="A36:C36"/>
    <mergeCell ref="A21:F21"/>
  </mergeCells>
  <printOptions horizontalCentered="1"/>
  <pageMargins left="0.42" right="0.11" top="0.1" bottom="0.11" header="0.11" footer="0.11"/>
  <pageSetup paperSize="9" scale="95" orientation="landscape" horizontalDpi="4294967293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topLeftCell="A11" workbookViewId="0">
      <selection activeCell="P45" sqref="P45"/>
    </sheetView>
  </sheetViews>
  <sheetFormatPr defaultRowHeight="15"/>
  <cols>
    <col min="1" max="6" width="9.140625" style="324"/>
    <col min="7" max="7" width="9" style="324" customWidth="1"/>
    <col min="8" max="12" width="9.140625" style="324"/>
    <col min="13" max="13" width="9.140625" style="324" customWidth="1"/>
    <col min="14" max="16384" width="9.140625" style="324"/>
  </cols>
  <sheetData>
    <row r="1" spans="1:16" ht="15" customHeight="1">
      <c r="A1" s="537" t="s">
        <v>975</v>
      </c>
      <c r="B1" s="537"/>
      <c r="C1" s="537"/>
      <c r="D1" s="537"/>
      <c r="E1" s="537"/>
      <c r="F1" s="537"/>
      <c r="G1" s="537"/>
      <c r="H1" s="537"/>
      <c r="I1" s="537"/>
      <c r="J1" s="537"/>
      <c r="K1" s="537"/>
      <c r="L1" s="537"/>
      <c r="M1" s="537"/>
      <c r="N1" s="537"/>
      <c r="O1" s="537"/>
    </row>
    <row r="2" spans="1:16" ht="24" customHeight="1">
      <c r="A2" s="537"/>
      <c r="B2" s="537"/>
      <c r="C2" s="537"/>
      <c r="D2" s="537"/>
      <c r="E2" s="537"/>
      <c r="F2" s="537"/>
      <c r="G2" s="537"/>
      <c r="H2" s="537"/>
      <c r="I2" s="537"/>
      <c r="J2" s="537"/>
      <c r="K2" s="537"/>
      <c r="L2" s="537"/>
      <c r="M2" s="537"/>
      <c r="N2" s="537"/>
      <c r="O2" s="537"/>
    </row>
    <row r="3" spans="1:16" ht="24" customHeight="1">
      <c r="A3" s="537" t="s">
        <v>976</v>
      </c>
      <c r="B3" s="537"/>
      <c r="C3" s="537"/>
      <c r="D3" s="537"/>
      <c r="E3" s="537"/>
      <c r="F3" s="537"/>
      <c r="G3" s="537"/>
      <c r="H3" s="537"/>
      <c r="I3" s="537"/>
      <c r="J3" s="537"/>
      <c r="K3" s="537"/>
      <c r="L3" s="537"/>
      <c r="M3" s="537"/>
      <c r="N3" s="537"/>
      <c r="O3" s="537"/>
    </row>
    <row r="4" spans="1:16" ht="24" customHeight="1">
      <c r="A4" s="537" t="s">
        <v>977</v>
      </c>
      <c r="B4" s="537"/>
      <c r="C4" s="537"/>
      <c r="D4" s="537"/>
      <c r="E4" s="537"/>
      <c r="F4" s="537"/>
      <c r="G4" s="537"/>
      <c r="H4" s="537"/>
      <c r="I4" s="537"/>
      <c r="J4" s="537"/>
      <c r="K4" s="537"/>
      <c r="L4" s="537"/>
      <c r="M4" s="537"/>
      <c r="N4" s="537"/>
      <c r="O4" s="537"/>
      <c r="P4" s="537"/>
    </row>
    <row r="5" spans="1:16" ht="21.75" customHeight="1">
      <c r="A5" s="538" t="s">
        <v>978</v>
      </c>
      <c r="B5" s="538"/>
      <c r="C5" s="538"/>
      <c r="D5" s="325"/>
      <c r="E5" s="325"/>
      <c r="F5" s="325"/>
      <c r="G5" s="325"/>
      <c r="H5" s="325"/>
      <c r="I5" s="326" t="s">
        <v>979</v>
      </c>
      <c r="J5" s="325"/>
      <c r="K5" s="325"/>
      <c r="L5" s="325"/>
      <c r="M5" s="325"/>
      <c r="N5" s="325"/>
      <c r="O5" s="325"/>
    </row>
    <row r="6" spans="1:16" ht="21">
      <c r="A6" s="327">
        <v>1</v>
      </c>
      <c r="B6" s="328" t="s">
        <v>530</v>
      </c>
      <c r="C6" s="329"/>
      <c r="D6" s="329"/>
      <c r="E6" s="328" t="s">
        <v>772</v>
      </c>
      <c r="F6" s="330"/>
      <c r="G6" s="330"/>
      <c r="H6" s="331">
        <v>1</v>
      </c>
      <c r="I6" s="332" t="s">
        <v>534</v>
      </c>
      <c r="J6" s="332"/>
      <c r="K6" s="332"/>
      <c r="L6" s="332"/>
      <c r="M6" s="325"/>
      <c r="N6" s="325"/>
      <c r="O6" s="325"/>
    </row>
    <row r="7" spans="1:16" ht="21">
      <c r="A7" s="327">
        <v>2</v>
      </c>
      <c r="B7" s="328" t="s">
        <v>531</v>
      </c>
      <c r="C7" s="329"/>
      <c r="D7" s="329"/>
      <c r="E7" s="331" t="s">
        <v>772</v>
      </c>
      <c r="F7" s="330"/>
      <c r="G7" s="330"/>
      <c r="H7" s="331">
        <v>2</v>
      </c>
      <c r="I7" s="333" t="s">
        <v>536</v>
      </c>
      <c r="J7" s="333"/>
      <c r="K7" s="333"/>
      <c r="L7" s="333"/>
      <c r="M7" s="325"/>
      <c r="N7" s="325"/>
      <c r="O7" s="325"/>
    </row>
    <row r="8" spans="1:16" ht="21">
      <c r="A8" s="327">
        <v>3</v>
      </c>
      <c r="B8" s="333" t="s">
        <v>532</v>
      </c>
      <c r="C8" s="334"/>
      <c r="D8" s="334"/>
      <c r="E8" s="335"/>
      <c r="F8" s="330"/>
      <c r="G8" s="330"/>
      <c r="H8" s="331"/>
      <c r="I8" s="333"/>
      <c r="J8" s="333"/>
      <c r="K8" s="333"/>
      <c r="L8" s="333"/>
      <c r="M8" s="325"/>
      <c r="N8" s="336"/>
      <c r="O8" s="325"/>
      <c r="P8" s="337"/>
    </row>
    <row r="9" spans="1:16" ht="18.75">
      <c r="A9" s="338"/>
      <c r="B9" s="325"/>
      <c r="C9" s="325"/>
      <c r="D9" s="325"/>
      <c r="E9" s="325"/>
      <c r="F9" s="325"/>
      <c r="G9" s="325"/>
      <c r="H9" s="325"/>
      <c r="I9" s="327"/>
      <c r="J9" s="325"/>
      <c r="K9" s="325"/>
      <c r="L9" s="325"/>
      <c r="M9" s="325"/>
      <c r="N9" s="325"/>
      <c r="O9" s="325"/>
    </row>
    <row r="20" spans="1:16" ht="21.75" customHeight="1"/>
    <row r="21" spans="1:16" ht="21.75" customHeight="1">
      <c r="A21" s="339" t="s">
        <v>980</v>
      </c>
      <c r="B21" s="339"/>
      <c r="C21" s="340"/>
      <c r="D21" s="325"/>
      <c r="E21" s="325"/>
      <c r="F21" s="325"/>
      <c r="G21" s="325"/>
      <c r="H21" s="325"/>
      <c r="I21" s="538" t="s">
        <v>981</v>
      </c>
      <c r="J21" s="538"/>
      <c r="K21" s="538"/>
      <c r="L21" s="325"/>
      <c r="M21" s="325"/>
      <c r="N21" s="325"/>
      <c r="O21" s="325"/>
    </row>
    <row r="22" spans="1:16" ht="18.75">
      <c r="A22" s="327"/>
      <c r="B22" s="332"/>
      <c r="C22" s="332"/>
      <c r="D22" s="332"/>
      <c r="E22" s="332"/>
      <c r="F22" s="539"/>
      <c r="G22" s="539"/>
      <c r="H22" s="325"/>
      <c r="I22" s="327"/>
      <c r="J22" s="540"/>
      <c r="K22" s="540"/>
      <c r="L22" s="540"/>
      <c r="M22" s="540"/>
      <c r="N22" s="341"/>
      <c r="O22" s="341"/>
      <c r="P22" s="341"/>
    </row>
    <row r="23" spans="1:16" ht="18.75">
      <c r="A23" s="327"/>
      <c r="B23" s="342"/>
      <c r="C23" s="342"/>
      <c r="D23" s="342"/>
      <c r="E23" s="342"/>
      <c r="F23" s="542"/>
      <c r="G23" s="542"/>
      <c r="H23" s="325"/>
      <c r="I23" s="327"/>
      <c r="J23" s="543"/>
      <c r="K23" s="543"/>
      <c r="L23" s="543"/>
      <c r="M23" s="543"/>
      <c r="N23" s="544"/>
      <c r="O23" s="544"/>
      <c r="P23" s="544"/>
    </row>
    <row r="24" spans="1:16" ht="18.75">
      <c r="A24" s="327"/>
      <c r="B24" s="343"/>
      <c r="C24" s="343"/>
      <c r="D24" s="325"/>
      <c r="E24" s="325"/>
      <c r="F24" s="325"/>
      <c r="G24" s="325"/>
      <c r="H24" s="325"/>
      <c r="I24" s="327"/>
      <c r="J24" s="542"/>
      <c r="K24" s="542"/>
      <c r="L24" s="325"/>
      <c r="M24" s="325"/>
      <c r="N24" s="325"/>
      <c r="O24" s="325"/>
    </row>
    <row r="34" spans="1:11">
      <c r="A34" s="541" t="s">
        <v>982</v>
      </c>
      <c r="B34" s="541"/>
      <c r="C34" s="541"/>
      <c r="D34" s="541"/>
      <c r="E34" s="541"/>
      <c r="F34" s="541"/>
      <c r="G34" s="541"/>
    </row>
    <row r="36" spans="1:11" ht="18.75">
      <c r="A36" s="538" t="s">
        <v>983</v>
      </c>
      <c r="B36" s="538"/>
      <c r="C36" s="538"/>
      <c r="I36" s="538" t="s">
        <v>984</v>
      </c>
      <c r="J36" s="538"/>
      <c r="K36" s="538"/>
    </row>
    <row r="37" spans="1:11" ht="18.75">
      <c r="A37" s="339"/>
      <c r="B37" s="339"/>
      <c r="C37" s="339"/>
      <c r="I37" s="327"/>
    </row>
    <row r="48" spans="1:11">
      <c r="A48" s="541" t="s">
        <v>982</v>
      </c>
      <c r="B48" s="541"/>
      <c r="C48" s="541"/>
      <c r="D48" s="541"/>
      <c r="E48" s="541"/>
      <c r="F48" s="541"/>
      <c r="G48" s="541"/>
    </row>
  </sheetData>
  <mergeCells count="15">
    <mergeCell ref="A48:G48"/>
    <mergeCell ref="F23:G23"/>
    <mergeCell ref="J23:M23"/>
    <mergeCell ref="N23:P23"/>
    <mergeCell ref="J24:K24"/>
    <mergeCell ref="A34:G34"/>
    <mergeCell ref="A36:C36"/>
    <mergeCell ref="I36:K36"/>
    <mergeCell ref="F22:G22"/>
    <mergeCell ref="J22:M22"/>
    <mergeCell ref="A1:O2"/>
    <mergeCell ref="A3:O3"/>
    <mergeCell ref="A4:P4"/>
    <mergeCell ref="A5:C5"/>
    <mergeCell ref="I21:K21"/>
  </mergeCells>
  <printOptions horizontalCentered="1"/>
  <pageMargins left="0.44" right="0.19" top="0.06" bottom="0.12" header="0.3" footer="0.12"/>
  <pageSetup paperSize="9" scale="95" orientation="landscape" horizontalDpi="4294967293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"/>
  <sheetViews>
    <sheetView topLeftCell="A25" workbookViewId="0">
      <selection activeCell="C34" sqref="C34"/>
    </sheetView>
  </sheetViews>
  <sheetFormatPr defaultRowHeight="18.75"/>
  <cols>
    <col min="1" max="1" width="9.140625" style="358"/>
    <col min="2" max="2" width="12.140625" style="358" customWidth="1"/>
    <col min="3" max="3" width="9.5703125" style="358" customWidth="1"/>
    <col min="4" max="4" width="3.85546875" style="358" customWidth="1"/>
    <col min="5" max="5" width="7" style="358" customWidth="1"/>
    <col min="6" max="6" width="3.140625" style="358" customWidth="1"/>
    <col min="7" max="7" width="16.42578125" style="358" customWidth="1"/>
    <col min="8" max="8" width="12.85546875" style="397" customWidth="1"/>
    <col min="9" max="9" width="10.85546875" style="397" customWidth="1"/>
    <col min="10" max="10" width="15.85546875" style="358" customWidth="1"/>
    <col min="11" max="16384" width="9.140625" style="358"/>
  </cols>
  <sheetData>
    <row r="1" spans="1:17" ht="24" customHeight="1">
      <c r="A1" s="537" t="s">
        <v>975</v>
      </c>
      <c r="B1" s="537"/>
      <c r="C1" s="537"/>
      <c r="D1" s="537"/>
      <c r="E1" s="537"/>
      <c r="F1" s="537"/>
      <c r="G1" s="537"/>
      <c r="H1" s="537"/>
      <c r="I1" s="537"/>
      <c r="J1" s="537"/>
      <c r="K1" s="537"/>
      <c r="L1" s="357"/>
      <c r="M1" s="357"/>
      <c r="N1" s="357"/>
      <c r="O1" s="357"/>
      <c r="P1" s="357"/>
      <c r="Q1" s="357"/>
    </row>
    <row r="2" spans="1:17" s="324" customFormat="1" ht="24" customHeight="1">
      <c r="A2" s="537" t="s">
        <v>976</v>
      </c>
      <c r="B2" s="537"/>
      <c r="C2" s="537"/>
      <c r="D2" s="537"/>
      <c r="E2" s="537"/>
      <c r="F2" s="537"/>
      <c r="G2" s="537"/>
      <c r="H2" s="537"/>
      <c r="I2" s="537"/>
      <c r="J2" s="537"/>
      <c r="K2" s="357"/>
      <c r="L2" s="357"/>
      <c r="M2" s="357"/>
      <c r="N2" s="357"/>
      <c r="O2" s="357"/>
    </row>
    <row r="3" spans="1:17" ht="24" customHeight="1">
      <c r="A3" s="537" t="s">
        <v>977</v>
      </c>
      <c r="B3" s="537"/>
      <c r="C3" s="537"/>
      <c r="D3" s="537"/>
      <c r="E3" s="537"/>
      <c r="F3" s="537"/>
      <c r="G3" s="537"/>
      <c r="H3" s="537"/>
      <c r="I3" s="537"/>
      <c r="J3" s="537"/>
      <c r="K3" s="537"/>
      <c r="L3" s="357"/>
      <c r="M3" s="357"/>
      <c r="N3" s="357"/>
      <c r="O3" s="357"/>
      <c r="P3" s="357"/>
      <c r="Q3" s="357"/>
    </row>
    <row r="4" spans="1:17">
      <c r="A4" s="359" t="s">
        <v>481</v>
      </c>
      <c r="B4" s="545" t="s">
        <v>990</v>
      </c>
      <c r="C4" s="546"/>
      <c r="D4" s="546"/>
      <c r="E4" s="546"/>
      <c r="F4" s="546"/>
      <c r="G4" s="547"/>
      <c r="H4" s="360" t="s">
        <v>991</v>
      </c>
      <c r="I4" s="360" t="s">
        <v>9</v>
      </c>
      <c r="J4" s="360" t="s">
        <v>0</v>
      </c>
    </row>
    <row r="5" spans="1:17">
      <c r="A5" s="548">
        <v>1</v>
      </c>
      <c r="B5" s="551" t="s">
        <v>544</v>
      </c>
      <c r="C5" s="552"/>
      <c r="D5" s="361"/>
      <c r="E5" s="362"/>
      <c r="F5" s="362"/>
      <c r="G5" s="362"/>
      <c r="H5" s="555" t="s">
        <v>992</v>
      </c>
      <c r="I5" s="555">
        <v>24</v>
      </c>
      <c r="J5" s="558" t="s">
        <v>993</v>
      </c>
    </row>
    <row r="6" spans="1:17">
      <c r="A6" s="549"/>
      <c r="B6" s="553"/>
      <c r="C6" s="554"/>
      <c r="D6" s="363"/>
      <c r="E6" s="364"/>
      <c r="F6" s="364"/>
      <c r="G6" s="364"/>
      <c r="H6" s="556"/>
      <c r="I6" s="556"/>
      <c r="J6" s="559"/>
    </row>
    <row r="7" spans="1:17">
      <c r="A7" s="549"/>
      <c r="B7" s="365"/>
      <c r="C7" s="364"/>
      <c r="D7" s="364"/>
      <c r="E7" s="364"/>
      <c r="F7" s="364"/>
      <c r="G7" s="364"/>
      <c r="H7" s="556"/>
      <c r="I7" s="556"/>
      <c r="J7" s="559"/>
    </row>
    <row r="8" spans="1:17">
      <c r="A8" s="549"/>
      <c r="B8" s="365"/>
      <c r="C8" s="364"/>
      <c r="D8" s="364"/>
      <c r="E8" s="364"/>
      <c r="F8" s="364"/>
      <c r="G8" s="364"/>
      <c r="H8" s="556"/>
      <c r="I8" s="556"/>
      <c r="J8" s="559"/>
    </row>
    <row r="9" spans="1:17">
      <c r="A9" s="549"/>
      <c r="B9" s="365"/>
      <c r="C9" s="364"/>
      <c r="D9" s="364"/>
      <c r="E9" s="364"/>
      <c r="F9" s="364"/>
      <c r="G9" s="364"/>
      <c r="H9" s="556"/>
      <c r="I9" s="556"/>
      <c r="J9" s="559"/>
    </row>
    <row r="10" spans="1:17">
      <c r="A10" s="549"/>
      <c r="B10" s="365"/>
      <c r="C10" s="364"/>
      <c r="D10" s="364"/>
      <c r="E10" s="364"/>
      <c r="F10" s="364"/>
      <c r="G10" s="364"/>
      <c r="H10" s="556"/>
      <c r="I10" s="556"/>
      <c r="J10" s="559"/>
    </row>
    <row r="11" spans="1:17">
      <c r="A11" s="549"/>
      <c r="B11" s="365"/>
      <c r="C11" s="364"/>
      <c r="D11" s="364"/>
      <c r="E11" s="364"/>
      <c r="F11" s="364"/>
      <c r="G11" s="364"/>
      <c r="H11" s="556"/>
      <c r="I11" s="556"/>
      <c r="J11" s="559"/>
    </row>
    <row r="12" spans="1:17">
      <c r="A12" s="550"/>
      <c r="B12" s="365"/>
      <c r="C12" s="364"/>
      <c r="D12" s="364"/>
      <c r="E12" s="364"/>
      <c r="F12" s="364"/>
      <c r="G12" s="364"/>
      <c r="H12" s="557"/>
      <c r="I12" s="557"/>
      <c r="J12" s="560"/>
    </row>
    <row r="13" spans="1:17">
      <c r="A13" s="366" t="s">
        <v>481</v>
      </c>
      <c r="B13" s="561" t="s">
        <v>994</v>
      </c>
      <c r="C13" s="562"/>
      <c r="D13" s="562"/>
      <c r="E13" s="562"/>
      <c r="F13" s="569"/>
      <c r="G13" s="367" t="s">
        <v>995</v>
      </c>
      <c r="H13" s="368"/>
      <c r="I13" s="368"/>
      <c r="J13" s="369"/>
    </row>
    <row r="14" spans="1:17" ht="23.25">
      <c r="A14" s="370">
        <v>1</v>
      </c>
      <c r="B14" s="439" t="s">
        <v>226</v>
      </c>
      <c r="C14" s="364"/>
      <c r="D14" s="364"/>
      <c r="E14" s="364"/>
      <c r="F14" s="364"/>
      <c r="G14" s="372" t="s">
        <v>98</v>
      </c>
      <c r="H14" s="373"/>
      <c r="I14" s="374"/>
      <c r="J14" s="373"/>
    </row>
    <row r="15" spans="1:17" ht="23.25">
      <c r="A15" s="442">
        <v>2</v>
      </c>
      <c r="B15" s="439" t="s">
        <v>234</v>
      </c>
      <c r="C15" s="364"/>
      <c r="D15" s="364"/>
      <c r="E15" s="364"/>
      <c r="F15" s="364"/>
      <c r="G15" s="376" t="s">
        <v>111</v>
      </c>
      <c r="H15" s="373"/>
      <c r="I15" s="374"/>
      <c r="J15" s="373"/>
    </row>
    <row r="16" spans="1:17" ht="23.25">
      <c r="A16" s="442">
        <v>3</v>
      </c>
      <c r="B16" s="439" t="s">
        <v>237</v>
      </c>
      <c r="C16" s="364"/>
      <c r="D16" s="364"/>
      <c r="E16" s="364"/>
      <c r="F16" s="364"/>
      <c r="G16" s="376" t="s">
        <v>113</v>
      </c>
      <c r="H16" s="373"/>
      <c r="I16" s="374"/>
      <c r="J16" s="373"/>
    </row>
    <row r="17" spans="1:10" ht="24.75">
      <c r="A17" s="442">
        <v>4</v>
      </c>
      <c r="B17" s="440" t="s">
        <v>240</v>
      </c>
      <c r="C17" s="364"/>
      <c r="D17" s="364"/>
      <c r="E17" s="364"/>
      <c r="F17" s="364"/>
      <c r="G17" s="378" t="s">
        <v>114</v>
      </c>
      <c r="H17" s="373"/>
      <c r="I17" s="374"/>
      <c r="J17" s="373"/>
    </row>
    <row r="18" spans="1:10" ht="23.25">
      <c r="A18" s="442">
        <v>5</v>
      </c>
      <c r="B18" s="439" t="s">
        <v>243</v>
      </c>
      <c r="C18" s="364"/>
      <c r="D18" s="364"/>
      <c r="E18" s="364"/>
      <c r="F18" s="364"/>
      <c r="G18" s="376" t="s">
        <v>112</v>
      </c>
      <c r="H18" s="373"/>
      <c r="I18" s="374"/>
      <c r="J18" s="373"/>
    </row>
    <row r="19" spans="1:10" ht="23.25">
      <c r="A19" s="442">
        <v>6</v>
      </c>
      <c r="B19" s="439" t="s">
        <v>248</v>
      </c>
      <c r="C19" s="364"/>
      <c r="D19" s="364"/>
      <c r="E19" s="364"/>
      <c r="F19" s="364"/>
      <c r="G19" s="376" t="s">
        <v>117</v>
      </c>
      <c r="H19" s="373"/>
      <c r="I19" s="374"/>
      <c r="J19" s="373"/>
    </row>
    <row r="20" spans="1:10" ht="24.75">
      <c r="A20" s="442">
        <v>7</v>
      </c>
      <c r="B20" s="440" t="s">
        <v>253</v>
      </c>
      <c r="C20" s="364"/>
      <c r="D20" s="364"/>
      <c r="E20" s="364"/>
      <c r="F20" s="364"/>
      <c r="G20" s="378" t="s">
        <v>97</v>
      </c>
      <c r="H20" s="373"/>
      <c r="I20" s="374"/>
      <c r="J20" s="373"/>
    </row>
    <row r="21" spans="1:10" ht="23.25">
      <c r="A21" s="442">
        <v>8</v>
      </c>
      <c r="B21" s="439" t="s">
        <v>258</v>
      </c>
      <c r="C21" s="364"/>
      <c r="D21" s="364"/>
      <c r="E21" s="364"/>
      <c r="F21" s="364"/>
      <c r="G21" s="376" t="s">
        <v>122</v>
      </c>
      <c r="H21" s="373"/>
      <c r="I21" s="374"/>
      <c r="J21" s="373"/>
    </row>
    <row r="22" spans="1:10" ht="23.25">
      <c r="A22" s="442">
        <v>9</v>
      </c>
      <c r="B22" s="439" t="s">
        <v>264</v>
      </c>
      <c r="C22" s="364"/>
      <c r="D22" s="364"/>
      <c r="E22" s="364"/>
      <c r="F22" s="364"/>
      <c r="G22" s="376" t="s">
        <v>124</v>
      </c>
      <c r="H22" s="373"/>
      <c r="I22" s="374"/>
      <c r="J22" s="373"/>
    </row>
    <row r="23" spans="1:10" ht="24.75">
      <c r="A23" s="442">
        <v>10</v>
      </c>
      <c r="B23" s="439" t="s">
        <v>278</v>
      </c>
      <c r="C23" s="364"/>
      <c r="D23" s="364"/>
      <c r="E23" s="364"/>
      <c r="F23" s="364"/>
      <c r="G23" s="378" t="s">
        <v>111</v>
      </c>
      <c r="H23" s="373"/>
      <c r="I23" s="374"/>
      <c r="J23" s="373"/>
    </row>
    <row r="24" spans="1:10" ht="23.25">
      <c r="A24" s="442">
        <v>11</v>
      </c>
      <c r="B24" s="439" t="s">
        <v>302</v>
      </c>
      <c r="C24" s="364"/>
      <c r="D24" s="364"/>
      <c r="E24" s="364"/>
      <c r="F24" s="364"/>
      <c r="G24" s="376" t="s">
        <v>138</v>
      </c>
      <c r="H24" s="373"/>
      <c r="I24" s="374"/>
      <c r="J24" s="373"/>
    </row>
    <row r="25" spans="1:10" ht="23.25">
      <c r="A25" s="442">
        <v>12</v>
      </c>
      <c r="B25" s="439" t="s">
        <v>308</v>
      </c>
      <c r="C25" s="364"/>
      <c r="D25" s="364"/>
      <c r="E25" s="364"/>
      <c r="F25" s="364"/>
      <c r="G25" s="376" t="s">
        <v>139</v>
      </c>
      <c r="H25" s="373"/>
      <c r="I25" s="374"/>
      <c r="J25" s="373"/>
    </row>
    <row r="26" spans="1:10" ht="23.25">
      <c r="A26" s="442">
        <v>13</v>
      </c>
      <c r="B26" s="439" t="s">
        <v>311</v>
      </c>
      <c r="C26" s="364"/>
      <c r="D26" s="364"/>
      <c r="E26" s="364"/>
      <c r="F26" s="364"/>
      <c r="G26" s="376" t="s">
        <v>140</v>
      </c>
      <c r="H26" s="373"/>
      <c r="I26" s="374"/>
      <c r="J26" s="373"/>
    </row>
    <row r="27" spans="1:10" ht="23.25">
      <c r="A27" s="442">
        <v>14</v>
      </c>
      <c r="B27" s="439" t="s">
        <v>314</v>
      </c>
      <c r="C27" s="364"/>
      <c r="D27" s="364"/>
      <c r="E27" s="364"/>
      <c r="F27" s="364"/>
      <c r="G27" s="376" t="s">
        <v>141</v>
      </c>
      <c r="H27" s="373"/>
      <c r="I27" s="374"/>
      <c r="J27" s="373"/>
    </row>
    <row r="28" spans="1:10" ht="23.25">
      <c r="A28" s="442">
        <v>15</v>
      </c>
      <c r="B28" s="439" t="s">
        <v>317</v>
      </c>
      <c r="C28" s="364"/>
      <c r="D28" s="364"/>
      <c r="E28" s="364"/>
      <c r="F28" s="364"/>
      <c r="G28" s="376" t="s">
        <v>142</v>
      </c>
      <c r="H28" s="373"/>
      <c r="I28" s="374"/>
      <c r="J28" s="373"/>
    </row>
    <row r="29" spans="1:10" ht="23.25">
      <c r="A29" s="442">
        <v>16</v>
      </c>
      <c r="B29" s="439" t="s">
        <v>325</v>
      </c>
      <c r="C29" s="364"/>
      <c r="D29" s="364"/>
      <c r="E29" s="364"/>
      <c r="F29" s="364"/>
      <c r="G29" s="376" t="s">
        <v>145</v>
      </c>
      <c r="H29" s="373"/>
      <c r="I29" s="374"/>
      <c r="J29" s="373"/>
    </row>
    <row r="30" spans="1:10" ht="23.25">
      <c r="A30" s="442">
        <v>17</v>
      </c>
      <c r="B30" s="439" t="s">
        <v>329</v>
      </c>
      <c r="C30" s="364"/>
      <c r="D30" s="364"/>
      <c r="E30" s="364"/>
      <c r="F30" s="364"/>
      <c r="G30" s="376" t="s">
        <v>147</v>
      </c>
      <c r="H30" s="373"/>
      <c r="I30" s="374"/>
      <c r="J30" s="373"/>
    </row>
    <row r="31" spans="1:10" ht="23.25">
      <c r="A31" s="442">
        <v>18</v>
      </c>
      <c r="B31" s="439" t="s">
        <v>331</v>
      </c>
      <c r="C31" s="364"/>
      <c r="D31" s="364"/>
      <c r="E31" s="364"/>
      <c r="F31" s="364"/>
      <c r="G31" s="376" t="s">
        <v>148</v>
      </c>
      <c r="H31" s="373"/>
      <c r="I31" s="374"/>
      <c r="J31" s="373"/>
    </row>
    <row r="32" spans="1:10" ht="24.75">
      <c r="A32" s="442">
        <v>19</v>
      </c>
      <c r="B32" s="439" t="s">
        <v>334</v>
      </c>
      <c r="C32" s="364"/>
      <c r="D32" s="364"/>
      <c r="E32" s="364"/>
      <c r="F32" s="364"/>
      <c r="G32" s="378" t="s">
        <v>401</v>
      </c>
      <c r="H32" s="373"/>
      <c r="I32" s="374"/>
      <c r="J32" s="373"/>
    </row>
    <row r="33" spans="1:10" ht="23.25">
      <c r="A33" s="442">
        <v>20</v>
      </c>
      <c r="B33" s="439" t="s">
        <v>342</v>
      </c>
      <c r="C33" s="364"/>
      <c r="D33" s="364"/>
      <c r="E33" s="364"/>
      <c r="F33" s="364"/>
      <c r="G33" s="376" t="s">
        <v>145</v>
      </c>
      <c r="H33" s="373"/>
      <c r="I33" s="374"/>
      <c r="J33" s="373"/>
    </row>
    <row r="34" spans="1:10" ht="23.25">
      <c r="A34" s="442">
        <v>21</v>
      </c>
      <c r="B34" s="439" t="s">
        <v>344</v>
      </c>
      <c r="C34" s="364"/>
      <c r="D34" s="364"/>
      <c r="E34" s="364"/>
      <c r="F34" s="364"/>
      <c r="G34" s="376" t="s">
        <v>139</v>
      </c>
      <c r="H34" s="373"/>
      <c r="I34" s="374"/>
      <c r="J34" s="373"/>
    </row>
    <row r="35" spans="1:10" ht="24.75" customHeight="1">
      <c r="A35" s="442">
        <v>22</v>
      </c>
      <c r="B35" s="439" t="s">
        <v>351</v>
      </c>
      <c r="C35" s="364"/>
      <c r="D35" s="364"/>
      <c r="E35" s="364"/>
      <c r="F35" s="364"/>
      <c r="G35" s="376" t="s">
        <v>397</v>
      </c>
      <c r="H35" s="373"/>
      <c r="I35" s="374"/>
      <c r="J35" s="373"/>
    </row>
    <row r="36" spans="1:10" ht="24.75" customHeight="1">
      <c r="A36" s="442">
        <v>23</v>
      </c>
      <c r="B36" s="440" t="s">
        <v>354</v>
      </c>
      <c r="C36" s="364"/>
      <c r="D36" s="364"/>
      <c r="E36" s="364"/>
      <c r="F36" s="364"/>
      <c r="G36" s="436" t="s">
        <v>150</v>
      </c>
      <c r="H36" s="373"/>
      <c r="I36" s="374"/>
      <c r="J36" s="373"/>
    </row>
    <row r="37" spans="1:10" ht="24.75" customHeight="1">
      <c r="A37" s="442">
        <v>24</v>
      </c>
      <c r="B37" s="439" t="s">
        <v>1041</v>
      </c>
      <c r="C37" s="364"/>
      <c r="D37" s="364"/>
      <c r="E37" s="364"/>
      <c r="F37" s="364"/>
      <c r="G37" s="438" t="s">
        <v>484</v>
      </c>
      <c r="H37" s="373"/>
      <c r="I37" s="374"/>
      <c r="J37" s="373"/>
    </row>
    <row r="38" spans="1:10" ht="25.5">
      <c r="A38" s="443">
        <v>25</v>
      </c>
      <c r="B38" s="439" t="s">
        <v>1046</v>
      </c>
      <c r="G38" s="437" t="s">
        <v>1047</v>
      </c>
      <c r="H38" s="381"/>
      <c r="I38" s="382"/>
      <c r="J38" s="381"/>
    </row>
    <row r="39" spans="1:10">
      <c r="A39" s="441" t="s">
        <v>481</v>
      </c>
      <c r="B39" s="570" t="s">
        <v>990</v>
      </c>
      <c r="C39" s="571"/>
      <c r="D39" s="571"/>
      <c r="E39" s="571"/>
      <c r="F39" s="571"/>
      <c r="G39" s="572"/>
      <c r="H39" s="359" t="s">
        <v>991</v>
      </c>
      <c r="I39" s="359" t="s">
        <v>9</v>
      </c>
      <c r="J39" s="359" t="s">
        <v>0</v>
      </c>
    </row>
    <row r="40" spans="1:10">
      <c r="A40" s="548">
        <v>2</v>
      </c>
      <c r="B40" s="565" t="s">
        <v>545</v>
      </c>
      <c r="C40" s="566"/>
      <c r="D40" s="364"/>
      <c r="E40" s="364"/>
      <c r="F40" s="364"/>
      <c r="G40" s="364"/>
      <c r="H40" s="555" t="s">
        <v>992</v>
      </c>
      <c r="I40" s="555">
        <v>25</v>
      </c>
      <c r="J40" s="558" t="s">
        <v>996</v>
      </c>
    </row>
    <row r="41" spans="1:10">
      <c r="A41" s="549"/>
      <c r="B41" s="565"/>
      <c r="C41" s="566"/>
      <c r="D41" s="364"/>
      <c r="E41" s="364"/>
      <c r="F41" s="364"/>
      <c r="G41" s="364"/>
      <c r="H41" s="556"/>
      <c r="I41" s="556"/>
      <c r="J41" s="559"/>
    </row>
    <row r="42" spans="1:10">
      <c r="A42" s="549"/>
      <c r="B42" s="567"/>
      <c r="C42" s="568"/>
      <c r="D42" s="364"/>
      <c r="E42" s="364"/>
      <c r="F42" s="364"/>
      <c r="G42" s="364"/>
      <c r="H42" s="556"/>
      <c r="I42" s="556"/>
      <c r="J42" s="559"/>
    </row>
    <row r="43" spans="1:10">
      <c r="A43" s="549"/>
      <c r="B43" s="365"/>
      <c r="C43" s="364"/>
      <c r="D43" s="364"/>
      <c r="E43" s="364"/>
      <c r="F43" s="364"/>
      <c r="G43" s="364"/>
      <c r="H43" s="556"/>
      <c r="I43" s="556"/>
      <c r="J43" s="559"/>
    </row>
    <row r="44" spans="1:10">
      <c r="A44" s="549"/>
      <c r="B44" s="365"/>
      <c r="C44" s="364"/>
      <c r="D44" s="364"/>
      <c r="E44" s="364"/>
      <c r="F44" s="364"/>
      <c r="G44" s="364"/>
      <c r="H44" s="556"/>
      <c r="I44" s="556"/>
      <c r="J44" s="559"/>
    </row>
    <row r="45" spans="1:10">
      <c r="A45" s="549"/>
      <c r="B45" s="365"/>
      <c r="C45" s="364"/>
      <c r="D45" s="364"/>
      <c r="E45" s="364"/>
      <c r="F45" s="364"/>
      <c r="G45" s="364"/>
      <c r="H45" s="556"/>
      <c r="I45" s="556"/>
      <c r="J45" s="559"/>
    </row>
    <row r="46" spans="1:10">
      <c r="A46" s="550"/>
      <c r="B46" s="365"/>
      <c r="C46" s="364"/>
      <c r="D46" s="364"/>
      <c r="E46" s="364"/>
      <c r="F46" s="364"/>
      <c r="G46" s="364"/>
      <c r="H46" s="557"/>
      <c r="I46" s="557"/>
      <c r="J46" s="560"/>
    </row>
    <row r="47" spans="1:10">
      <c r="A47" s="383" t="s">
        <v>481</v>
      </c>
      <c r="B47" s="561" t="s">
        <v>994</v>
      </c>
      <c r="C47" s="562"/>
      <c r="D47" s="562"/>
      <c r="E47" s="562"/>
      <c r="F47" s="562"/>
      <c r="G47" s="384" t="s">
        <v>995</v>
      </c>
      <c r="H47" s="368"/>
      <c r="I47" s="368"/>
      <c r="J47" s="368"/>
    </row>
    <row r="48" spans="1:10" ht="24.75">
      <c r="A48" s="370">
        <v>1</v>
      </c>
      <c r="B48" s="385" t="s">
        <v>158</v>
      </c>
      <c r="C48" s="364"/>
      <c r="D48" s="364"/>
      <c r="E48" s="364"/>
      <c r="F48" s="364"/>
      <c r="G48" s="372" t="s">
        <v>78</v>
      </c>
      <c r="H48" s="373"/>
      <c r="I48" s="374"/>
      <c r="J48" s="373"/>
    </row>
    <row r="49" spans="1:10" ht="24.75">
      <c r="A49" s="375">
        <v>2</v>
      </c>
      <c r="B49" s="386" t="s">
        <v>159</v>
      </c>
      <c r="C49" s="364"/>
      <c r="D49" s="364"/>
      <c r="E49" s="364"/>
      <c r="F49" s="364"/>
      <c r="G49" s="378" t="s">
        <v>80</v>
      </c>
      <c r="H49" s="373"/>
      <c r="I49" s="374"/>
      <c r="J49" s="373"/>
    </row>
    <row r="50" spans="1:10" ht="24.75">
      <c r="A50" s="375">
        <v>3</v>
      </c>
      <c r="B50" s="387" t="s">
        <v>162</v>
      </c>
      <c r="C50" s="364"/>
      <c r="D50" s="364"/>
      <c r="E50" s="364"/>
      <c r="F50" s="364"/>
      <c r="G50" s="378" t="s">
        <v>81</v>
      </c>
      <c r="H50" s="373"/>
      <c r="I50" s="374"/>
      <c r="J50" s="373"/>
    </row>
    <row r="51" spans="1:10" ht="23.25">
      <c r="A51" s="375">
        <v>4</v>
      </c>
      <c r="B51" s="386" t="s">
        <v>173</v>
      </c>
      <c r="C51" s="364"/>
      <c r="D51" s="364"/>
      <c r="E51" s="364"/>
      <c r="F51" s="364"/>
      <c r="G51" s="376" t="s">
        <v>85</v>
      </c>
      <c r="H51" s="373"/>
      <c r="I51" s="374"/>
      <c r="J51" s="373"/>
    </row>
    <row r="52" spans="1:10" ht="23.25">
      <c r="A52" s="375">
        <v>5</v>
      </c>
      <c r="B52" s="386" t="s">
        <v>176</v>
      </c>
      <c r="C52" s="364"/>
      <c r="D52" s="364"/>
      <c r="E52" s="364"/>
      <c r="F52" s="364"/>
      <c r="G52" s="376" t="s">
        <v>86</v>
      </c>
      <c r="H52" s="373"/>
      <c r="I52" s="374"/>
      <c r="J52" s="373"/>
    </row>
    <row r="53" spans="1:10" ht="24.75">
      <c r="A53" s="375">
        <v>6</v>
      </c>
      <c r="B53" s="377" t="s">
        <v>182</v>
      </c>
      <c r="C53" s="364"/>
      <c r="D53" s="364"/>
      <c r="E53" s="364"/>
      <c r="F53" s="364"/>
      <c r="G53" s="378" t="s">
        <v>78</v>
      </c>
      <c r="H53" s="373"/>
      <c r="I53" s="374"/>
      <c r="J53" s="373"/>
    </row>
    <row r="54" spans="1:10" ht="24.75">
      <c r="A54" s="375">
        <v>7</v>
      </c>
      <c r="B54" s="377" t="s">
        <v>185</v>
      </c>
      <c r="C54" s="364"/>
      <c r="D54" s="364"/>
      <c r="E54" s="364"/>
      <c r="F54" s="364"/>
      <c r="G54" s="378" t="s">
        <v>81</v>
      </c>
      <c r="H54" s="373"/>
      <c r="I54" s="374"/>
      <c r="J54" s="373"/>
    </row>
    <row r="55" spans="1:10" ht="23.25">
      <c r="A55" s="375">
        <v>8</v>
      </c>
      <c r="B55" s="371" t="s">
        <v>187</v>
      </c>
      <c r="C55" s="364"/>
      <c r="D55" s="364"/>
      <c r="E55" s="364"/>
      <c r="F55" s="364"/>
      <c r="G55" s="376" t="s">
        <v>86</v>
      </c>
      <c r="H55" s="373"/>
      <c r="I55" s="374"/>
      <c r="J55" s="373"/>
    </row>
    <row r="56" spans="1:10" ht="24.75">
      <c r="A56" s="375">
        <v>9</v>
      </c>
      <c r="B56" s="377" t="s">
        <v>190</v>
      </c>
      <c r="C56" s="364"/>
      <c r="D56" s="364"/>
      <c r="E56" s="364"/>
      <c r="F56" s="364"/>
      <c r="G56" s="378" t="s">
        <v>81</v>
      </c>
      <c r="H56" s="373"/>
      <c r="I56" s="374"/>
      <c r="J56" s="373"/>
    </row>
    <row r="57" spans="1:10" ht="23.25">
      <c r="A57" s="375">
        <v>10</v>
      </c>
      <c r="B57" s="371" t="s">
        <v>206</v>
      </c>
      <c r="C57" s="364"/>
      <c r="D57" s="364"/>
      <c r="E57" s="364"/>
      <c r="F57" s="364"/>
      <c r="G57" s="376" t="s">
        <v>99</v>
      </c>
      <c r="H57" s="373"/>
      <c r="I57" s="374"/>
      <c r="J57" s="373"/>
    </row>
    <row r="58" spans="1:10" ht="23.25">
      <c r="A58" s="375">
        <v>11</v>
      </c>
      <c r="B58" s="371" t="s">
        <v>211</v>
      </c>
      <c r="C58" s="364"/>
      <c r="D58" s="364"/>
      <c r="E58" s="364"/>
      <c r="F58" s="364"/>
      <c r="G58" s="376" t="s">
        <v>101</v>
      </c>
      <c r="H58" s="373"/>
      <c r="I58" s="374"/>
      <c r="J58" s="373"/>
    </row>
    <row r="59" spans="1:10" ht="23.25">
      <c r="A59" s="375">
        <v>12</v>
      </c>
      <c r="B59" s="371" t="s">
        <v>213</v>
      </c>
      <c r="C59" s="364"/>
      <c r="D59" s="364"/>
      <c r="E59" s="364"/>
      <c r="F59" s="364"/>
      <c r="G59" s="376" t="s">
        <v>102</v>
      </c>
      <c r="H59" s="373"/>
      <c r="I59" s="374"/>
      <c r="J59" s="373"/>
    </row>
    <row r="60" spans="1:10" ht="23.25">
      <c r="A60" s="375">
        <v>13</v>
      </c>
      <c r="B60" s="371" t="s">
        <v>221</v>
      </c>
      <c r="C60" s="364"/>
      <c r="D60" s="364"/>
      <c r="E60" s="364"/>
      <c r="F60" s="364"/>
      <c r="G60" s="376" t="s">
        <v>391</v>
      </c>
      <c r="H60" s="373"/>
      <c r="I60" s="374"/>
      <c r="J60" s="373"/>
    </row>
    <row r="61" spans="1:10" ht="24.75">
      <c r="A61" s="375">
        <v>14</v>
      </c>
      <c r="B61" s="377" t="s">
        <v>224</v>
      </c>
      <c r="C61" s="364"/>
      <c r="D61" s="364"/>
      <c r="E61" s="364"/>
      <c r="F61" s="364"/>
      <c r="G61" s="378" t="s">
        <v>102</v>
      </c>
      <c r="H61" s="373"/>
      <c r="I61" s="374"/>
      <c r="J61" s="373"/>
    </row>
    <row r="62" spans="1:10" ht="23.25">
      <c r="A62" s="375">
        <v>15</v>
      </c>
      <c r="B62" s="371" t="s">
        <v>293</v>
      </c>
      <c r="C62" s="364"/>
      <c r="D62" s="364"/>
      <c r="E62" s="364"/>
      <c r="F62" s="364"/>
      <c r="G62" s="376" t="s">
        <v>135</v>
      </c>
      <c r="H62" s="373"/>
      <c r="I62" s="374"/>
      <c r="J62" s="373"/>
    </row>
    <row r="63" spans="1:10" ht="24.75">
      <c r="A63" s="375">
        <v>16</v>
      </c>
      <c r="B63" s="377" t="s">
        <v>296</v>
      </c>
      <c r="C63" s="364"/>
      <c r="D63" s="364"/>
      <c r="E63" s="364"/>
      <c r="F63" s="364"/>
      <c r="G63" s="376" t="s">
        <v>397</v>
      </c>
      <c r="H63" s="373"/>
      <c r="I63" s="374"/>
      <c r="J63" s="373"/>
    </row>
    <row r="64" spans="1:10" ht="23.25">
      <c r="A64" s="375">
        <v>17</v>
      </c>
      <c r="B64" s="371" t="s">
        <v>299</v>
      </c>
      <c r="C64" s="364"/>
      <c r="D64" s="364"/>
      <c r="E64" s="364"/>
      <c r="F64" s="364"/>
      <c r="G64" s="376" t="s">
        <v>137</v>
      </c>
      <c r="H64" s="373"/>
      <c r="I64" s="374"/>
      <c r="J64" s="373"/>
    </row>
    <row r="65" spans="1:11" ht="23.25">
      <c r="A65" s="375">
        <v>18</v>
      </c>
      <c r="B65" s="371" t="s">
        <v>320</v>
      </c>
      <c r="C65" s="364"/>
      <c r="D65" s="364"/>
      <c r="E65" s="364"/>
      <c r="F65" s="364"/>
      <c r="G65" s="376" t="s">
        <v>154</v>
      </c>
      <c r="H65" s="373"/>
      <c r="I65" s="374"/>
      <c r="J65" s="373"/>
    </row>
    <row r="66" spans="1:11" ht="24.75">
      <c r="A66" s="375">
        <v>19</v>
      </c>
      <c r="B66" s="377" t="s">
        <v>323</v>
      </c>
      <c r="C66" s="364"/>
      <c r="D66" s="364"/>
      <c r="E66" s="364"/>
      <c r="F66" s="364"/>
      <c r="G66" s="376" t="s">
        <v>144</v>
      </c>
      <c r="H66" s="373"/>
      <c r="I66" s="374"/>
      <c r="J66" s="373"/>
    </row>
    <row r="67" spans="1:11" ht="23.25">
      <c r="A67" s="375">
        <v>20</v>
      </c>
      <c r="B67" s="371" t="s">
        <v>328</v>
      </c>
      <c r="C67" s="364"/>
      <c r="D67" s="364"/>
      <c r="E67" s="364"/>
      <c r="F67" s="364"/>
      <c r="G67" s="376" t="s">
        <v>146</v>
      </c>
      <c r="H67" s="373"/>
      <c r="I67" s="374"/>
      <c r="J67" s="373"/>
    </row>
    <row r="68" spans="1:11" ht="23.25">
      <c r="A68" s="375">
        <v>21</v>
      </c>
      <c r="B68" s="371" t="s">
        <v>337</v>
      </c>
      <c r="C68" s="364"/>
      <c r="D68" s="364"/>
      <c r="E68" s="364"/>
      <c r="F68" s="364"/>
      <c r="G68" s="376" t="s">
        <v>138</v>
      </c>
      <c r="H68" s="373"/>
      <c r="I68" s="374"/>
      <c r="J68" s="373"/>
    </row>
    <row r="69" spans="1:11" ht="23.25">
      <c r="A69" s="375">
        <v>22</v>
      </c>
      <c r="B69" s="371" t="s">
        <v>340</v>
      </c>
      <c r="C69" s="364"/>
      <c r="D69" s="364"/>
      <c r="E69" s="364"/>
      <c r="F69" s="364"/>
      <c r="G69" s="376" t="s">
        <v>138</v>
      </c>
      <c r="H69" s="373"/>
      <c r="I69" s="374"/>
      <c r="J69" s="373"/>
    </row>
    <row r="70" spans="1:11" ht="24.75" customHeight="1">
      <c r="A70" s="375">
        <v>23</v>
      </c>
      <c r="B70" s="377" t="s">
        <v>346</v>
      </c>
      <c r="C70" s="364"/>
      <c r="D70" s="364"/>
      <c r="E70" s="364"/>
      <c r="F70" s="364"/>
      <c r="G70" s="376" t="s">
        <v>154</v>
      </c>
      <c r="H70" s="373"/>
      <c r="I70" s="374"/>
      <c r="J70" s="373"/>
    </row>
    <row r="71" spans="1:11" ht="24.75">
      <c r="A71" s="379">
        <v>24</v>
      </c>
      <c r="B71" s="388" t="s">
        <v>368</v>
      </c>
      <c r="C71" s="380"/>
      <c r="D71" s="380"/>
      <c r="E71" s="380"/>
      <c r="F71" s="380"/>
      <c r="G71" s="389" t="s">
        <v>402</v>
      </c>
      <c r="H71" s="381"/>
      <c r="I71" s="382"/>
      <c r="J71" s="381"/>
    </row>
    <row r="72" spans="1:11" ht="18.75" customHeight="1">
      <c r="A72" s="548">
        <v>3</v>
      </c>
      <c r="B72" s="563" t="s">
        <v>997</v>
      </c>
      <c r="C72" s="564"/>
      <c r="D72" s="362"/>
      <c r="E72" s="362"/>
      <c r="F72" s="362"/>
      <c r="G72" s="390"/>
      <c r="H72" s="369" t="s">
        <v>992</v>
      </c>
      <c r="I72" s="368">
        <v>15</v>
      </c>
      <c r="J72" s="391" t="s">
        <v>998</v>
      </c>
    </row>
    <row r="73" spans="1:11">
      <c r="A73" s="549"/>
      <c r="B73" s="565"/>
      <c r="C73" s="566"/>
      <c r="D73" s="364"/>
      <c r="E73" s="364"/>
      <c r="F73" s="364"/>
      <c r="G73" s="392"/>
      <c r="H73" s="373"/>
      <c r="I73" s="374"/>
      <c r="J73" s="393"/>
      <c r="K73" s="358" t="s">
        <v>772</v>
      </c>
    </row>
    <row r="74" spans="1:11">
      <c r="A74" s="549"/>
      <c r="B74" s="567"/>
      <c r="C74" s="568"/>
      <c r="D74" s="364"/>
      <c r="E74" s="364"/>
      <c r="F74" s="364"/>
      <c r="G74" s="392"/>
      <c r="H74" s="373"/>
      <c r="I74" s="374"/>
      <c r="J74" s="393"/>
    </row>
    <row r="75" spans="1:11">
      <c r="A75" s="549"/>
      <c r="B75" s="365" t="s">
        <v>999</v>
      </c>
      <c r="C75" s="364" t="s">
        <v>1056</v>
      </c>
      <c r="D75" s="364"/>
      <c r="E75" s="364"/>
      <c r="F75" s="364"/>
      <c r="G75" s="392"/>
      <c r="H75" s="373"/>
      <c r="I75" s="374"/>
      <c r="J75" s="393"/>
    </row>
    <row r="76" spans="1:11">
      <c r="A76" s="550"/>
      <c r="B76" s="394"/>
      <c r="C76" s="380"/>
      <c r="D76" s="380"/>
      <c r="E76" s="380"/>
      <c r="F76" s="380"/>
      <c r="G76" s="395"/>
      <c r="H76" s="381"/>
      <c r="I76" s="382"/>
      <c r="J76" s="396"/>
    </row>
  </sheetData>
  <mergeCells count="19">
    <mergeCell ref="J40:J46"/>
    <mergeCell ref="B47:F47"/>
    <mergeCell ref="A72:A76"/>
    <mergeCell ref="B72:C74"/>
    <mergeCell ref="B13:F13"/>
    <mergeCell ref="B39:G39"/>
    <mergeCell ref="A40:A46"/>
    <mergeCell ref="B40:C42"/>
    <mergeCell ref="H40:H46"/>
    <mergeCell ref="I40:I46"/>
    <mergeCell ref="A1:K1"/>
    <mergeCell ref="A2:J2"/>
    <mergeCell ref="A3:K3"/>
    <mergeCell ref="B4:G4"/>
    <mergeCell ref="A5:A12"/>
    <mergeCell ref="B5:C6"/>
    <mergeCell ref="H5:H12"/>
    <mergeCell ref="I5:I12"/>
    <mergeCell ref="J5:J12"/>
  </mergeCells>
  <pageMargins left="0.2" right="0.2" top="0.25" bottom="0.2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5</vt:i4>
      </vt:variant>
    </vt:vector>
  </HeadingPairs>
  <TitlesOfParts>
    <vt:vector size="16" baseType="lpstr">
      <vt:lpstr>ศทบ.1</vt:lpstr>
      <vt:lpstr>Action Plan</vt:lpstr>
      <vt:lpstr>รายชื่อคณะ</vt:lpstr>
      <vt:lpstr>อาหาร </vt:lpstr>
      <vt:lpstr>ดอยตุงลอด์จ</vt:lpstr>
      <vt:lpstr>เปียงก่อ</vt:lpstr>
      <vt:lpstr>VIP</vt:lpstr>
      <vt:lpstr>VVIP</vt:lpstr>
      <vt:lpstr>เรือนนอนยาว</vt:lpstr>
      <vt:lpstr>รถ</vt:lpstr>
      <vt:lpstr>ผังรถ 4WD</vt:lpstr>
      <vt:lpstr>'Action Plan'!Print_Area</vt:lpstr>
      <vt:lpstr>รายชื่อคณะ!Print_Area</vt:lpstr>
      <vt:lpstr>ศทบ.1!Print_Area</vt:lpstr>
      <vt:lpstr>'อาหาร '!Print_Area</vt:lpstr>
      <vt:lpstr>'Action Plan'!Print_Titles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dt-tour006</dc:creator>
  <cp:lastModifiedBy>Puvit</cp:lastModifiedBy>
  <cp:lastPrinted>2017-10-08T15:28:10Z</cp:lastPrinted>
  <dcterms:created xsi:type="dcterms:W3CDTF">2016-05-12T07:02:51Z</dcterms:created>
  <dcterms:modified xsi:type="dcterms:W3CDTF">2017-10-13T02:31:25Z</dcterms:modified>
</cp:coreProperties>
</file>