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c916\Desktop\คณะป่าชุมชน\"/>
    </mc:Choice>
  </mc:AlternateContent>
  <bookViews>
    <workbookView xWindow="-110" yWindow="-110" windowWidth="19430" windowHeight="10430" tabRatio="775" firstSheet="3" activeTab="11"/>
  </bookViews>
  <sheets>
    <sheet name="ศท.บ.1" sheetId="8" r:id="rId1"/>
    <sheet name="กำหนดการ" sheetId="9" r:id="rId2"/>
    <sheet name="รายชื่อคณะ" sheetId="19" r:id="rId3"/>
    <sheet name="อาหาร" sheetId="5" r:id="rId4"/>
    <sheet name="ดอยตุงลอด์จ" sheetId="26" r:id="rId5"/>
    <sheet name="ผังดอยตุงลอด์จ" sheetId="30" r:id="rId6"/>
    <sheet name="ตารางใช้รถ" sheetId="15" r:id="rId7"/>
    <sheet name="ผังรถ4WD" sheetId="27" r:id="rId8"/>
    <sheet name="ผังรถตู้" sheetId="12" r:id="rId9"/>
    <sheet name="ห้องประชุม" sheetId="13" r:id="rId10"/>
    <sheet name="วิทยากรชาวบ้าน" sheetId="31" r:id="rId11"/>
    <sheet name="เตรียมของ-อุปกรณ์" sheetId="14" r:id="rId12"/>
    <sheet name="ประมาณค่าใช้จ่ายรับคณะ" sheetId="24" r:id="rId13"/>
    <sheet name="สรุปค่าใช้จ่าย" sheetId="29" r:id="rId14"/>
  </sheets>
  <definedNames>
    <definedName name="_xlnm._FilterDatabase" localSheetId="2" hidden="1">รายชื่อคณะ!$A$2:$J$72</definedName>
    <definedName name="_xlnm.Print_Area" localSheetId="4">ดอยตุงลอด์จ!#REF!</definedName>
    <definedName name="_xlnm.Print_Area" localSheetId="6">ตารางใช้รถ!$A$1:$F$30</definedName>
    <definedName name="_xlnm.Print_Area" localSheetId="7">ผังรถ4WD!$A$1:$W$51</definedName>
    <definedName name="_xlnm.Print_Area" localSheetId="8">ผังรถตู้!$A$1:$D$48</definedName>
    <definedName name="_xlnm.Print_Area" localSheetId="13">สรุปค่าใช้จ่าย!$A$1:$F$16</definedName>
    <definedName name="_xlnm.Print_Area" localSheetId="3">อาหาร!$A$1:$F$80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4" l="1"/>
  <c r="E11" i="24"/>
  <c r="E12" i="24"/>
  <c r="C80" i="19" l="1"/>
  <c r="E8" i="27"/>
  <c r="B13" i="26" l="1"/>
  <c r="B12" i="26"/>
  <c r="B9" i="26"/>
  <c r="B8" i="26"/>
  <c r="B46" i="26"/>
  <c r="B45" i="26"/>
  <c r="B44" i="26"/>
  <c r="B43" i="26"/>
  <c r="B42" i="26"/>
  <c r="B41" i="26"/>
  <c r="B30" i="26" l="1"/>
  <c r="B26" i="26"/>
  <c r="B25" i="26"/>
  <c r="B21" i="26"/>
  <c r="B20" i="26"/>
  <c r="B40" i="26"/>
  <c r="B39" i="26"/>
  <c r="B38" i="26"/>
  <c r="B37" i="26"/>
  <c r="B36" i="26"/>
  <c r="B35" i="26"/>
  <c r="B33" i="26"/>
  <c r="B32" i="26"/>
  <c r="B31" i="26"/>
  <c r="B29" i="26"/>
  <c r="B28" i="26"/>
  <c r="B27" i="26"/>
  <c r="B24" i="26"/>
  <c r="B23" i="26"/>
  <c r="B22" i="26"/>
  <c r="B17" i="26"/>
  <c r="B16" i="26"/>
  <c r="B15" i="26"/>
  <c r="B14" i="26"/>
  <c r="B19" i="26"/>
  <c r="B18" i="26"/>
  <c r="E11" i="29" l="1"/>
  <c r="C14" i="29" s="1"/>
  <c r="E5" i="24" l="1"/>
  <c r="E6" i="24"/>
  <c r="E7" i="24"/>
  <c r="E8" i="24"/>
  <c r="E9" i="24"/>
  <c r="E14" i="24" l="1"/>
  <c r="C13" i="29" s="1"/>
  <c r="C15" i="29" s="1"/>
</calcChain>
</file>

<file path=xl/sharedStrings.xml><?xml version="1.0" encoding="utf-8"?>
<sst xmlns="http://schemas.openxmlformats.org/spreadsheetml/2006/main" count="1048" uniqueCount="535">
  <si>
    <t>หมายเหตุ</t>
  </si>
  <si>
    <t>ลำดับ</t>
  </si>
  <si>
    <t>รถตู้คันที่ 1</t>
  </si>
  <si>
    <t>รถตู้คันที่ 2</t>
  </si>
  <si>
    <t>อาหารกลางวัน</t>
  </si>
  <si>
    <t>อาหารว่าง (เช้า)</t>
  </si>
  <si>
    <t>อาหารว่าง (บ่าย)</t>
  </si>
  <si>
    <t>*** อาจมีการเปลี่ยนแปลงตามความเหมาะสม</t>
  </si>
  <si>
    <t>ห้องประชุม</t>
  </si>
  <si>
    <t>วันที่ / เวลา</t>
  </si>
  <si>
    <t>วัน / เวลา</t>
  </si>
  <si>
    <t>กำหนดการ</t>
  </si>
  <si>
    <t>ประเภทรถ/คัน</t>
  </si>
  <si>
    <t>จำนวน/คน</t>
  </si>
  <si>
    <t>ผู้ประสานงาน</t>
  </si>
  <si>
    <t>รถเช่า - รถดอยตุง</t>
  </si>
  <si>
    <t>ลำดับที่</t>
  </si>
  <si>
    <t>รายการ</t>
  </si>
  <si>
    <t>จำนวน</t>
  </si>
  <si>
    <t>เพศ</t>
  </si>
  <si>
    <t>เลขที่จองห้องประชุม</t>
  </si>
  <si>
    <t xml:space="preserve">รายละเอียดการใช้ห้องประชุม / งานบริการ IT </t>
  </si>
  <si>
    <t>ตารางการใช้รถ</t>
  </si>
  <si>
    <r>
      <t xml:space="preserve">อุปกรณ์ที่ใช้ในการทำกิจกรรมหลักสูตร 
</t>
    </r>
    <r>
      <rPr>
        <b/>
        <sz val="16"/>
        <color theme="1"/>
        <rFont val="Browallia New"/>
        <family val="2"/>
      </rPr>
      <t>วันที่ ............................................................</t>
    </r>
  </si>
  <si>
    <t>หน่วยนับ</t>
  </si>
  <si>
    <t>กล่อง</t>
  </si>
  <si>
    <t>ขวด</t>
  </si>
  <si>
    <t>ชิ้น</t>
  </si>
  <si>
    <t>ตัว</t>
  </si>
  <si>
    <t>แผ่น</t>
  </si>
  <si>
    <t>ชุด</t>
  </si>
  <si>
    <t>น้ำเก๊กฮวย</t>
  </si>
  <si>
    <t>เครื่อง</t>
  </si>
  <si>
    <t>ราคา</t>
  </si>
  <si>
    <t>รวม</t>
  </si>
  <si>
    <t>อาหารเช้า</t>
  </si>
  <si>
    <t>รับผิดชอบตัว</t>
  </si>
  <si>
    <t>ชื่อ</t>
  </si>
  <si>
    <t>อายุ</t>
  </si>
  <si>
    <t>ข้อจำกัดด้านสุขภาพ</t>
  </si>
  <si>
    <t>เบอร์โทร</t>
  </si>
  <si>
    <t>ห้องประชุมออดิทอเรียม</t>
  </si>
  <si>
    <t>โกมิน</t>
  </si>
  <si>
    <t>รถตู้คันที่ 3</t>
  </si>
  <si>
    <t>รถตู้คันที่ 4</t>
  </si>
  <si>
    <t>หมายเลขห้อง</t>
  </si>
  <si>
    <t>FTN 4WD</t>
  </si>
  <si>
    <t>ผังนั่งรถตู้</t>
  </si>
  <si>
    <t>ห้องประชุม VIP</t>
  </si>
  <si>
    <t>โกมินทร์</t>
  </si>
  <si>
    <t xml:space="preserve"> </t>
  </si>
  <si>
    <t>ประมาณค่าใช้จ่าย</t>
  </si>
  <si>
    <t>สรุปค่าใช้จ่าย</t>
  </si>
  <si>
    <t>ยอดคงเหลือ</t>
  </si>
  <si>
    <t>ระหว่างวันที่ 3 - 7  ตุลาคม พ.ศ. 2563</t>
  </si>
  <si>
    <t>รหัสงาน 941-363-421</t>
  </si>
  <si>
    <t xml:space="preserve">รายชื่อผู้เข้าร่วมอบรมโครงการป่าชุมชน รุ่นที่ 1 </t>
  </si>
  <si>
    <t>ระหว่างวันที่ 3 - 7 ตุลาคม 2563</t>
  </si>
  <si>
    <t>เจ้าหน้าที่ป่าไม้</t>
  </si>
  <si>
    <t>วันเสาร์ที่ 3 ตุลาคม 2563</t>
  </si>
  <si>
    <t>วันพุธที่ 7 ตุลาคม 2563</t>
  </si>
  <si>
    <t>วันอังคารที่ 6 ตุลาคม 2563</t>
  </si>
  <si>
    <t>วันจันทร์ที่ 5 ตุลาคม 2563</t>
  </si>
  <si>
    <t>วันอาทิตย์ที่ 4 ตุลาคม 2563</t>
  </si>
  <si>
    <t>เวลา 12.00 น. ครัวตำหนัก</t>
  </si>
  <si>
    <t>เวลา 06:30 น. ศาลาลีลาวดี</t>
  </si>
  <si>
    <t>บุฟเฟ่ต์อาหารเช้า</t>
  </si>
  <si>
    <t>เวลา 17.30 น. ศาลาลีลาวดี</t>
  </si>
  <si>
    <t xml:space="preserve">ราคาต่อหัว 250.- (จำนวน 39+ คน) </t>
  </si>
  <si>
    <t>ลำดับห้อง</t>
  </si>
  <si>
    <t>ลักษณะเตียง</t>
  </si>
  <si>
    <t>เตียงคู่</t>
  </si>
  <si>
    <t>connect</t>
  </si>
  <si>
    <t>เตียงเดี่ยว</t>
  </si>
  <si>
    <t>ตึก Garden View. (ตึก 3 ชั้น)</t>
  </si>
  <si>
    <t>เสริมเตียง</t>
  </si>
  <si>
    <t>คณะอบรมโครงการป่าชุมชน รุ่นที่ 1</t>
  </si>
  <si>
    <t>รายชื่อคณะอบรมโครงการป่าชุมชน รุ่นที่ 1</t>
  </si>
  <si>
    <t xml:space="preserve">ชื่อคณะอบรมโครงการป่าชุมชน รุ่นที่ 1 </t>
  </si>
  <si>
    <t>อุปกรณ์ที่ต้องใช้ในห้องประชุม</t>
  </si>
  <si>
    <t xml:space="preserve">สรุปค่าใช้รับคณะอบรมโครงการป่าชุมชน รุ่นที่ 1 </t>
  </si>
  <si>
    <t>ระหว่างวันที่ 3-7  ตุลาคม 2563</t>
  </si>
  <si>
    <t>ระหว่างวันที่ 3-7 ตุลาคม 2563</t>
  </si>
  <si>
    <t>เข้าพักดอยตุงลอด์จ เช็คอินน์ วันที่ 3  และ เช็คเอ้าท์ วันที่ 7  ตุลาคม 2563</t>
  </si>
  <si>
    <t>**เอามินิบาร์ออก</t>
  </si>
  <si>
    <t>*** รหัสงานคณะ 941-363-421</t>
  </si>
  <si>
    <t>กลุ่มพัฒนา+กลุ่มT-VER</t>
  </si>
  <si>
    <t>20200923-15856</t>
  </si>
  <si>
    <t>4/10/63 : เวลา 13:00 - 17:00 น.</t>
  </si>
  <si>
    <t>กลุ่มพัฒนา</t>
  </si>
  <si>
    <t xml:space="preserve">20200923-15858 </t>
  </si>
  <si>
    <t>4/10/63 : เวลา 19:00 - 20:00 น.</t>
  </si>
  <si>
    <t>5/10/63 : เวลา 19:00 - 20:00 น.</t>
  </si>
  <si>
    <t>20200923-15861</t>
  </si>
  <si>
    <t>กลุ่มT-VER</t>
  </si>
  <si>
    <t>20200923-15862</t>
  </si>
  <si>
    <t>6/10/63 : เวลา 8:00 - 12:00 น.</t>
  </si>
  <si>
    <t>20200923-15854</t>
  </si>
  <si>
    <t>4/10/63 : เวลา 10:30 - 12:00 น.</t>
  </si>
  <si>
    <t>4/10/63 : เวลา 13:00 - 15:00 น.</t>
  </si>
  <si>
    <t>20200923-15855</t>
  </si>
  <si>
    <t xml:space="preserve">ห้องประชุมคลับ 31 </t>
  </si>
  <si>
    <t>20200923-15853</t>
  </si>
  <si>
    <t>3/10/63 : เวลา 18:00 - 20:00 น.</t>
  </si>
  <si>
    <t xml:space="preserve">20200923-15857 </t>
  </si>
  <si>
    <t xml:space="preserve">20200923-15859 </t>
  </si>
  <si>
    <t>5/10/63 : เวลา 13:00 - 18:30 น.</t>
  </si>
  <si>
    <t xml:space="preserve">20200923-15863 </t>
  </si>
  <si>
    <t xml:space="preserve">คณะอบรมโครงการป่าชุมชน รุ่นที่ 1 </t>
  </si>
  <si>
    <t xml:space="preserve">20200923-15864 </t>
  </si>
  <si>
    <t>เวลา 12.00 น. ระหว่างเดินทางกลับ</t>
  </si>
  <si>
    <t>เวลา 12.00 น. ระหว่างเดินทางมาดอยตุง</t>
  </si>
  <si>
    <t>เวลา 10.30 น. หน้าห้องประชุมออดิทอเรียม</t>
  </si>
  <si>
    <t>เจ้าหน้าที่มูลนิธิแม่ฟ้าหลวงฯ</t>
  </si>
  <si>
    <t>ตำแหน่ง</t>
  </si>
  <si>
    <t>เวลา 15.15 น.หน้าห้องประชุม VIP (กลุ่มพัฒนา)</t>
  </si>
  <si>
    <t>เวลา 14.50 น.หน้าห้องประชุมออดิทอเรียม (กลุ่มT-VER)</t>
  </si>
  <si>
    <t>น้ำผลไม้ดอยคำ</t>
  </si>
  <si>
    <t>แซนวิช</t>
  </si>
  <si>
    <t xml:space="preserve">น้ำเปล่า (แบบถังมีก๊อก) 2 ถัง </t>
  </si>
  <si>
    <t>เวลา 18.00 น. ศาลาลีลาวดี</t>
  </si>
  <si>
    <t>รอยืนยัน (ทีมสิ่งแวดล้อม)</t>
  </si>
  <si>
    <t xml:space="preserve">เวลา 18.00 น. ศาลาลีลาวดี </t>
  </si>
  <si>
    <t>6/10/63 : เวลา 19:00 - 20:00 น.</t>
  </si>
  <si>
    <t>เวลา 10.00 น. หน้าห้องประชุม VIP (กลุ่มT-VER)</t>
  </si>
  <si>
    <t>เวลา 10.00 น. หน้าห้องประชุมคลับ 31 (กลุ่มพัฒนา)</t>
  </si>
  <si>
    <t>เวลา 16.00 น.</t>
  </si>
  <si>
    <t>อาหารเย็น</t>
  </si>
  <si>
    <t>รอยืนยัน</t>
  </si>
  <si>
    <t>จำนวนคณะป่าชุมชน : ชาวบ้านดูเรื่องงานพัฒนา 12 คน + ชาวบ้านดูเรื่อง T-VER 20 คน + จนท.ป่าไม้ 3 คน และ พขร.คณะ 4 คน =  รวม 39 คน</t>
  </si>
  <si>
    <t>จำนวนเจ้าหน้าที่ MFLF : ทีมสิ่งแวดล้อม จำนวน ... คน (พี่แจ๊ค,พี่แอน,ที่สิน,.....) + ทีม CSE จำนวน ... คน (พี่ใหม่,น้องตาว,น้องกี้) + ทีม KLC จำนวน ... คน (พี่จอย,พี่ฟิลด์,น้องส้ม,โกมิน)  =  รวม 10+ คน</t>
  </si>
  <si>
    <t>รหัสค่าใช้จ่ายหน่วยงาน 941-363-421</t>
  </si>
  <si>
    <t>รายการอาหารสำหรับคณะอบรมโครงการป่าชุมชน รุ่นที่ 1
จำนวน 35 ท่าน
ระหว่างวันที่ 3 - 7 ตุลาคม 2563</t>
  </si>
  <si>
    <t>เวลา 15.00 น. ห้องประชุมคลับ 31 (กลุ่มพัฒนา)</t>
  </si>
  <si>
    <t>เวลา 15.00 น. แปลง T-VER (กลุ่มT-VER)</t>
  </si>
  <si>
    <t>เวลา 10.00 น. บ้านเมืองรวง (กลุ่มพัฒนา)</t>
  </si>
  <si>
    <t>เวลา 10.00 น. แปลง T-VER (กลุ่มT-VER)</t>
  </si>
  <si>
    <t>เวลา 12.00 น. แปลง T-VER (กลุ่มT-VER)</t>
  </si>
  <si>
    <t>เวลา 15.00 น. บ้านเมืองรวง (กลุ่มพัฒนา)</t>
  </si>
  <si>
    <t>ชื่อ - นามสกุล</t>
  </si>
  <si>
    <t>นาย เสรี อินตะเสนา</t>
  </si>
  <si>
    <t>นาย สมาน กราบทูล</t>
  </si>
  <si>
    <t>นาย สมหมาย กลิ่นหอม</t>
  </si>
  <si>
    <t>นาย สมพงษ์ อินตะเสนา</t>
  </si>
  <si>
    <t>นาย นครินท์ กลิ่นหอม</t>
  </si>
  <si>
    <t>นาย ตาล มุงทอง</t>
  </si>
  <si>
    <t>นาย จอม กราบทูล</t>
  </si>
  <si>
    <t>นาย พัด ใจดี</t>
  </si>
  <si>
    <t>นาย วรเทพ ติ๊บหน่อ</t>
  </si>
  <si>
    <t>นาย โชคชัย ปละโน</t>
  </si>
  <si>
    <t>ร.ต. ถาวร แก้วมูล</t>
  </si>
  <si>
    <t>นาย ชาติชาย ติ๊บหน่อ</t>
  </si>
  <si>
    <t>นางสาว ชนนิกาณต์ ชาวน้ำอ้อม</t>
  </si>
  <si>
    <t>นางสาว ปภัสสร ชาวน้ำอ้อม</t>
  </si>
  <si>
    <t>นาย เสาร์แก้ว สิริสาร</t>
  </si>
  <si>
    <t>นาย ทวีเดช พระศิริ</t>
  </si>
  <si>
    <t>นาย พรมมา ใจน้อย</t>
  </si>
  <si>
    <t>นายเกษม วิชัยยา</t>
  </si>
  <si>
    <t>นาย อนันต์ ก้างยาง</t>
  </si>
  <si>
    <t>นาย แก้ว ศรีพรม</t>
  </si>
  <si>
    <t>นาย อินร์ทอง ศรีพรม</t>
  </si>
  <si>
    <t>นาย สมหวัง ใจน่าน</t>
  </si>
  <si>
    <t>นาย มานิตน์ ศรีพรม</t>
  </si>
  <si>
    <t>นางสาว ศิริพรรณ กันยะมี</t>
  </si>
  <si>
    <t>นาย ปฐม ปรวกพรมมา</t>
  </si>
  <si>
    <t>นาย ประเสริฐ ต่อมใจ</t>
  </si>
  <si>
    <t>นาย สุภัทร์ จำศิลป์</t>
  </si>
  <si>
    <t>นาย ศุกร์คำ ตันโศรก</t>
  </si>
  <si>
    <t>นาย อภิชาต แรงฐินะ</t>
  </si>
  <si>
    <t>นาย สอง ศรีพรม</t>
  </si>
  <si>
    <t>นาย สมชาติ ก๋าวี</t>
  </si>
  <si>
    <t>พักดอยตุงลอดจ์</t>
  </si>
  <si>
    <t>อบรม T-VER บ้านปี้ อ.เชียงคำ จ.พะเยา</t>
  </si>
  <si>
    <t>-</t>
  </si>
  <si>
    <t>โรคเก๊า</t>
  </si>
  <si>
    <t>อบรมการพัฒนา บ้านปี้ อ.เชียงคำ จ.พะเยา</t>
  </si>
  <si>
    <t>อบรม T-VER บ้านภูเขาแก้ว อ.เทิง จ.เชียงราย</t>
  </si>
  <si>
    <t>อบรมการพัฒนา บ้านภูเขาแก้ว อ.เทิง จ.เชียงราย</t>
  </si>
  <si>
    <t>อบรม T-VER บ้านป่าซางดอยแก้ว อ.เวียงเชียงรุ้ง จ.เชียงราย</t>
  </si>
  <si>
    <t>อบรมการพัฒนา บ้านป่าซางดอยแก้ว อ.เวียงเชียงรุ้ง จ.เชียงราย</t>
  </si>
  <si>
    <t>อบรม T-VER บ้านป่าซางเหนือ อ.เวียงเชียงรุ้ง จ.เชียงราย</t>
  </si>
  <si>
    <t>อบรมการพัฒนา บ้านป่าซางเหนือ อ.เวียงเชียงรุ้ง จ.เชียงราย</t>
  </si>
  <si>
    <t>ความดัน</t>
  </si>
  <si>
    <t>หัวใจโต</t>
  </si>
  <si>
    <t>082-899-4019</t>
  </si>
  <si>
    <t>082-963-8808</t>
  </si>
  <si>
    <t>081-171-9208</t>
  </si>
  <si>
    <t>087-174-9935</t>
  </si>
  <si>
    <t>086-188-4945</t>
  </si>
  <si>
    <t>061-337-8548</t>
  </si>
  <si>
    <t>080-123-3783</t>
  </si>
  <si>
    <t>084-406-4306</t>
  </si>
  <si>
    <t>084-3738411</t>
  </si>
  <si>
    <t>087-175-6074</t>
  </si>
  <si>
    <t>062-484-4894</t>
  </si>
  <si>
    <t>080-570-7900</t>
  </si>
  <si>
    <t>088-435-8060</t>
  </si>
  <si>
    <t>084-372-8603</t>
  </si>
  <si>
    <t>084-807-0221</t>
  </si>
  <si>
    <t>082-898-1945</t>
  </si>
  <si>
    <t>081-594-9334</t>
  </si>
  <si>
    <t>088-418-7811</t>
  </si>
  <si>
    <t>098-793-1545</t>
  </si>
  <si>
    <t>090-652-2932</t>
  </si>
  <si>
    <t>093-678-2071</t>
  </si>
  <si>
    <t>089-051-9629</t>
  </si>
  <si>
    <t>พนักงานขับรถตู้คณะบ้านปี้</t>
  </si>
  <si>
    <t>พนักงานขับรถตู้คณะบ้านภูเขาแก้ว</t>
  </si>
  <si>
    <t>พนักงานขับรถตู้คณะบ้านป่าซางเหนือ</t>
  </si>
  <si>
    <t>พนักงานขับรถตู้คณะบ้านป่าซองดอยแก้ว</t>
  </si>
  <si>
    <t>089-998-2044</t>
  </si>
  <si>
    <t>092-714-0816</t>
  </si>
  <si>
    <t>089-4313-419</t>
  </si>
  <si>
    <t>081-882-3480</t>
  </si>
  <si>
    <t>นาย เศรษฐี ธรรมใจ</t>
  </si>
  <si>
    <t>นาย ปิยะพงษ์ แซ่ลิ้ว</t>
  </si>
  <si>
    <t>นาย จีรวัฒน์ อนาตุลยกุล</t>
  </si>
  <si>
    <t>นาย สุพจน์ ลัมฝั้น</t>
  </si>
  <si>
    <t>ป้ายทะเบียนรถตู้ : นข 3422 (พะเยา)</t>
  </si>
  <si>
    <t>ป้ายทะเบียนรถตู้ : 36-0282 (เชียงราย)</t>
  </si>
  <si>
    <t>ป้ายทะเบียนรถตู้ : ฮม 9589 (กทม.)</t>
  </si>
  <si>
    <t>ป้ายทะเบียนรถตู้ : นข 4080 (เชียงราย)</t>
  </si>
  <si>
    <t>ชาย</t>
  </si>
  <si>
    <t>หญิง</t>
  </si>
  <si>
    <t>จนท.ป่าไม้ 1</t>
  </si>
  <si>
    <t>จนท.ป่าไม้ 2</t>
  </si>
  <si>
    <t>จนท.ป่าไม้ 3</t>
  </si>
  <si>
    <r>
      <t xml:space="preserve">209 </t>
    </r>
    <r>
      <rPr>
        <b/>
        <sz val="16"/>
        <rFont val="Angsana New"/>
        <family val="1"/>
      </rPr>
      <t>DBL</t>
    </r>
  </si>
  <si>
    <t>Living room</t>
  </si>
  <si>
    <r>
      <t xml:space="preserve">203 </t>
    </r>
    <r>
      <rPr>
        <b/>
        <sz val="16"/>
        <rFont val="Angsana New"/>
        <family val="1"/>
      </rPr>
      <t>DBL</t>
    </r>
  </si>
  <si>
    <t>Room No.</t>
  </si>
  <si>
    <t>Connect</t>
  </si>
  <si>
    <r>
      <t>1</t>
    </r>
    <r>
      <rPr>
        <b/>
        <vertAlign val="superscript"/>
        <sz val="12"/>
        <rFont val="Angsana New"/>
        <family val="1"/>
      </rPr>
      <t>st</t>
    </r>
    <r>
      <rPr>
        <b/>
        <sz val="12"/>
        <rFont val="Angsana New"/>
        <family val="1"/>
      </rPr>
      <t xml:space="preserve"> Floor</t>
    </r>
  </si>
  <si>
    <r>
      <t xml:space="preserve">222 </t>
    </r>
    <r>
      <rPr>
        <b/>
        <sz val="16"/>
        <rFont val="Angsana New"/>
        <family val="1"/>
      </rPr>
      <t>DBL</t>
    </r>
  </si>
  <si>
    <r>
      <t xml:space="preserve">221 </t>
    </r>
    <r>
      <rPr>
        <b/>
        <sz val="16"/>
        <rFont val="Angsana New"/>
        <family val="1"/>
      </rPr>
      <t>DBL</t>
    </r>
  </si>
  <si>
    <r>
      <t xml:space="preserve">220 </t>
    </r>
    <r>
      <rPr>
        <b/>
        <sz val="16"/>
        <rFont val="Angsana New"/>
        <family val="1"/>
      </rPr>
      <t>DBL</t>
    </r>
  </si>
  <si>
    <r>
      <t xml:space="preserve">219 </t>
    </r>
    <r>
      <rPr>
        <b/>
        <sz val="16"/>
        <rFont val="Angsana New"/>
        <family val="1"/>
      </rPr>
      <t>DBL</t>
    </r>
  </si>
  <si>
    <r>
      <t xml:space="preserve">215 </t>
    </r>
    <r>
      <rPr>
        <b/>
        <sz val="16"/>
        <rFont val="Angsana New"/>
        <family val="1"/>
      </rPr>
      <t>DBL</t>
    </r>
  </si>
  <si>
    <r>
      <t xml:space="preserve">213 </t>
    </r>
    <r>
      <rPr>
        <b/>
        <sz val="16"/>
        <rFont val="Angsana New"/>
        <family val="1"/>
      </rPr>
      <t>DBL</t>
    </r>
  </si>
  <si>
    <t>Ground</t>
  </si>
  <si>
    <t xml:space="preserve"> Floor</t>
  </si>
  <si>
    <r>
      <t xml:space="preserve">334 </t>
    </r>
    <r>
      <rPr>
        <b/>
        <sz val="16"/>
        <rFont val="Angsana New"/>
        <family val="1"/>
      </rPr>
      <t>DBL</t>
    </r>
  </si>
  <si>
    <r>
      <t xml:space="preserve">333 </t>
    </r>
    <r>
      <rPr>
        <b/>
        <sz val="16"/>
        <rFont val="Angsana New"/>
        <family val="1"/>
      </rPr>
      <t>DBL</t>
    </r>
  </si>
  <si>
    <t>Leelawadee Terrace</t>
  </si>
  <si>
    <t>Dorm</t>
  </si>
  <si>
    <r>
      <t>2</t>
    </r>
    <r>
      <rPr>
        <b/>
        <vertAlign val="superscript"/>
        <sz val="12"/>
        <rFont val="Angsana New"/>
        <family val="1"/>
      </rPr>
      <t>nd</t>
    </r>
    <r>
      <rPr>
        <b/>
        <sz val="12"/>
        <rFont val="Angsana New"/>
        <family val="1"/>
      </rPr>
      <t xml:space="preserve"> Floor</t>
    </r>
  </si>
  <si>
    <r>
      <t xml:space="preserve">324 </t>
    </r>
    <r>
      <rPr>
        <b/>
        <sz val="16"/>
        <rFont val="Angsana New"/>
        <family val="1"/>
      </rPr>
      <t>DBL</t>
    </r>
  </si>
  <si>
    <r>
      <t xml:space="preserve">323 </t>
    </r>
    <r>
      <rPr>
        <b/>
        <sz val="16"/>
        <rFont val="Angsana New"/>
        <family val="1"/>
      </rPr>
      <t>DBL</t>
    </r>
  </si>
  <si>
    <r>
      <t xml:space="preserve">320 </t>
    </r>
    <r>
      <rPr>
        <b/>
        <sz val="16"/>
        <rFont val="Angsana New"/>
        <family val="1"/>
      </rPr>
      <t>DBL</t>
    </r>
  </si>
  <si>
    <r>
      <t xml:space="preserve">318 </t>
    </r>
    <r>
      <rPr>
        <b/>
        <sz val="16"/>
        <rFont val="Angsana New"/>
        <family val="1"/>
      </rPr>
      <t>DBL</t>
    </r>
  </si>
  <si>
    <r>
      <t xml:space="preserve">308 </t>
    </r>
    <r>
      <rPr>
        <b/>
        <sz val="16"/>
        <rFont val="Angsana New"/>
        <family val="1"/>
      </rPr>
      <t>DBL</t>
    </r>
  </si>
  <si>
    <r>
      <t xml:space="preserve">307 </t>
    </r>
    <r>
      <rPr>
        <b/>
        <sz val="16"/>
        <rFont val="Angsana New"/>
        <family val="1"/>
      </rPr>
      <t>DBL</t>
    </r>
  </si>
  <si>
    <r>
      <t xml:space="preserve">304 </t>
    </r>
    <r>
      <rPr>
        <b/>
        <sz val="16"/>
        <rFont val="Angsana New"/>
        <family val="1"/>
      </rPr>
      <t>DBL</t>
    </r>
  </si>
  <si>
    <r>
      <t xml:space="preserve">302 </t>
    </r>
    <r>
      <rPr>
        <b/>
        <sz val="16"/>
        <rFont val="Angsana New"/>
        <family val="1"/>
      </rPr>
      <t>DBL</t>
    </r>
  </si>
  <si>
    <t>Check in</t>
  </si>
  <si>
    <t xml:space="preserve">Ground </t>
  </si>
  <si>
    <t>Floor</t>
  </si>
  <si>
    <t>8:00 - 17:00 น.</t>
  </si>
  <si>
    <t xml:space="preserve">รถตู้เช่าแต่ชุมชนรับผู้อบรม เดินทางมายังดอยตุงลอด์จ โครงการพัฒนาดอยตุงฯ </t>
  </si>
  <si>
    <t>รถตู้เช่าคณะ 4 คัน</t>
  </si>
  <si>
    <t xml:space="preserve"> (ชุมชนบ้านปี้ อ.เชียงคำ จ.พะเยา, บ้านภูเขาแก้ว อ.เทิง, บ้านป่าซางดอยแก้ว และบ้านป่าซางเหนือ อ.เวียงเชียงรุ้ง จ.เชียงราย)</t>
  </si>
  <si>
    <t>08:00 - 17:00 น.</t>
  </si>
  <si>
    <t xml:space="preserve">จนท.ป่าไม้ เดินทางมายังดอยตุงลอด์จ โครงการพัฒนาดอยตุงฯ </t>
  </si>
  <si>
    <t>รถส่วนงานป่าไม้ 1 คัน</t>
  </si>
  <si>
    <t>08:00 - 11:00 น.</t>
  </si>
  <si>
    <t>รถ 4WD (ยานยนต์) รับคณะดอยตุงลอด์จไปดูงานแปลงปลูกป่าเศรษฐกิจ นวุติ ไซต์ 1 - ไปดูงานแปลงเกษตรผสมผสาน พี่สร้อย ณ พื้นที่ 4,000 ไร่ - รับคณะมายังหอแห่งแรงบันดาลใจ (ห้องประชุมออดิทอเรียม)</t>
  </si>
  <si>
    <t>รถ 4WD 12 คัน</t>
  </si>
  <si>
    <t>15:00 - 18:00 น.</t>
  </si>
  <si>
    <t>รถตู้เช่าคณะรับคณะกลุ่ม T-VER ไปแปลงท่าม่วง และรับกลับขึ้นมาดอยตุงลอด์จ</t>
  </si>
  <si>
    <t>(รถพี่แจ๊คนำคณะไปทำกิจกรรม)</t>
  </si>
  <si>
    <t>รถ4WD ทีมสิ่งแวดล้อม 1 คัน</t>
  </si>
  <si>
    <t>40+</t>
  </si>
  <si>
    <t>ตาว,กี้</t>
  </si>
  <si>
    <t>06:15 - 15:00 น.</t>
  </si>
  <si>
    <t>รถตู้ยานยนต์ รับคณะกลุ่มดูงานพัฒนาที่ดอยตุงลอด์จไปยังบ้านเมืองรวงเพื่อดูงาน และกลับดอยตุง</t>
  </si>
  <si>
    <t>รถตู้ยานยนต์ 2 คัน</t>
  </si>
  <si>
    <t>รถตู้เช่าคณะรับคณะกลุ่ม T-VER ไปแปลงป่าสน กม.14 และรับกลับดอยตุงลอด์จ</t>
  </si>
  <si>
    <t>08:00 - 12:00 น.</t>
  </si>
  <si>
    <t>รถตู้เช่าคณะรับส่งคณะขึ้น-ลงดอยตุงลอด์จ-อาคาร2</t>
  </si>
  <si>
    <t>15:45 - 18:00 น.</t>
  </si>
  <si>
    <t>รถตู้ยานยนต์รับเจ้าหน้าที่หน้าหอแห่งแรงบันดาลใจนำคณะไปดูงานศูยน์การเรียนรู้ด้านพลังงานและสิ่งแวดล้อม 52 ไร่ - กลับดอยตุงลอด์จ</t>
  </si>
  <si>
    <t>รถตู้เช่าคณะรับคณะหน้าหอแห่งแรงบันดาลใจไปดูงานศูยน์การเรียนรู้ด้านพลังงานและสิ่งแวดล้อม 52 ไร่ - กลับดอยตุงลอด์จ</t>
  </si>
  <si>
    <t>รถตู้ยานยนต์ 1 คัน</t>
  </si>
  <si>
    <t>8:30 - 17:00 น.</t>
  </si>
  <si>
    <t>รถตู้เช่าคณะรับคณะดอยตุงลอด์จ เพื่อส่งคณะเดินทางกลับแต่ละชุมชน</t>
  </si>
  <si>
    <t>จนท.ป่าไม้ เดินทางกลับ</t>
  </si>
  <si>
    <t>ตาว,กี้,โกมินทร์</t>
  </si>
  <si>
    <t>พขร.รถตู้เช่าคณะ</t>
  </si>
  <si>
    <t>นางสาวสลักจิต มั่นธรรมรักษา</t>
  </si>
  <si>
    <t>นายสมิทธิ หาเรือนพืชน์</t>
  </si>
  <si>
    <t>ประธานสายบริหารงานพัฒนา มูลนิธิแม่ฟ้าหลวง ในพระบรมราชูปถัมภ์</t>
  </si>
  <si>
    <t>ดร.ธนพงศ์  ดวงมณี</t>
  </si>
  <si>
    <t>ผู้อำนวยการด้านนโยบายสิ่งแวดล้อม</t>
  </si>
  <si>
    <t>ดร.สุภัชญา  เตชะชูเชิด</t>
  </si>
  <si>
    <t>ผู้จัดการฝ่ายสิ่งแวดล้อม</t>
  </si>
  <si>
    <t>ผู้อำนวยการฝ่ายสนับสนุนการปฏิบัติงานพิเศษ</t>
  </si>
  <si>
    <t>นางสาวณัชวรัศ  ขันติสิทธิ์</t>
  </si>
  <si>
    <t>นางสาวพิชชนก  เหลืองอุทัย</t>
  </si>
  <si>
    <t>ผู้ช่วยผู้จัดการฝ่ายพัฒนาธุรกิจเพื่อสังคม</t>
  </si>
  <si>
    <t>เจ้าหน้าที่พัฒนาธุรกิจเพื่อสังคม</t>
  </si>
  <si>
    <t>นางสาววรพิไลลักษณ์  ฐิติเวส</t>
  </si>
  <si>
    <t>นายพิทักษ์ ไชยลังกา</t>
  </si>
  <si>
    <t>เจ้าหน้าที่ T-VER</t>
  </si>
  <si>
    <t>ผู้จ้ดการส่วนมหาวิทยาลัยที่มีชีวิต</t>
  </si>
  <si>
    <t>นางสาวกมลทิพย์ พงษ์พิพัฒน์วัฒนา</t>
  </si>
  <si>
    <t>ผู้จัดการส่วนบริหารจัดการองค์ความรู้</t>
  </si>
  <si>
    <t>นางสาวกนกวรรณ  รชตธัญทิพย์</t>
  </si>
  <si>
    <t>เจ้าหน้าที่เผยแพร่องค์ความรู้</t>
  </si>
  <si>
    <t>นายถวิล  คำเสาร์</t>
  </si>
  <si>
    <t>นายสมรส  พรมมินทร์</t>
  </si>
  <si>
    <t>ผู้อำนวยการปฏิบัติการพัฒนา</t>
  </si>
  <si>
    <t>ผู้จัดการภาคสนามอาวุโสภาค</t>
  </si>
  <si>
    <t>บ้าน</t>
  </si>
  <si>
    <t>IT : โน๊ตบุ๊ค, พอยเตอร์, โปรเจคเตอร์, ไมค์ลอย 4 ตัว 
แม่บ้าน : จัดเก้าอี้ครึ่งวงกลม 32 ตัว, ขาตั้งฟลิปชาร์จ 4 ตัว 
(กระดาษฟลิปชาร์จ,ปากกาเคมี LU เตรียมไป)</t>
  </si>
  <si>
    <t>เข้าอบรมหลักสูตร</t>
  </si>
  <si>
    <t>T-VER</t>
  </si>
  <si>
    <t>ดูงานการพัฒนา</t>
  </si>
  <si>
    <t>ชุมชน</t>
  </si>
  <si>
    <t>คณะอบรม T-VER</t>
  </si>
  <si>
    <t>คณะอบรมดูงานการพัฒนา</t>
  </si>
  <si>
    <t>วิทยากรพิเศษกลุ่มดูงานพัฒนา ในวันที่ 4 ต.ค. 63</t>
  </si>
  <si>
    <t>นาย ศรีเดช  ปรวกพรมมา</t>
  </si>
  <si>
    <t>094-760-1606</t>
  </si>
  <si>
    <t>ผู้ช่วยผู้จัดการโครงการ</t>
  </si>
  <si>
    <t>นางสาวณิชมน  ชัยชนะชูเชิด</t>
  </si>
  <si>
    <t>พี่สมรส</t>
  </si>
  <si>
    <t>นายถนอม ใจการ</t>
  </si>
  <si>
    <t>พี่นอม</t>
  </si>
  <si>
    <t>พิมพ์</t>
  </si>
  <si>
    <t>ฝ้าย</t>
  </si>
  <si>
    <t>รักษาการผู้อำนวยการฝ่ายบัญชีและการเงิน</t>
  </si>
  <si>
    <t xml:space="preserve">นางสาวพิมพ์ชนก จงพสุภิญโญ </t>
  </si>
  <si>
    <t xml:space="preserve">นางสาวนริศรา อนันตศิริจินดา </t>
  </si>
  <si>
    <t>ผู้จัดการส่วนบัญชีและการเงิน</t>
  </si>
  <si>
    <t>20200923-15860</t>
  </si>
  <si>
    <t>5/10/63 : เวลา 19:00 - 21:30 น.</t>
  </si>
  <si>
    <t xml:space="preserve"> ใบขอใช้ยานยนต์ เลขที่ 012096</t>
  </si>
  <si>
    <t>ใบขอใช้ยานยนต์ เลขที่ 012097</t>
  </si>
  <si>
    <t>ใบขอใช้ยานยนต์ เลขที่ 012098</t>
  </si>
  <si>
    <t>33+</t>
  </si>
  <si>
    <t>นางสาวสริตา  เอี่ยมละออ</t>
  </si>
  <si>
    <t>พี่เจน</t>
  </si>
  <si>
    <t>แจน</t>
  </si>
  <si>
    <t>กี้</t>
  </si>
  <si>
    <t>ตาว</t>
  </si>
  <si>
    <t>พี่ใหม่</t>
  </si>
  <si>
    <t>พี่จอย</t>
  </si>
  <si>
    <t>ว</t>
  </si>
  <si>
    <t>นายวิชัย  จะลอ</t>
  </si>
  <si>
    <t>นายอาหม่อ มาเยอะ</t>
  </si>
  <si>
    <t>นายแสง  นามอ้าย</t>
  </si>
  <si>
    <t>นายศุภชัย ต๊ะแก้ว</t>
  </si>
  <si>
    <t>นายกฤษณ์ กึกก้อง</t>
  </si>
  <si>
    <t>นายยี่  นามแปง</t>
  </si>
  <si>
    <t>นายสุริยันต์ กันทาทอง</t>
  </si>
  <si>
    <t>นายธรพล จันทร์คำ</t>
  </si>
  <si>
    <t>นายวชิระ ศิริ</t>
  </si>
  <si>
    <t>นายสมภพ แอ่หละ</t>
  </si>
  <si>
    <t>นายอาฉ่า หมื่อละกู่</t>
  </si>
  <si>
    <t>เจ้าหน้าที่ช่วย T-VER  จากทีมชาน้ำมัน</t>
  </si>
  <si>
    <t>เจ้าหน้าที่ช่วย T-VER  จากทีมห้วยส้าน</t>
  </si>
  <si>
    <t>เจ้าหน้าที่ช่วย T-VER  จากทีมดอยตุง(ปรับป่า)</t>
  </si>
  <si>
    <t>อาคาร 2</t>
  </si>
  <si>
    <t>อาคาร 1</t>
  </si>
  <si>
    <t>แลกเปลี่ยนพูดคุยกับผู้นำและชาวบ้านดอยตุงปางมะหัน (วิทยากร 4 – 5  ท่าน เลือกตามประเด็นที่เกี่ยวข้องกับบริบทพื้นที่ของผู้เรียน)</t>
  </si>
  <si>
    <t>ราคาต่อหัว 50.- (จำนวน 39+ คน)</t>
  </si>
  <si>
    <t>ชื่อ-นามสกุล</t>
  </si>
  <si>
    <t>นข 3422 (พะเยา)</t>
  </si>
  <si>
    <t>36-0282 (เชียงราย)</t>
  </si>
  <si>
    <t>ฮม 9589 (กทม.)</t>
  </si>
  <si>
    <t xml:space="preserve"> นข 4080 (เชียงราย)</t>
  </si>
  <si>
    <t>1.นายทรงยศ วิเศษขจรศักดิ์ อดีตผู้ใหญ่บ้านลิเช เจ้าของธุรกิจชุมชนกาแฟลิเช</t>
  </si>
  <si>
    <t>2.นางมยุรา ศิลาวงศกรกุล หัวหน้ากลุ่มพัฒนาสตรีและหัตถกรรมชนเผ่า</t>
  </si>
  <si>
    <t>3.นางสาวรุ่งไพลิน เจริญดี คณะกรรมการกาดดอยตุง ประกอบอาชีพขายของที่ระลึกให้กับนักท่องเที่ยว</t>
  </si>
  <si>
    <t>4.นายอาแหละ อ่วยแม หัวหน้างานโครงการปลูกป่าฯ บ้านปางมะหัน</t>
  </si>
  <si>
    <t>5.นายฐากร  เดชพัฒนกิจ เจ้าหน้าที่พัฒนาสังคม-หัวหน้างานเศรษฐกิจ</t>
  </si>
  <si>
    <t>ลูกอม (โอเล่,ฮอล)</t>
  </si>
  <si>
    <t>น้ำแดง</t>
  </si>
  <si>
    <t>เกลือแร่ (เสียเหงื่อ)</t>
  </si>
  <si>
    <t>ป้ายห้อยคอ</t>
  </si>
  <si>
    <t>ห่อ</t>
  </si>
  <si>
    <t>อัน</t>
  </si>
  <si>
    <t>ค่าวิทยากรชาวบ้านร่วมพูดคุย</t>
  </si>
  <si>
    <t>สแตนบายรอยืนยัน</t>
  </si>
  <si>
    <t>ทีมพัฒนา</t>
  </si>
  <si>
    <t>อยู่กับคณะตลอด</t>
  </si>
  <si>
    <t>ทีมT-VER</t>
  </si>
  <si>
    <t>อยู่อบรมวันที่ 3,4,6 ต.ค. 63</t>
  </si>
  <si>
    <t>อยู่อบรมวันที่  4 - 7 ต.ค. 63</t>
  </si>
  <si>
    <t>อยู่อบรมวันที่ 3 - 6 ต.ค. 63 กลับวันที่ 6 เย็น</t>
  </si>
  <si>
    <t>พี่แจ๊ค</t>
  </si>
  <si>
    <t>พี่แอน</t>
  </si>
  <si>
    <t>พี่สิน</t>
  </si>
  <si>
    <t>พี่ฟิลด์</t>
  </si>
  <si>
    <t>ส้ม</t>
  </si>
  <si>
    <t>พี่ลิ้ม</t>
  </si>
  <si>
    <t>น้ำพริกหนุ่ม+ผักจิ้ม</t>
  </si>
  <si>
    <t>ยำภูแลเห็ดกรอบ</t>
  </si>
  <si>
    <t>ผัดฉ่าหมู</t>
  </si>
  <si>
    <t>ผัดคะน้าหมูกรอบ</t>
  </si>
  <si>
    <t>แกงแคไก่</t>
  </si>
  <si>
    <t>ข้าวสวย</t>
  </si>
  <si>
    <t>ขนมหวาน กล้วยบวดชี</t>
  </si>
  <si>
    <t>น้ำเปล่า</t>
  </si>
  <si>
    <t>ขนมกระหรี่ฟัพใส้ไก่+เผือก</t>
  </si>
  <si>
    <t>ยำยอดมะเขือเครือทอดกรอบ</t>
  </si>
  <si>
    <t>ปอเปี๊ยะ</t>
  </si>
  <si>
    <t>กาแฟร้อน+ชาร้อน</t>
  </si>
  <si>
    <t>ออเดิฟดอยตุง</t>
  </si>
  <si>
    <t>ข้าวซอยฮ่อไก่</t>
  </si>
  <si>
    <t>น้ำพริกปลาย่าง+ผักจิ้ม</t>
  </si>
  <si>
    <t>ห่อผัก</t>
  </si>
  <si>
    <t>แกงฮังเลหมู</t>
  </si>
  <si>
    <t>ผัดถั่วหวานพริกเกลือ</t>
  </si>
  <si>
    <t>ต้มจืดผักวอเตอร์เครสหมูสับ</t>
  </si>
  <si>
    <t>ลอดช่องแตงไทย</t>
  </si>
  <si>
    <t>ขนมจีน / ข้าวสวย</t>
  </si>
  <si>
    <t>ยำวุ้นเส้นหมูยอ</t>
  </si>
  <si>
    <t>แกงเขียวหวานไก่</t>
  </si>
  <si>
    <t>ปลาทอดซอสมะขาม</t>
  </si>
  <si>
    <t>ผัดผักรวมมิตร</t>
  </si>
  <si>
    <t>น้ำพริกอ่อง+ผักจิ้ม</t>
  </si>
  <si>
    <t>เห็ดอ้อนดอย</t>
  </si>
  <si>
    <t>ไก่ผัดแมคคาเดเมีย</t>
  </si>
  <si>
    <t>ผัดบล็อกโคลีหมูกรอบ</t>
  </si>
  <si>
    <t>แกงส้มผักรวมปลาทอด</t>
  </si>
  <si>
    <t>ข้าวเหนียวดำเปียกเผือก</t>
  </si>
  <si>
    <t>น้ำพริกเห็ดหอม+ผักจิ้ม</t>
  </si>
  <si>
    <t>ลาบหมูเมืองคั่ว</t>
  </si>
  <si>
    <t>ผัดผักซาโยเต้</t>
  </si>
  <si>
    <t>ซี่โครงหมูตุ๋นยาจีน</t>
  </si>
  <si>
    <t>ผลไม้ตามฤดูกาล</t>
  </si>
  <si>
    <t>น้ำแดง,ลูกอม</t>
  </si>
  <si>
    <t>ชาร้อน - กาแฟร้อน</t>
  </si>
  <si>
    <t>กล้วยน้ำว้า</t>
  </si>
  <si>
    <t>ราคาต่อหัว 50.- (จำนวน 34 คน)</t>
  </si>
  <si>
    <t>ข้าวมันปิ้ง (ไส้เผือก,ไส้มัน)</t>
  </si>
  <si>
    <t>ข้าวต้มเขาควาย/ข้าวหลาม</t>
  </si>
  <si>
    <t>คุกกี้ดอยตุง (ชิ้นใหญ่)</t>
  </si>
  <si>
    <t>ข้าวปั้นญี่ปุ่น (ไส้แซลมอล,ทุน่า,ปูอัด)</t>
  </si>
  <si>
    <t>เฉาก๊วยลูกชิด</t>
  </si>
  <si>
    <t>ลำใยต้มน้ำตาล</t>
  </si>
  <si>
    <t>ข้าวห่อใบตองบ้านอาขาป่ากล้วย
หมูทอด น้ำพริกอาหม่อ ไข่ต้ม ข้าวเหนียว</t>
  </si>
  <si>
    <t xml:space="preserve">ค่าบำรุงสถานที่ สวนพี่สุภาพ </t>
  </si>
  <si>
    <t>ค่าห่อข้าว บ้านอาข่าป่ากล้วย</t>
  </si>
  <si>
    <t>ค่าซื้อข้าวมันปิ้ง</t>
  </si>
  <si>
    <t>ค่าซื้อแซนวิท</t>
  </si>
  <si>
    <t>ค่าซื้อข้าวต้มเขาควาย/ข้าวหลาม</t>
  </si>
  <si>
    <t xml:space="preserve">ค่าซื้อข้าวปั้นญี่ปุ่น </t>
  </si>
  <si>
    <t>ค่าป้ายห้อยคอ</t>
  </si>
  <si>
    <t xml:space="preserve">รายละเอียดประมาณการซื้อรับคณะอบรมโครงการป่าชุมชน รุ่นที่ 1 </t>
  </si>
  <si>
    <t>IT : โน๊ตบุ๊ค, พอยเตอร์, โปรเจคเตอร์, ไมค์ลอย 4 ตัว 
แม่บ้าน : จัดเก้าอี้แบบTheater 32 ตัว, ขาตั้งฟลิปชาร์จ 4 ตัว 
(กระดาษฟลิปชาร์จ,ปากกาเคมี LU เตรียมไป)</t>
  </si>
  <si>
    <t>IT : โน๊ตบุ๊ค, พอยเตอร์, โปรเจคเตอร์, ไมค์ลอย 4 ตัว 
แม่บ้าน : จัด, ขาตั้งฟลิปชาร์จ 4 ตัว 
(กระดาษฟลิปชาร์จ,ปากกาเคมี LU เตรียมไป)</t>
  </si>
  <si>
    <t>IT : โน๊ตบุ๊ค, พอยเตอร์, โปรเจคเตอร์, ไมค์ลอย 4 ตัว 
แม่บ้าน : จัดเก้าอี้ครึ่งวงกลม 32 ตัว, ขาตั้งฟลิปชาร์จ 4 ตัว 
(กระดาษฟลิปชาร์จ,ปากกาเคมี LU เตรียมไป) และจัดโต๊ะตั้งเบรคข้างหน้าห้องประชุมออดิทอเรียม พร้อมทั้งจัดถังขยะให้คณะแยกขยะ 3 ถัง</t>
  </si>
  <si>
    <t>น้ำเปล่า (แบบถังมีก๊อก)</t>
  </si>
  <si>
    <t>ราคาต่อหัว .- (จำนวน 18 คน)</t>
  </si>
  <si>
    <t>รอยืน</t>
  </si>
  <si>
    <t>*** รวมคนขับรถตู้คณะด้วย</t>
  </si>
  <si>
    <t>วิทยากรพิเศษกลุ่มดูงานพัฒนา ในวันที่ 6 ต.ค. 63</t>
  </si>
  <si>
    <t>*** อาหารจานเดียว พรข. 4 คน+IT 2 คน = 6 คน</t>
  </si>
  <si>
    <t>ราคาต่อหัว 200.- (จำนวน 48 คน)</t>
  </si>
  <si>
    <t>*** อาหารจานเดียว พขร.คณะ 4 คน</t>
  </si>
  <si>
    <t xml:space="preserve">ราคาต่อหัว 250.- (จำนวน 35 คน) </t>
  </si>
  <si>
    <t>ราคาต่อหัว 100.- (จำนวน 50 คน)</t>
  </si>
  <si>
    <t>*** คูปองให้ตักราด 18 ใบ (พขร.คณะ+IT+จนท.T-VER)</t>
  </si>
  <si>
    <t>ราคาต่อหัว 200.- (จำนวน 55 คน)</t>
  </si>
  <si>
    <t>ราคาต่อหัว 50.- (จำนวน 24 คน)</t>
  </si>
  <si>
    <t>ราคาต่อหัว 200.- (จำนวน 57 คน)</t>
  </si>
  <si>
    <t>ราคาต่อหัว 60.- (จำนวน 40 คน)</t>
  </si>
  <si>
    <t>ราคาต่อหัว .- (จำนวน 15 คน)</t>
  </si>
  <si>
    <t>ราคาต่อหัว 50.- (จำนวน 23 คน)</t>
  </si>
  <si>
    <t>*** อาหารจานเดียว พรข. 4 คน+IT 4 คน = 8 คน</t>
  </si>
  <si>
    <t>ข้อจำกัดด้านอาหารของคณะ เช่น มีคณะเป็นโรคเก๊า 1 ท่าน</t>
  </si>
  <si>
    <t>** จัดอาหาร 1 ชุดให้คณะที่ป่าวเป็นโรคเก๊า</t>
  </si>
  <si>
    <t>ราคาต่อหัว 200.- (จำนวน 52 คน)</t>
  </si>
  <si>
    <t>ราคาต่อหัว 200.- (จำนวน 47 คน)</t>
  </si>
  <si>
    <t>ราคาต่อหัว 200.- (จำนวน 51 คน)</t>
  </si>
  <si>
    <t>TI + ยานนยต์</t>
  </si>
  <si>
    <t>IT : โน๊ตบุ๊ค, พอยเตอร์, โปรเจคเตอร์, ไมค์ลอย 4 ตัว 
แม่บ้าน : จัดเก้าอี้ 6 ตัวในห้องประชุมด้านหน้าจอ และจัดโต๊ะตั้งเบรคข้างหน้าห้องประชุมออดิทอเรียม พร้อมทั้งจัดถังขยะให้คณะแยกขยะ 3 ถัง</t>
  </si>
  <si>
    <t>IT : โน๊ตบุ๊ค, พอยเตอร์, โปรเจคเตอร์, ไมค์ลอย 4 ตัว 
แม่บ้าน : จัดโต๊ะ 4 ตัว+เก้าอี้โต๊ะละ 4 ตัว, ตั้งโต๊ะด้านหลังก่อนเดินเข้าห้องเก็บเก้าอี้ 1 พร้อมถังแยะขยะ 3 ถัง ไว้ตั้งเบรค และขอขาตั้งฟลิปชาร์จ 4 ตัว 
(กระดาษฟลิปชาร์จ,ปากกาเคมี LU เตรียมไป)</t>
  </si>
  <si>
    <t>ห้องประชุม VIP และห้องพัฒนาสังคม</t>
  </si>
  <si>
    <t>IT : โน๊ตบุ๊ค, พอยเตอร์, โปรเจคเตอร์, ไมค์ลอย 4 ตัว 
แม่บ้าน : ขอเตรียมขาตั้งฟลิปชาร์จ 4 ตัว 
(กระดาษฟลิปชาร์จ,ปากกาเคมี LU เตรียมไป)</t>
  </si>
  <si>
    <t>IT : โน๊ตบุ๊ค, พอยเตอร์, โปรเจคเตอร์, ไมค์ลอย 4 ตัว 
แม่บ้าน : ขอเตรียมโต๊ะเล็ก 1 ตัว หน้าห้องพัฒนาสังคมตั้งเบรค และขาตั้งฟลิปชาร์จ 4 ตัว 
(กระดาษฟลิปชาร์จ,ปากกาเคมี LU เตรียมไป)</t>
  </si>
  <si>
    <t xml:space="preserve">ณ ห้องประชุมออดิทอเรียม วันที่ 4 ต.ค. 63  เวลา 11:00 - 12:00 น. </t>
  </si>
  <si>
    <t>**กรณีฝนตกไปสวนพี่สุภาพ (พี่สร้อย) ที่4,000 ไร่ ไม่ได้ จะเชิญมาพูดคุยกับคณะที่ห้องประชุมออดิทอเรียมแทน เริ่มแวลา 10:30 - 12:00 น.</t>
  </si>
  <si>
    <t>2.นายทรงยศ วิเศษขจรศักดิ์ อดีตผู้ใหญ่บ้านลิเช เจ้าของธุรกิจชุมชนกาแฟลิเช</t>
  </si>
  <si>
    <t>3.นางมยุรา ศิลาวงศกรกุล หัวหน้ากลุ่มพัฒนาสตรีและหัตถกรรมชนเผ่า</t>
  </si>
  <si>
    <t>4.นางสาวรุ่งไพลิน เจริญดี คณะกรรมการกาดดอยตุง ประกอบอาชีพขายของที่ระลึกให้กับนักท่องเที่ยว</t>
  </si>
  <si>
    <t>5.นายอาแหละ อ่วยแม หัวหน้างานโครงการปลูกป่าฯ บ้านปางมะหัน</t>
  </si>
  <si>
    <t>6.นายฐากร  เดชพัฒนกิจ เจ้าหน้าที่พัฒนาสังคม-หัวหน้างานเศรษฐกิจ</t>
  </si>
  <si>
    <t>1.นายสุภาพ ตาสามดี เกษตรกรในพื้นที่4,000 ไร่ (พื้นที่ป่ายังชีพ) ทำกิจกรรมพัฒนาแบบองค์รวมที่เหมาะสมกับพื้นที่</t>
  </si>
  <si>
    <t>ชุดปฐมพยาบาล</t>
  </si>
  <si>
    <t xml:space="preserve">ลำโพงคาดเอวเล็ก </t>
  </si>
  <si>
    <t xml:space="preserve">ลำโพงสบาย </t>
  </si>
  <si>
    <t>ลำโพงล้อลากตัวเล็ก</t>
  </si>
  <si>
    <t>กระดาษฟลิปชาร์จ</t>
  </si>
  <si>
    <t>กระดาษ A4</t>
  </si>
  <si>
    <t>รีม</t>
  </si>
  <si>
    <t>ปากกาเคมี 3 สี (กล่องละ 4 ชุด)</t>
  </si>
  <si>
    <t>ปืนวัดไข้</t>
  </si>
  <si>
    <t>เจลแอลกอฮอ</t>
  </si>
  <si>
    <t>สเปร์แอลกอฮอ (สำหรับทำความสะอาดไมล์ลอย)</t>
  </si>
  <si>
    <t>เสื้อกันฝน</t>
  </si>
  <si>
    <t xml:space="preserve">กระติกใส่น้ำแข็ง </t>
  </si>
  <si>
    <t>น้ำถังแบบมีก๊อก</t>
  </si>
  <si>
    <t>ถัง</t>
  </si>
  <si>
    <t>กาแฟดริป</t>
  </si>
  <si>
    <t>ชา</t>
  </si>
  <si>
    <t>แก้วกระดาษ</t>
  </si>
  <si>
    <t>กาต้มน้ำ</t>
  </si>
  <si>
    <t>น้ำตาลซองเล็ก</t>
  </si>
  <si>
    <t>ครีมเทียม</t>
  </si>
  <si>
    <t>ไม้คนกาแฟ</t>
  </si>
  <si>
    <t>ซอง</t>
  </si>
  <si>
    <t>แถว</t>
  </si>
  <si>
    <t>ยืมพี่โย่</t>
  </si>
  <si>
    <t>คุกกี้ดอยตุง ชิ้นใหญ่</t>
  </si>
  <si>
    <t>เบิกร้านคาเฟ่ดอยตุง</t>
  </si>
  <si>
    <t>เบิกร้านมุมสบาย</t>
  </si>
  <si>
    <t>ขอโอนร้านคาเฟ่/ห้องอาหาร</t>
  </si>
  <si>
    <t>น้ำผลไม้ดอยคำ คละรส</t>
  </si>
  <si>
    <t>13:00 - 21:00 น.</t>
  </si>
  <si>
    <t>รถยานยนต์รับอาจารย์ ม.แม่ฟ้าหลวง 2 ท่าน มาดอยตุงลอด์จ และส่งกลับ</t>
  </si>
  <si>
    <t>รถ 4WD 1 คัน</t>
  </si>
  <si>
    <t>ใบขอใช้ยานยนต์ เลขที่ 012235</t>
  </si>
  <si>
    <t xml:space="preserve">จนท.ดูแลกลุ่ม T-VER </t>
  </si>
  <si>
    <t>คน</t>
  </si>
  <si>
    <t>ช่างภาพดอยตุง 1</t>
  </si>
  <si>
    <t>ช่างภาพดอยตุง 2</t>
  </si>
  <si>
    <t>วิทยากรพิเศษกลุ่มดูงานพัฒนา ในวันที่ 3-4 ต.ค. 63</t>
  </si>
  <si>
    <t>จนท.สอนวิชาเฉพาะ</t>
  </si>
  <si>
    <t>ช่างภาพดอยตุง</t>
  </si>
  <si>
    <t>วันที่ 4ช่วงบ่าย ,5 ,6 ช่วงเช้า</t>
  </si>
  <si>
    <t>อื่นฯ</t>
  </si>
  <si>
    <t>ชุดกระเป๋าผ้า (ปากกา+สมุดกระดาษสา+USB)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</si>
</sst>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8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BrowalliaUPC"/>
      <family val="2"/>
    </font>
    <font>
      <sz val="16"/>
      <color theme="1"/>
      <name val="BrowalliaUPC"/>
      <family val="2"/>
    </font>
    <font>
      <b/>
      <sz val="14"/>
      <color theme="1"/>
      <name val="Angsana New"/>
      <family val="1"/>
    </font>
    <font>
      <sz val="14"/>
      <color theme="1"/>
      <name val="Browallia New"/>
      <family val="2"/>
    </font>
    <font>
      <sz val="10"/>
      <name val="Arial"/>
      <family val="2"/>
    </font>
    <font>
      <sz val="16"/>
      <color theme="1"/>
      <name val="Browallia New"/>
      <family val="2"/>
    </font>
    <font>
      <b/>
      <sz val="16"/>
      <color theme="1"/>
      <name val="Browallia New"/>
      <family val="2"/>
    </font>
    <font>
      <b/>
      <sz val="16"/>
      <name val="Browallia New"/>
      <family val="2"/>
    </font>
    <font>
      <sz val="16"/>
      <name val="Browallia New"/>
      <family val="2"/>
    </font>
    <font>
      <sz val="18"/>
      <color theme="1"/>
      <name val="Browallia New"/>
      <family val="2"/>
    </font>
    <font>
      <b/>
      <sz val="18"/>
      <color theme="1"/>
      <name val="Browallia New"/>
      <family val="2"/>
    </font>
    <font>
      <b/>
      <sz val="18"/>
      <name val="Browallia New"/>
      <family val="2"/>
    </font>
    <font>
      <sz val="14"/>
      <color theme="1"/>
      <name val="BrowalliaUPC"/>
      <family val="2"/>
      <charset val="222"/>
    </font>
    <font>
      <b/>
      <u/>
      <sz val="16"/>
      <color theme="1"/>
      <name val="Browallia New"/>
      <family val="2"/>
    </font>
    <font>
      <sz val="18"/>
      <name val="Browallia New"/>
      <family val="2"/>
    </font>
    <font>
      <b/>
      <sz val="18"/>
      <color rgb="FF0000CC"/>
      <name val="Browallia New"/>
      <family val="2"/>
    </font>
    <font>
      <sz val="18"/>
      <color rgb="FF0000CC"/>
      <name val="Browallia New"/>
      <family val="2"/>
    </font>
    <font>
      <sz val="18"/>
      <color rgb="FFFF0000"/>
      <name val="Browallia New"/>
      <family val="2"/>
    </font>
    <font>
      <sz val="14"/>
      <color rgb="FFFF0000"/>
      <name val="Browallia New"/>
      <family val="2"/>
    </font>
    <font>
      <sz val="14"/>
      <color rgb="FF0070C0"/>
      <name val="Browallia New"/>
      <family val="2"/>
    </font>
    <font>
      <sz val="18"/>
      <color theme="1"/>
      <name val="TH SarabunPSK"/>
      <family val="2"/>
    </font>
    <font>
      <sz val="20"/>
      <color theme="1"/>
      <name val="Browallia New"/>
      <family val="2"/>
    </font>
    <font>
      <i/>
      <sz val="18"/>
      <color rgb="FFFF0000"/>
      <name val="Browallia New"/>
      <family val="2"/>
    </font>
    <font>
      <b/>
      <sz val="18"/>
      <color theme="1"/>
      <name val="BrowalliaUPC"/>
      <family val="2"/>
    </font>
    <font>
      <sz val="14"/>
      <color theme="1"/>
      <name val="BrowalliaUPC"/>
      <family val="2"/>
    </font>
    <font>
      <sz val="11"/>
      <color theme="1"/>
      <name val="Browallia New"/>
      <family val="2"/>
    </font>
    <font>
      <b/>
      <sz val="14"/>
      <color theme="1"/>
      <name val="Browallia New"/>
      <family val="2"/>
    </font>
    <font>
      <sz val="14"/>
      <color rgb="FF0000FF"/>
      <name val="Browallia New"/>
      <family val="2"/>
    </font>
    <font>
      <b/>
      <sz val="16"/>
      <color indexed="8"/>
      <name val="Browallia New"/>
      <family val="2"/>
    </font>
    <font>
      <sz val="16"/>
      <color rgb="FF0070C0"/>
      <name val="Browallia New"/>
      <family val="2"/>
    </font>
    <font>
      <b/>
      <u/>
      <sz val="18"/>
      <color rgb="FF0000CC"/>
      <name val="Browallia New"/>
      <family val="2"/>
    </font>
    <font>
      <sz val="18"/>
      <color rgb="FF0000FF"/>
      <name val="Browallia New"/>
      <family val="2"/>
    </font>
    <font>
      <sz val="11"/>
      <color theme="1"/>
      <name val="Calibri"/>
      <family val="2"/>
      <scheme val="minor"/>
    </font>
    <font>
      <b/>
      <u val="double"/>
      <sz val="18"/>
      <color theme="1"/>
      <name val="Browallia New"/>
      <family val="2"/>
    </font>
    <font>
      <b/>
      <u/>
      <sz val="18"/>
      <color theme="1"/>
      <name val="Browallia New"/>
      <family val="2"/>
    </font>
    <font>
      <b/>
      <u val="singleAccounting"/>
      <sz val="18"/>
      <color theme="1"/>
      <name val="Browallia New"/>
      <family val="2"/>
    </font>
    <font>
      <sz val="16"/>
      <color rgb="FF000000"/>
      <name val="BrowalliaUPC"/>
      <family val="2"/>
    </font>
    <font>
      <sz val="16"/>
      <color rgb="FF222222"/>
      <name val="BrowalliaUPC"/>
      <family val="2"/>
    </font>
    <font>
      <b/>
      <sz val="20"/>
      <color theme="1"/>
      <name val="BrowalliaUPC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8"/>
      <color theme="1"/>
      <name val="BrowalliaUPC"/>
      <family val="2"/>
    </font>
    <font>
      <sz val="14"/>
      <color rgb="FF000000"/>
      <name val="BrowalliaUPC"/>
      <family val="2"/>
    </font>
    <font>
      <sz val="22"/>
      <name val="Browallia New"/>
      <family val="2"/>
    </font>
    <font>
      <b/>
      <sz val="22"/>
      <name val="Browallia New"/>
      <family val="2"/>
    </font>
    <font>
      <sz val="22"/>
      <color theme="1"/>
      <name val="Browallia New"/>
      <family val="2"/>
    </font>
    <font>
      <u/>
      <sz val="16"/>
      <color theme="1"/>
      <name val="Browallia New"/>
      <family val="2"/>
    </font>
    <font>
      <u val="double"/>
      <sz val="16"/>
      <color theme="1"/>
      <name val="Browallia New"/>
      <family val="2"/>
    </font>
    <font>
      <b/>
      <sz val="18"/>
      <color indexed="8"/>
      <name val="Browallia New"/>
      <family val="2"/>
    </font>
    <font>
      <b/>
      <sz val="16"/>
      <color rgb="FF000000"/>
      <name val="BrowalliaUPC"/>
      <family val="2"/>
    </font>
    <font>
      <sz val="18"/>
      <color rgb="FF0000FF"/>
      <name val="BrowalliaUPC"/>
      <family val="2"/>
    </font>
    <font>
      <sz val="18"/>
      <color theme="7" tint="0.79998168889431442"/>
      <name val="Browallia New"/>
      <family val="2"/>
    </font>
    <font>
      <b/>
      <sz val="22"/>
      <name val="Angsana New"/>
      <family val="1"/>
    </font>
    <font>
      <b/>
      <sz val="16"/>
      <name val="Angsana New"/>
      <family val="1"/>
    </font>
    <font>
      <b/>
      <sz val="10"/>
      <color indexed="9"/>
      <name val="Angsana New"/>
      <family val="1"/>
    </font>
    <font>
      <b/>
      <sz val="12"/>
      <name val="Angsana New"/>
      <family val="1"/>
    </font>
    <font>
      <b/>
      <sz val="13"/>
      <name val="Angsana New"/>
      <family val="1"/>
    </font>
    <font>
      <sz val="22"/>
      <name val="Angsana New"/>
      <family val="1"/>
    </font>
    <font>
      <b/>
      <sz val="20"/>
      <color theme="1"/>
      <name val="Angsana New"/>
      <family val="1"/>
    </font>
    <font>
      <b/>
      <sz val="18"/>
      <color theme="1"/>
      <name val="Angsana New"/>
      <family val="1"/>
    </font>
    <font>
      <b/>
      <sz val="20"/>
      <name val="Angsana New"/>
      <family val="1"/>
    </font>
    <font>
      <b/>
      <vertAlign val="superscript"/>
      <sz val="12"/>
      <name val="Angsana New"/>
      <family val="1"/>
    </font>
    <font>
      <b/>
      <sz val="15"/>
      <name val="Angsana New"/>
      <family val="1"/>
    </font>
    <font>
      <sz val="15"/>
      <name val="Angsana New"/>
      <family val="1"/>
    </font>
    <font>
      <b/>
      <sz val="18"/>
      <color rgb="FFFF0000"/>
      <name val="Angsana New"/>
      <family val="1"/>
    </font>
    <font>
      <b/>
      <sz val="20"/>
      <color rgb="FFFF0000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sz val="15"/>
      <color theme="1"/>
      <name val="Angsana New"/>
      <family val="1"/>
    </font>
    <font>
      <b/>
      <sz val="16"/>
      <color rgb="FFFF0000"/>
      <name val="Angsana New"/>
      <family val="1"/>
    </font>
    <font>
      <sz val="10"/>
      <color indexed="12"/>
      <name val="Angsana New"/>
      <family val="1"/>
    </font>
    <font>
      <b/>
      <sz val="10"/>
      <name val="Angsana New"/>
      <family val="1"/>
    </font>
    <font>
      <sz val="10"/>
      <name val="Angsana New"/>
      <family val="1"/>
    </font>
    <font>
      <b/>
      <sz val="16"/>
      <color rgb="FF0000FF"/>
      <name val="Angsana New"/>
      <family val="1"/>
    </font>
    <font>
      <b/>
      <sz val="18"/>
      <name val="Angsana New"/>
      <family val="1"/>
    </font>
    <font>
      <b/>
      <sz val="14"/>
      <color rgb="FFFF0000"/>
      <name val="Angsana New"/>
      <family val="1"/>
    </font>
    <font>
      <b/>
      <sz val="15"/>
      <color indexed="12"/>
      <name val="Angsana New"/>
      <family val="1"/>
    </font>
    <font>
      <b/>
      <sz val="16"/>
      <color indexed="12"/>
      <name val="Angsana New"/>
      <family val="1"/>
    </font>
    <font>
      <b/>
      <sz val="16"/>
      <color theme="1"/>
      <name val="Angsana New"/>
      <family val="1"/>
    </font>
    <font>
      <b/>
      <vertAlign val="superscript"/>
      <sz val="10"/>
      <name val="Angsana New"/>
      <family val="1"/>
    </font>
    <font>
      <b/>
      <sz val="20"/>
      <color rgb="FF000000"/>
      <name val="BrowalliaUPC"/>
      <family val="2"/>
    </font>
    <font>
      <sz val="18"/>
      <color theme="5" tint="-0.249977111117893"/>
      <name val="Browallia New"/>
      <family val="2"/>
    </font>
    <font>
      <sz val="6"/>
      <color rgb="FF000000"/>
      <name val="Arial"/>
      <family val="2"/>
    </font>
    <font>
      <sz val="14"/>
      <color rgb="FF0000FF"/>
      <name val="BrowalliaUPC"/>
      <family val="2"/>
    </font>
    <font>
      <sz val="11"/>
      <color rgb="FF0000FF"/>
      <name val="Calibri"/>
      <family val="2"/>
      <scheme val="minor"/>
    </font>
    <font>
      <b/>
      <u/>
      <sz val="16"/>
      <color theme="1"/>
      <name val="BrowalliaUPC"/>
      <family val="2"/>
    </font>
    <font>
      <sz val="16"/>
      <color rgb="FF0000FF"/>
      <name val="BrowalliaUPC"/>
      <family val="2"/>
    </font>
  </fonts>
  <fills count="1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5A6BD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9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mediumDashDot">
        <color indexed="64"/>
      </left>
      <right style="mediumDashDot">
        <color indexed="64"/>
      </right>
      <top style="mediumDashDot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DashDot">
        <color indexed="64"/>
      </left>
      <right style="mediumDashDot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DashDot">
        <color indexed="64"/>
      </left>
      <right style="mediumDashDot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DashDot">
        <color indexed="64"/>
      </left>
      <right style="mediumDashDot">
        <color indexed="64"/>
      </right>
      <top style="medium">
        <color indexed="64"/>
      </top>
      <bottom/>
      <diagonal/>
    </border>
    <border>
      <left style="mediumDashDot">
        <color indexed="64"/>
      </left>
      <right style="mediumDashDot">
        <color indexed="64"/>
      </right>
      <top/>
      <bottom style="mediumDashDot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theme="1"/>
      </left>
      <right style="medium">
        <color rgb="FF000000"/>
      </right>
      <top style="medium">
        <color rgb="FF000000"/>
      </top>
      <bottom style="medium">
        <color theme="1"/>
      </bottom>
      <diagonal/>
    </border>
    <border>
      <left style="medium">
        <color theme="1"/>
      </left>
      <right style="medium">
        <color rgb="FF000000"/>
      </right>
      <top style="medium">
        <color theme="1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164" fontId="34" fillId="0" borderId="0" applyFont="0" applyFill="0" applyBorder="0" applyAlignment="0" applyProtection="0"/>
  </cellStyleXfs>
  <cellXfs count="505">
    <xf numFmtId="0" fontId="0" fillId="0" borderId="0" xfId="0"/>
    <xf numFmtId="0" fontId="3" fillId="0" borderId="0" xfId="0" applyFont="1"/>
    <xf numFmtId="0" fontId="2" fillId="0" borderId="0" xfId="0" applyFont="1"/>
    <xf numFmtId="0" fontId="11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2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top"/>
    </xf>
    <xf numFmtId="0" fontId="4" fillId="6" borderId="1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top"/>
    </xf>
    <xf numFmtId="0" fontId="14" fillId="0" borderId="5" xfId="0" applyFont="1" applyBorder="1" applyAlignment="1">
      <alignment horizontal="left" vertical="top"/>
    </xf>
    <xf numFmtId="0" fontId="14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/>
    <xf numFmtId="0" fontId="5" fillId="0" borderId="3" xfId="0" applyFont="1" applyBorder="1" applyAlignment="1">
      <alignment horizontal="left" vertical="top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20" fillId="0" borderId="3" xfId="0" applyFont="1" applyBorder="1" applyAlignment="1"/>
    <xf numFmtId="0" fontId="5" fillId="0" borderId="3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/>
    <xf numFmtId="0" fontId="22" fillId="0" borderId="0" xfId="0" applyFont="1" applyFill="1"/>
    <xf numFmtId="0" fontId="11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2" xfId="0" applyFont="1" applyFill="1" applyBorder="1" applyAlignment="1"/>
    <xf numFmtId="0" fontId="7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7" fillId="0" borderId="1" xfId="0" applyFont="1" applyBorder="1"/>
    <xf numFmtId="0" fontId="5" fillId="0" borderId="29" xfId="0" applyFont="1" applyBorder="1" applyAlignment="1">
      <alignment horizontal="center" vertical="top"/>
    </xf>
    <xf numFmtId="0" fontId="21" fillId="0" borderId="30" xfId="0" applyFont="1" applyBorder="1" applyAlignment="1">
      <alignment horizontal="left" vertical="top"/>
    </xf>
    <xf numFmtId="0" fontId="8" fillId="0" borderId="31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7" fillId="0" borderId="17" xfId="0" applyFont="1" applyBorder="1"/>
    <xf numFmtId="0" fontId="10" fillId="0" borderId="16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/>
    </xf>
    <xf numFmtId="0" fontId="7" fillId="0" borderId="19" xfId="0" applyFont="1" applyBorder="1"/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/>
    <xf numFmtId="0" fontId="14" fillId="0" borderId="5" xfId="0" applyFont="1" applyBorder="1" applyAlignment="1">
      <alignment horizontal="center" vertical="top"/>
    </xf>
    <xf numFmtId="0" fontId="12" fillId="0" borderId="0" xfId="0" applyFont="1" applyFill="1" applyBorder="1" applyAlignment="1">
      <alignment vertical="center"/>
    </xf>
    <xf numFmtId="0" fontId="25" fillId="0" borderId="0" xfId="0" applyFont="1"/>
    <xf numFmtId="0" fontId="7" fillId="0" borderId="0" xfId="0" applyFont="1" applyAlignment="1">
      <alignment horizontal="center" vertical="center"/>
    </xf>
    <xf numFmtId="0" fontId="27" fillId="0" borderId="0" xfId="0" applyFont="1"/>
    <xf numFmtId="0" fontId="21" fillId="0" borderId="30" xfId="0" applyFont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7" borderId="12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top"/>
    </xf>
    <xf numFmtId="0" fontId="7" fillId="0" borderId="28" xfId="0" applyFont="1" applyBorder="1" applyAlignment="1">
      <alignment vertical="top"/>
    </xf>
    <xf numFmtId="0" fontId="31" fillId="0" borderId="28" xfId="0" applyFont="1" applyFill="1" applyBorder="1" applyAlignment="1">
      <alignment vertical="top"/>
    </xf>
    <xf numFmtId="0" fontId="7" fillId="0" borderId="0" xfId="0" applyFont="1" applyAlignment="1">
      <alignment vertical="top"/>
    </xf>
    <xf numFmtId="0" fontId="20" fillId="0" borderId="17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/>
    <xf numFmtId="0" fontId="18" fillId="9" borderId="1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8" fillId="9" borderId="4" xfId="0" applyFont="1" applyFill="1" applyBorder="1" applyAlignment="1">
      <alignment horizontal="center" vertical="center"/>
    </xf>
    <xf numFmtId="0" fontId="18" fillId="9" borderId="0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24" fillId="0" borderId="34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32" fillId="0" borderId="0" xfId="0" applyFont="1"/>
    <xf numFmtId="0" fontId="18" fillId="0" borderId="0" xfId="0" applyFont="1" applyAlignment="1">
      <alignment horizontal="left" vertical="center" readingOrder="1"/>
    </xf>
    <xf numFmtId="0" fontId="17" fillId="0" borderId="0" xfId="0" applyFont="1" applyAlignment="1">
      <alignment vertical="center" wrapText="1"/>
    </xf>
    <xf numFmtId="0" fontId="23" fillId="0" borderId="0" xfId="0" applyFont="1" applyAlignment="1">
      <alignment horizontal="left" vertical="center"/>
    </xf>
    <xf numFmtId="0" fontId="12" fillId="0" borderId="35" xfId="1" applyFont="1" applyBorder="1" applyAlignment="1">
      <alignment horizontal="center" vertical="center"/>
    </xf>
    <xf numFmtId="0" fontId="12" fillId="0" borderId="36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165" fontId="11" fillId="8" borderId="2" xfId="3" applyNumberFormat="1" applyFont="1" applyFill="1" applyBorder="1" applyAlignment="1">
      <alignment vertical="center"/>
    </xf>
    <xf numFmtId="14" fontId="11" fillId="0" borderId="17" xfId="2" applyNumberFormat="1" applyFont="1" applyBorder="1" applyAlignment="1">
      <alignment horizontal="center"/>
    </xf>
    <xf numFmtId="0" fontId="11" fillId="0" borderId="35" xfId="1" applyFont="1" applyBorder="1" applyAlignment="1">
      <alignment horizontal="center" vertical="center"/>
    </xf>
    <xf numFmtId="0" fontId="12" fillId="8" borderId="38" xfId="1" applyFont="1" applyFill="1" applyBorder="1" applyAlignment="1">
      <alignment horizontal="center" vertical="center"/>
    </xf>
    <xf numFmtId="3" fontId="35" fillId="8" borderId="38" xfId="1" applyNumberFormat="1" applyFont="1" applyFill="1" applyBorder="1" applyAlignment="1">
      <alignment horizontal="right"/>
    </xf>
    <xf numFmtId="0" fontId="11" fillId="0" borderId="39" xfId="2" applyFont="1" applyBorder="1"/>
    <xf numFmtId="0" fontId="36" fillId="0" borderId="40" xfId="1" applyFont="1" applyBorder="1" applyAlignment="1">
      <alignment horizontal="center" vertical="center"/>
    </xf>
    <xf numFmtId="0" fontId="36" fillId="0" borderId="41" xfId="1" applyFont="1" applyBorder="1" applyAlignment="1">
      <alignment horizontal="center" vertical="center"/>
    </xf>
    <xf numFmtId="165" fontId="37" fillId="8" borderId="41" xfId="3" applyNumberFormat="1" applyFont="1" applyFill="1" applyBorder="1" applyAlignment="1">
      <alignment horizontal="center" vertical="center"/>
    </xf>
    <xf numFmtId="0" fontId="11" fillId="0" borderId="42" xfId="2" applyFont="1" applyBorder="1"/>
    <xf numFmtId="0" fontId="2" fillId="10" borderId="50" xfId="0" applyFont="1" applyFill="1" applyBorder="1" applyAlignment="1">
      <alignment horizontal="center" vertical="top" wrapText="1"/>
    </xf>
    <xf numFmtId="0" fontId="2" fillId="10" borderId="51" xfId="0" applyFont="1" applyFill="1" applyBorder="1" applyAlignment="1">
      <alignment horizontal="center" vertical="top" wrapText="1"/>
    </xf>
    <xf numFmtId="0" fontId="25" fillId="0" borderId="49" xfId="0" applyFont="1" applyBorder="1" applyAlignment="1">
      <alignment horizontal="center" vertical="top" wrapText="1"/>
    </xf>
    <xf numFmtId="0" fontId="25" fillId="0" borderId="48" xfId="0" applyFont="1" applyBorder="1" applyAlignment="1">
      <alignment vertical="top" wrapText="1"/>
    </xf>
    <xf numFmtId="0" fontId="40" fillId="0" borderId="48" xfId="0" applyFont="1" applyBorder="1" applyAlignment="1">
      <alignment horizontal="left" vertical="center"/>
    </xf>
    <xf numFmtId="0" fontId="40" fillId="0" borderId="4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3" fillId="11" borderId="15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41" fillId="0" borderId="0" xfId="0" applyFont="1"/>
    <xf numFmtId="0" fontId="10" fillId="0" borderId="0" xfId="0" applyFont="1" applyAlignment="1">
      <alignment horizontal="right" vertical="center"/>
    </xf>
    <xf numFmtId="0" fontId="7" fillId="0" borderId="55" xfId="0" applyFont="1" applyBorder="1" applyAlignment="1">
      <alignment vertical="center"/>
    </xf>
    <xf numFmtId="0" fontId="7" fillId="0" borderId="55" xfId="0" applyFont="1" applyBorder="1" applyAlignment="1">
      <alignment horizontal="right" vertical="center"/>
    </xf>
    <xf numFmtId="0" fontId="8" fillId="0" borderId="55" xfId="0" applyFont="1" applyBorder="1" applyAlignment="1">
      <alignment vertical="center"/>
    </xf>
    <xf numFmtId="0" fontId="42" fillId="0" borderId="0" xfId="0" applyFont="1"/>
    <xf numFmtId="0" fontId="7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43" fillId="0" borderId="0" xfId="0" applyFont="1"/>
    <xf numFmtId="0" fontId="43" fillId="0" borderId="48" xfId="0" applyFont="1" applyBorder="1" applyAlignment="1">
      <alignment horizontal="left" vertical="top" wrapText="1"/>
    </xf>
    <xf numFmtId="0" fontId="43" fillId="0" borderId="48" xfId="0" applyFont="1" applyBorder="1" applyAlignment="1">
      <alignment vertical="top" wrapText="1"/>
    </xf>
    <xf numFmtId="0" fontId="43" fillId="0" borderId="49" xfId="0" applyFont="1" applyBorder="1" applyAlignment="1">
      <alignment vertical="top" wrapText="1"/>
    </xf>
    <xf numFmtId="0" fontId="25" fillId="0" borderId="52" xfId="0" applyFont="1" applyBorder="1" applyAlignment="1">
      <alignment horizontal="center" vertical="center" wrapText="1"/>
    </xf>
    <xf numFmtId="0" fontId="2" fillId="10" borderId="53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0" fontId="13" fillId="11" borderId="13" xfId="0" applyFont="1" applyFill="1" applyBorder="1" applyAlignment="1">
      <alignment vertical="center" wrapText="1"/>
    </xf>
    <xf numFmtId="0" fontId="13" fillId="11" borderId="13" xfId="0" applyFont="1" applyFill="1" applyBorder="1" applyAlignment="1">
      <alignment vertical="center"/>
    </xf>
    <xf numFmtId="0" fontId="7" fillId="0" borderId="0" xfId="1" applyFont="1" applyFill="1" applyBorder="1" applyAlignment="1">
      <alignment horizontal="left" vertical="center" wrapText="1"/>
    </xf>
    <xf numFmtId="3" fontId="7" fillId="0" borderId="0" xfId="0" applyNumberFormat="1" applyFont="1"/>
    <xf numFmtId="3" fontId="48" fillId="0" borderId="0" xfId="0" applyNumberFormat="1" applyFont="1"/>
    <xf numFmtId="3" fontId="49" fillId="0" borderId="0" xfId="0" applyNumberFormat="1" applyFont="1"/>
    <xf numFmtId="165" fontId="0" fillId="0" borderId="0" xfId="0" applyNumberFormat="1"/>
    <xf numFmtId="0" fontId="11" fillId="0" borderId="3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38" fillId="0" borderId="50" xfId="0" applyFont="1" applyFill="1" applyBorder="1" applyAlignment="1">
      <alignment horizontal="center" vertical="top" wrapText="1"/>
    </xf>
    <xf numFmtId="0" fontId="38" fillId="0" borderId="54" xfId="0" applyFont="1" applyFill="1" applyBorder="1" applyAlignment="1">
      <alignment vertical="top" wrapText="1"/>
    </xf>
    <xf numFmtId="0" fontId="38" fillId="0" borderId="54" xfId="0" applyFont="1" applyFill="1" applyBorder="1" applyAlignment="1">
      <alignment horizontal="center" vertical="top" wrapText="1"/>
    </xf>
    <xf numFmtId="0" fontId="38" fillId="0" borderId="53" xfId="0" applyFont="1" applyFill="1" applyBorder="1" applyAlignment="1">
      <alignment horizontal="center" vertical="top" wrapText="1"/>
    </xf>
    <xf numFmtId="0" fontId="38" fillId="0" borderId="51" xfId="0" applyFont="1" applyFill="1" applyBorder="1" applyAlignment="1">
      <alignment vertical="top" wrapText="1"/>
    </xf>
    <xf numFmtId="0" fontId="38" fillId="0" borderId="51" xfId="0" applyFont="1" applyFill="1" applyBorder="1" applyAlignment="1">
      <alignment horizontal="center" vertical="top" wrapText="1"/>
    </xf>
    <xf numFmtId="0" fontId="38" fillId="0" borderId="53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vertical="top" wrapText="1"/>
    </xf>
    <xf numFmtId="0" fontId="3" fillId="0" borderId="51" xfId="0" applyFont="1" applyFill="1" applyBorder="1" applyAlignment="1">
      <alignment horizontal="center" wrapText="1"/>
    </xf>
    <xf numFmtId="0" fontId="3" fillId="0" borderId="51" xfId="0" applyFont="1" applyFill="1" applyBorder="1" applyAlignment="1">
      <alignment wrapText="1"/>
    </xf>
    <xf numFmtId="0" fontId="3" fillId="0" borderId="51" xfId="0" applyFont="1" applyFill="1" applyBorder="1" applyAlignment="1">
      <alignment horizontal="center" vertical="top" wrapText="1"/>
    </xf>
    <xf numFmtId="0" fontId="3" fillId="0" borderId="50" xfId="0" applyFont="1" applyFill="1" applyBorder="1" applyAlignment="1">
      <alignment vertical="top" wrapText="1"/>
    </xf>
    <xf numFmtId="0" fontId="38" fillId="0" borderId="51" xfId="0" applyFont="1" applyFill="1" applyBorder="1" applyAlignment="1">
      <alignment horizontal="center" wrapText="1"/>
    </xf>
    <xf numFmtId="0" fontId="39" fillId="0" borderId="51" xfId="0" applyFont="1" applyFill="1" applyBorder="1" applyAlignment="1">
      <alignment vertical="top" wrapText="1"/>
    </xf>
    <xf numFmtId="0" fontId="38" fillId="14" borderId="50" xfId="0" applyFont="1" applyFill="1" applyBorder="1" applyAlignment="1">
      <alignment horizontal="center" vertical="top" wrapText="1"/>
    </xf>
    <xf numFmtId="0" fontId="3" fillId="14" borderId="51" xfId="0" applyFont="1" applyFill="1" applyBorder="1" applyAlignment="1">
      <alignment vertical="top" wrapText="1"/>
    </xf>
    <xf numFmtId="0" fontId="38" fillId="14" borderId="53" xfId="0" applyFont="1" applyFill="1" applyBorder="1" applyAlignment="1">
      <alignment horizontal="center" vertical="top" wrapText="1"/>
    </xf>
    <xf numFmtId="0" fontId="3" fillId="0" borderId="5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24" fillId="0" borderId="0" xfId="0" applyFont="1" applyBorder="1" applyAlignment="1">
      <alignment horizontal="left" vertical="center"/>
    </xf>
    <xf numFmtId="0" fontId="16" fillId="14" borderId="8" xfId="0" applyFont="1" applyFill="1" applyBorder="1" applyAlignment="1">
      <alignment vertical="center"/>
    </xf>
    <xf numFmtId="0" fontId="16" fillId="14" borderId="9" xfId="0" applyFont="1" applyFill="1" applyBorder="1" applyAlignment="1">
      <alignment vertical="center"/>
    </xf>
    <xf numFmtId="0" fontId="16" fillId="14" borderId="10" xfId="0" applyFont="1" applyFill="1" applyBorder="1" applyAlignment="1">
      <alignment vertical="center"/>
    </xf>
    <xf numFmtId="0" fontId="16" fillId="3" borderId="1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13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top" wrapText="1"/>
    </xf>
    <xf numFmtId="0" fontId="50" fillId="13" borderId="1" xfId="1" applyFont="1" applyFill="1" applyBorder="1" applyAlignment="1">
      <alignment horizontal="center" vertical="center"/>
    </xf>
    <xf numFmtId="0" fontId="12" fillId="13" borderId="1" xfId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8" fillId="0" borderId="36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1" fillId="0" borderId="1" xfId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top"/>
    </xf>
    <xf numFmtId="0" fontId="26" fillId="0" borderId="3" xfId="0" applyFont="1" applyBorder="1" applyAlignment="1">
      <alignment horizontal="left" vertical="top"/>
    </xf>
    <xf numFmtId="0" fontId="26" fillId="0" borderId="4" xfId="0" applyFont="1" applyFill="1" applyBorder="1" applyAlignment="1">
      <alignment horizontal="center" vertical="top"/>
    </xf>
    <xf numFmtId="0" fontId="26" fillId="0" borderId="3" xfId="0" applyFont="1" applyFill="1" applyBorder="1" applyAlignment="1">
      <alignment horizontal="center" vertical="top" wrapText="1"/>
    </xf>
    <xf numFmtId="0" fontId="2" fillId="14" borderId="51" xfId="0" applyFont="1" applyFill="1" applyBorder="1" applyAlignment="1">
      <alignment horizontal="center" vertical="top" wrapText="1"/>
    </xf>
    <xf numFmtId="0" fontId="51" fillId="14" borderId="60" xfId="0" applyFont="1" applyFill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3" fillId="0" borderId="7" xfId="0" applyFont="1" applyBorder="1" applyAlignment="1">
      <alignment horizontal="center" vertical="center"/>
    </xf>
    <xf numFmtId="0" fontId="53" fillId="0" borderId="3" xfId="0" applyFont="1" applyFill="1" applyBorder="1" applyAlignment="1">
      <alignment horizontal="center" vertical="center"/>
    </xf>
    <xf numFmtId="0" fontId="53" fillId="0" borderId="3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56" xfId="0" applyFont="1" applyBorder="1" applyAlignment="1">
      <alignment horizontal="center" vertical="center"/>
    </xf>
    <xf numFmtId="0" fontId="19" fillId="0" borderId="56" xfId="0" applyFont="1" applyBorder="1" applyAlignment="1">
      <alignment vertical="center"/>
    </xf>
    <xf numFmtId="0" fontId="11" fillId="0" borderId="56" xfId="0" applyFont="1" applyBorder="1" applyAlignment="1">
      <alignment vertical="center"/>
    </xf>
    <xf numFmtId="0" fontId="33" fillId="0" borderId="1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15" borderId="7" xfId="0" applyFont="1" applyFill="1" applyBorder="1" applyAlignment="1">
      <alignment horizontal="center" vertical="center"/>
    </xf>
    <xf numFmtId="0" fontId="11" fillId="15" borderId="1" xfId="0" applyFont="1" applyFill="1" applyBorder="1" applyAlignment="1">
      <alignment horizontal="left" vertical="center"/>
    </xf>
    <xf numFmtId="3" fontId="33" fillId="15" borderId="7" xfId="1" applyNumberFormat="1" applyFont="1" applyFill="1" applyBorder="1" applyAlignment="1">
      <alignment horizontal="center" vertical="center" wrapText="1"/>
    </xf>
    <xf numFmtId="0" fontId="11" fillId="15" borderId="1" xfId="1" applyFont="1" applyFill="1" applyBorder="1" applyAlignment="1">
      <alignment horizontal="center" vertical="center" wrapText="1"/>
    </xf>
    <xf numFmtId="0" fontId="54" fillId="16" borderId="63" xfId="0" applyFont="1" applyFill="1" applyBorder="1" applyAlignment="1">
      <alignment horizontal="center" vertical="center"/>
    </xf>
    <xf numFmtId="0" fontId="54" fillId="16" borderId="24" xfId="0" applyFont="1" applyFill="1" applyBorder="1" applyAlignment="1">
      <alignment horizontal="center" vertical="center"/>
    </xf>
    <xf numFmtId="0" fontId="54" fillId="16" borderId="64" xfId="0" applyFont="1" applyFill="1" applyBorder="1" applyAlignment="1">
      <alignment horizontal="center" vertical="center"/>
    </xf>
    <xf numFmtId="0" fontId="57" fillId="16" borderId="66" xfId="0" applyFont="1" applyFill="1" applyBorder="1" applyAlignment="1">
      <alignment horizontal="center" vertical="center"/>
    </xf>
    <xf numFmtId="0" fontId="54" fillId="0" borderId="0" xfId="0" applyFont="1" applyFill="1" applyBorder="1" applyAlignment="1">
      <alignment horizontal="center" vertical="center"/>
    </xf>
    <xf numFmtId="0" fontId="54" fillId="0" borderId="0" xfId="0" applyFont="1" applyFill="1" applyAlignment="1">
      <alignment vertical="center"/>
    </xf>
    <xf numFmtId="0" fontId="58" fillId="16" borderId="34" xfId="0" applyFont="1" applyFill="1" applyBorder="1" applyAlignment="1">
      <alignment horizontal="center" vertical="center"/>
    </xf>
    <xf numFmtId="0" fontId="58" fillId="16" borderId="2" xfId="0" applyFont="1" applyFill="1" applyBorder="1" applyAlignment="1">
      <alignment horizontal="center" vertical="center"/>
    </xf>
    <xf numFmtId="0" fontId="58" fillId="16" borderId="68" xfId="0" applyFont="1" applyFill="1" applyBorder="1" applyAlignment="1">
      <alignment horizontal="center" vertical="center"/>
    </xf>
    <xf numFmtId="0" fontId="57" fillId="16" borderId="69" xfId="0" applyFont="1" applyFill="1" applyBorder="1" applyAlignment="1">
      <alignment horizontal="center" vertical="center"/>
    </xf>
    <xf numFmtId="0" fontId="59" fillId="0" borderId="0" xfId="0" applyFont="1" applyFill="1" applyAlignment="1">
      <alignment vertical="center"/>
    </xf>
    <xf numFmtId="0" fontId="60" fillId="0" borderId="36" xfId="0" applyFont="1" applyFill="1" applyBorder="1" applyAlignment="1">
      <alignment vertical="top"/>
    </xf>
    <xf numFmtId="0" fontId="61" fillId="0" borderId="7" xfId="0" applyFont="1" applyFill="1" applyBorder="1" applyAlignment="1">
      <alignment horizontal="center" vertical="top"/>
    </xf>
    <xf numFmtId="0" fontId="61" fillId="0" borderId="36" xfId="0" applyFont="1" applyFill="1" applyBorder="1" applyAlignment="1">
      <alignment vertical="top"/>
    </xf>
    <xf numFmtId="0" fontId="62" fillId="0" borderId="70" xfId="0" applyFont="1" applyFill="1" applyBorder="1" applyAlignment="1">
      <alignment vertical="top"/>
    </xf>
    <xf numFmtId="0" fontId="61" fillId="0" borderId="7" xfId="0" applyFont="1" applyFill="1" applyBorder="1" applyAlignment="1">
      <alignment vertical="top"/>
    </xf>
    <xf numFmtId="0" fontId="61" fillId="0" borderId="71" xfId="0" applyFont="1" applyFill="1" applyBorder="1" applyAlignment="1">
      <alignment horizontal="center" vertical="center"/>
    </xf>
    <xf numFmtId="0" fontId="61" fillId="0" borderId="36" xfId="0" applyFont="1" applyFill="1" applyBorder="1" applyAlignment="1">
      <alignment horizontal="center" vertical="center"/>
    </xf>
    <xf numFmtId="0" fontId="62" fillId="0" borderId="7" xfId="0" applyFont="1" applyFill="1" applyBorder="1" applyAlignment="1">
      <alignment vertical="top"/>
    </xf>
    <xf numFmtId="0" fontId="61" fillId="0" borderId="71" xfId="0" applyFont="1" applyFill="1" applyBorder="1" applyAlignment="1">
      <alignment horizontal="center" vertical="top"/>
    </xf>
    <xf numFmtId="2" fontId="64" fillId="0" borderId="0" xfId="0" applyNumberFormat="1" applyFont="1" applyFill="1" applyBorder="1" applyAlignment="1">
      <alignment horizontal="center"/>
    </xf>
    <xf numFmtId="0" fontId="65" fillId="0" borderId="0" xfId="0" applyFont="1" applyFill="1" applyAlignment="1"/>
    <xf numFmtId="0" fontId="66" fillId="0" borderId="11" xfId="0" applyFont="1" applyFill="1" applyBorder="1" applyAlignment="1">
      <alignment horizontal="center"/>
    </xf>
    <xf numFmtId="0" fontId="66" fillId="0" borderId="3" xfId="0" applyFont="1" applyFill="1" applyBorder="1" applyAlignment="1">
      <alignment horizontal="center" vertical="center"/>
    </xf>
    <xf numFmtId="0" fontId="66" fillId="0" borderId="11" xfId="0" applyFont="1" applyFill="1" applyBorder="1" applyAlignment="1"/>
    <xf numFmtId="0" fontId="66" fillId="0" borderId="73" xfId="0" applyFont="1" applyFill="1" applyBorder="1" applyAlignment="1"/>
    <xf numFmtId="0" fontId="67" fillId="0" borderId="68" xfId="0" applyFont="1" applyFill="1" applyBorder="1" applyAlignment="1">
      <alignment horizontal="center" vertical="center"/>
    </xf>
    <xf numFmtId="0" fontId="66" fillId="0" borderId="11" xfId="0" applyFont="1" applyFill="1" applyBorder="1" applyAlignment="1">
      <alignment horizontal="center" vertical="center"/>
    </xf>
    <xf numFmtId="0" fontId="66" fillId="0" borderId="3" xfId="0" applyFont="1" applyFill="1" applyBorder="1" applyAlignment="1"/>
    <xf numFmtId="0" fontId="66" fillId="0" borderId="68" xfId="0" applyFont="1" applyFill="1" applyBorder="1" applyAlignment="1">
      <alignment horizontal="center"/>
    </xf>
    <xf numFmtId="0" fontId="67" fillId="0" borderId="11" xfId="0" applyFont="1" applyFill="1" applyBorder="1" applyAlignment="1"/>
    <xf numFmtId="0" fontId="66" fillId="0" borderId="73" xfId="0" applyFont="1" applyFill="1" applyBorder="1" applyAlignment="1">
      <alignment horizontal="center"/>
    </xf>
    <xf numFmtId="0" fontId="66" fillId="0" borderId="68" xfId="0" applyFont="1" applyFill="1" applyBorder="1" applyAlignment="1">
      <alignment horizontal="center" vertical="center"/>
    </xf>
    <xf numFmtId="0" fontId="66" fillId="0" borderId="3" xfId="0" applyFont="1" applyFill="1" applyBorder="1" applyAlignment="1">
      <alignment horizontal="center"/>
    </xf>
    <xf numFmtId="49" fontId="60" fillId="0" borderId="74" xfId="0" applyNumberFormat="1" applyFont="1" applyFill="1" applyBorder="1" applyAlignment="1">
      <alignment vertical="center"/>
    </xf>
    <xf numFmtId="49" fontId="61" fillId="0" borderId="75" xfId="0" applyNumberFormat="1" applyFont="1" applyFill="1" applyBorder="1" applyAlignment="1">
      <alignment horizontal="center" vertical="center"/>
    </xf>
    <xf numFmtId="49" fontId="61" fillId="0" borderId="74" xfId="0" applyNumberFormat="1" applyFont="1" applyFill="1" applyBorder="1" applyAlignment="1">
      <alignment vertical="center"/>
    </xf>
    <xf numFmtId="49" fontId="60" fillId="0" borderId="76" xfId="0" applyNumberFormat="1" applyFont="1" applyFill="1" applyBorder="1" applyAlignment="1">
      <alignment vertical="center"/>
    </xf>
    <xf numFmtId="49" fontId="60" fillId="0" borderId="75" xfId="0" applyNumberFormat="1" applyFont="1" applyFill="1" applyBorder="1" applyAlignment="1">
      <alignment vertical="center"/>
    </xf>
    <xf numFmtId="49" fontId="61" fillId="0" borderId="78" xfId="0" applyNumberFormat="1" applyFont="1" applyFill="1" applyBorder="1" applyAlignment="1">
      <alignment horizontal="center"/>
    </xf>
    <xf numFmtId="49" fontId="61" fillId="0" borderId="74" xfId="0" applyNumberFormat="1" applyFont="1" applyFill="1" applyBorder="1" applyAlignment="1">
      <alignment horizontal="center" vertical="center"/>
    </xf>
    <xf numFmtId="49" fontId="61" fillId="0" borderId="78" xfId="0" applyNumberFormat="1" applyFont="1" applyFill="1" applyBorder="1" applyAlignment="1">
      <alignment horizontal="center" vertical="center"/>
    </xf>
    <xf numFmtId="0" fontId="68" fillId="0" borderId="0" xfId="0" applyFont="1" applyFill="1" applyBorder="1" applyAlignment="1">
      <alignment horizontal="center" vertical="center"/>
    </xf>
    <xf numFmtId="0" fontId="69" fillId="0" borderId="0" xfId="0" applyFont="1" applyFill="1" applyAlignment="1">
      <alignment vertical="center"/>
    </xf>
    <xf numFmtId="0" fontId="58" fillId="16" borderId="4" xfId="0" applyFont="1" applyFill="1" applyBorder="1" applyAlignment="1">
      <alignment horizontal="center" vertical="center"/>
    </xf>
    <xf numFmtId="0" fontId="58" fillId="16" borderId="3" xfId="0" applyFont="1" applyFill="1" applyBorder="1" applyAlignment="1">
      <alignment horizontal="center" vertical="center"/>
    </xf>
    <xf numFmtId="0" fontId="58" fillId="16" borderId="11" xfId="0" applyFont="1" applyFill="1" applyBorder="1" applyAlignment="1">
      <alignment horizontal="center" vertical="center"/>
    </xf>
    <xf numFmtId="0" fontId="61" fillId="0" borderId="71" xfId="0" applyFont="1" applyFill="1" applyBorder="1" applyAlignment="1">
      <alignment vertical="top"/>
    </xf>
    <xf numFmtId="0" fontId="61" fillId="0" borderId="80" xfId="0" applyFont="1" applyFill="1" applyBorder="1" applyAlignment="1"/>
    <xf numFmtId="0" fontId="61" fillId="0" borderId="72" xfId="0" applyFont="1" applyFill="1" applyBorder="1" applyAlignment="1">
      <alignment horizontal="center" vertical="top"/>
    </xf>
    <xf numFmtId="0" fontId="57" fillId="0" borderId="72" xfId="0" applyFont="1" applyFill="1" applyBorder="1" applyAlignment="1">
      <alignment horizontal="center"/>
    </xf>
    <xf numFmtId="0" fontId="64" fillId="0" borderId="0" xfId="0" applyFont="1" applyFill="1" applyBorder="1" applyAlignment="1">
      <alignment horizontal="center"/>
    </xf>
    <xf numFmtId="0" fontId="70" fillId="0" borderId="0" xfId="0" applyFont="1" applyFill="1" applyAlignment="1"/>
    <xf numFmtId="0" fontId="67" fillId="0" borderId="11" xfId="0" applyFont="1" applyFill="1" applyBorder="1" applyAlignment="1">
      <alignment horizontal="center" vertical="center"/>
    </xf>
    <xf numFmtId="0" fontId="71" fillId="0" borderId="68" xfId="0" applyFont="1" applyFill="1" applyBorder="1" applyAlignment="1">
      <alignment horizontal="center" vertical="center"/>
    </xf>
    <xf numFmtId="0" fontId="67" fillId="0" borderId="81" xfId="0" applyFont="1" applyFill="1" applyBorder="1" applyAlignment="1">
      <alignment horizontal="center" vertical="center"/>
    </xf>
    <xf numFmtId="0" fontId="66" fillId="0" borderId="69" xfId="0" applyFont="1" applyFill="1" applyBorder="1" applyAlignment="1">
      <alignment horizontal="center" vertical="center"/>
    </xf>
    <xf numFmtId="0" fontId="57" fillId="0" borderId="69" xfId="0" applyFont="1" applyFill="1" applyBorder="1" applyAlignment="1">
      <alignment horizontal="center"/>
    </xf>
    <xf numFmtId="0" fontId="67" fillId="0" borderId="11" xfId="0" applyFont="1" applyFill="1" applyBorder="1" applyAlignment="1">
      <alignment vertical="center"/>
    </xf>
    <xf numFmtId="0" fontId="67" fillId="0" borderId="68" xfId="0" applyFont="1" applyFill="1" applyBorder="1" applyAlignment="1">
      <alignment horizontal="center"/>
    </xf>
    <xf numFmtId="49" fontId="61" fillId="0" borderId="75" xfId="0" applyNumberFormat="1" applyFont="1" applyFill="1" applyBorder="1" applyAlignment="1">
      <alignment vertical="center"/>
    </xf>
    <xf numFmtId="49" fontId="60" fillId="0" borderId="78" xfId="0" applyNumberFormat="1" applyFont="1" applyFill="1" applyBorder="1" applyAlignment="1">
      <alignment vertical="center"/>
    </xf>
    <xf numFmtId="49" fontId="60" fillId="0" borderId="82" xfId="0" applyNumberFormat="1" applyFont="1" applyFill="1" applyBorder="1" applyAlignment="1">
      <alignment vertical="center"/>
    </xf>
    <xf numFmtId="49" fontId="61" fillId="0" borderId="79" xfId="0" applyNumberFormat="1" applyFont="1" applyFill="1" applyBorder="1" applyAlignment="1">
      <alignment horizontal="center" vertical="center"/>
    </xf>
    <xf numFmtId="0" fontId="57" fillId="0" borderId="79" xfId="0" applyFont="1" applyFill="1" applyBorder="1" applyAlignment="1">
      <alignment horizontal="center"/>
    </xf>
    <xf numFmtId="0" fontId="72" fillId="0" borderId="0" xfId="0" applyFont="1" applyFill="1" applyBorder="1" applyAlignment="1">
      <alignment horizontal="center"/>
    </xf>
    <xf numFmtId="0" fontId="72" fillId="0" borderId="83" xfId="0" applyFont="1" applyFill="1" applyBorder="1" applyAlignment="1">
      <alignment horizontal="center"/>
    </xf>
    <xf numFmtId="0" fontId="73" fillId="0" borderId="0" xfId="0" applyFont="1" applyFill="1" applyBorder="1" applyAlignment="1">
      <alignment horizontal="center"/>
    </xf>
    <xf numFmtId="0" fontId="74" fillId="0" borderId="0" xfId="0" applyFont="1" applyFill="1" applyAlignment="1"/>
    <xf numFmtId="0" fontId="54" fillId="0" borderId="4" xfId="0" applyFont="1" applyFill="1" applyBorder="1" applyAlignment="1">
      <alignment horizontal="center" vertical="center"/>
    </xf>
    <xf numFmtId="0" fontId="54" fillId="16" borderId="65" xfId="0" applyFont="1" applyFill="1" applyBorder="1" applyAlignment="1">
      <alignment horizontal="center" vertical="center"/>
    </xf>
    <xf numFmtId="0" fontId="57" fillId="16" borderId="84" xfId="0" applyFont="1" applyFill="1" applyBorder="1" applyAlignment="1">
      <alignment horizontal="center" vertical="center"/>
    </xf>
    <xf numFmtId="0" fontId="58" fillId="0" borderId="4" xfId="0" applyFont="1" applyFill="1" applyBorder="1" applyAlignment="1">
      <alignment horizontal="center" vertical="center"/>
    </xf>
    <xf numFmtId="0" fontId="58" fillId="16" borderId="86" xfId="0" applyFont="1" applyFill="1" applyBorder="1" applyAlignment="1">
      <alignment horizontal="center" vertical="center"/>
    </xf>
    <xf numFmtId="0" fontId="58" fillId="16" borderId="5" xfId="0" applyFont="1" applyFill="1" applyBorder="1" applyAlignment="1">
      <alignment horizontal="center" vertical="center"/>
    </xf>
    <xf numFmtId="0" fontId="76" fillId="16" borderId="87" xfId="0" applyFont="1" applyFill="1" applyBorder="1" applyAlignment="1">
      <alignment horizontal="center"/>
    </xf>
    <xf numFmtId="0" fontId="76" fillId="0" borderId="0" xfId="0" applyFont="1" applyFill="1" applyBorder="1" applyAlignment="1">
      <alignment horizontal="center"/>
    </xf>
    <xf numFmtId="0" fontId="76" fillId="0" borderId="4" xfId="0" applyFont="1" applyFill="1" applyBorder="1" applyAlignment="1">
      <alignment vertical="center"/>
    </xf>
    <xf numFmtId="0" fontId="62" fillId="0" borderId="36" xfId="0" applyFont="1" applyFill="1" applyBorder="1" applyAlignment="1">
      <alignment vertical="top"/>
    </xf>
    <xf numFmtId="0" fontId="62" fillId="0" borderId="71" xfId="0" applyFont="1" applyFill="1" applyBorder="1" applyAlignment="1">
      <alignment vertical="top"/>
    </xf>
    <xf numFmtId="0" fontId="61" fillId="0" borderId="72" xfId="0" applyFont="1" applyFill="1" applyBorder="1" applyAlignment="1">
      <alignment vertical="top"/>
    </xf>
    <xf numFmtId="0" fontId="60" fillId="0" borderId="80" xfId="0" applyFont="1" applyFill="1" applyBorder="1" applyAlignment="1"/>
    <xf numFmtId="0" fontId="66" fillId="0" borderId="4" xfId="0" applyFont="1" applyFill="1" applyBorder="1" applyAlignment="1"/>
    <xf numFmtId="0" fontId="66" fillId="0" borderId="68" xfId="0" applyFont="1" applyFill="1" applyBorder="1" applyAlignment="1"/>
    <xf numFmtId="0" fontId="71" fillId="0" borderId="69" xfId="0" applyFont="1" applyFill="1" applyBorder="1" applyAlignment="1">
      <alignment horizontal="center" vertical="center"/>
    </xf>
    <xf numFmtId="0" fontId="77" fillId="0" borderId="81" xfId="0" applyFont="1" applyFill="1" applyBorder="1" applyAlignment="1">
      <alignment horizontal="center" vertical="center"/>
    </xf>
    <xf numFmtId="0" fontId="71" fillId="0" borderId="4" xfId="0" applyFont="1" applyFill="1" applyBorder="1" applyAlignment="1">
      <alignment horizontal="center"/>
    </xf>
    <xf numFmtId="0" fontId="67" fillId="0" borderId="69" xfId="0" applyFont="1" applyFill="1" applyBorder="1" applyAlignment="1">
      <alignment horizontal="center"/>
    </xf>
    <xf numFmtId="49" fontId="61" fillId="0" borderId="4" xfId="0" applyNumberFormat="1" applyFont="1" applyFill="1" applyBorder="1" applyAlignment="1">
      <alignment vertical="center"/>
    </xf>
    <xf numFmtId="49" fontId="60" fillId="0" borderId="79" xfId="0" applyNumberFormat="1" applyFont="1" applyFill="1" applyBorder="1" applyAlignment="1">
      <alignment vertical="center"/>
    </xf>
    <xf numFmtId="0" fontId="54" fillId="16" borderId="66" xfId="0" applyFont="1" applyFill="1" applyBorder="1" applyAlignment="1">
      <alignment horizontal="center" vertical="center"/>
    </xf>
    <xf numFmtId="0" fontId="57" fillId="16" borderId="87" xfId="0" applyFont="1" applyFill="1" applyBorder="1" applyAlignment="1">
      <alignment horizontal="center"/>
    </xf>
    <xf numFmtId="0" fontId="68" fillId="0" borderId="0" xfId="0" applyFont="1" applyFill="1" applyBorder="1" applyAlignment="1">
      <alignment horizontal="center"/>
    </xf>
    <xf numFmtId="0" fontId="58" fillId="16" borderId="6" xfId="0" applyFont="1" applyFill="1" applyBorder="1" applyAlignment="1">
      <alignment horizontal="center" vertical="center"/>
    </xf>
    <xf numFmtId="0" fontId="61" fillId="0" borderId="36" xfId="0" applyFont="1" applyFill="1" applyBorder="1" applyAlignment="1">
      <alignment horizontal="center" vertical="top"/>
    </xf>
    <xf numFmtId="0" fontId="60" fillId="0" borderId="12" xfId="0" applyFont="1" applyFill="1" applyBorder="1" applyAlignment="1">
      <alignment horizontal="center" vertical="center"/>
    </xf>
    <xf numFmtId="0" fontId="61" fillId="0" borderId="12" xfId="0" applyFont="1" applyFill="1" applyBorder="1" applyAlignment="1">
      <alignment vertical="top"/>
    </xf>
    <xf numFmtId="2" fontId="64" fillId="0" borderId="0" xfId="0" applyNumberFormat="1" applyFont="1" applyFill="1" applyBorder="1" applyAlignment="1">
      <alignment horizontal="center" shrinkToFit="1"/>
    </xf>
    <xf numFmtId="0" fontId="66" fillId="0" borderId="4" xfId="0" applyFont="1" applyFill="1" applyBorder="1" applyAlignment="1">
      <alignment horizontal="center" vertical="center"/>
    </xf>
    <xf numFmtId="0" fontId="66" fillId="0" borderId="4" xfId="0" applyFont="1" applyFill="1" applyBorder="1" applyAlignment="1">
      <alignment vertical="center"/>
    </xf>
    <xf numFmtId="0" fontId="66" fillId="0" borderId="3" xfId="0" applyFont="1" applyFill="1" applyBorder="1" applyAlignment="1">
      <alignment vertical="center"/>
    </xf>
    <xf numFmtId="0" fontId="71" fillId="0" borderId="68" xfId="0" applyFont="1" applyFill="1" applyBorder="1" applyAlignment="1">
      <alignment vertical="center"/>
    </xf>
    <xf numFmtId="0" fontId="75" fillId="0" borderId="88" xfId="0" applyFont="1" applyFill="1" applyBorder="1" applyAlignment="1">
      <alignment horizontal="center" vertical="center" textRotation="90"/>
    </xf>
    <xf numFmtId="0" fontId="66" fillId="0" borderId="0" xfId="0" applyFont="1" applyFill="1" applyBorder="1" applyAlignment="1">
      <alignment horizontal="center" vertical="center"/>
    </xf>
    <xf numFmtId="49" fontId="60" fillId="0" borderId="92" xfId="0" applyNumberFormat="1" applyFont="1" applyFill="1" applyBorder="1" applyAlignment="1">
      <alignment horizontal="center" vertical="center"/>
    </xf>
    <xf numFmtId="49" fontId="61" fillId="0" borderId="92" xfId="0" applyNumberFormat="1" applyFont="1" applyFill="1" applyBorder="1" applyAlignment="1">
      <alignment vertical="center"/>
    </xf>
    <xf numFmtId="49" fontId="61" fillId="0" borderId="78" xfId="0" applyNumberFormat="1" applyFont="1" applyFill="1" applyBorder="1" applyAlignment="1">
      <alignment vertical="center"/>
    </xf>
    <xf numFmtId="0" fontId="78" fillId="0" borderId="93" xfId="0" applyFont="1" applyFill="1" applyBorder="1" applyAlignment="1">
      <alignment textRotation="90" shrinkToFit="1"/>
    </xf>
    <xf numFmtId="0" fontId="58" fillId="16" borderId="0" xfId="0" applyFont="1" applyFill="1" applyBorder="1" applyAlignment="1">
      <alignment horizontal="center" vertical="center"/>
    </xf>
    <xf numFmtId="0" fontId="61" fillId="0" borderId="4" xfId="0" applyFont="1" applyFill="1" applyBorder="1" applyAlignment="1">
      <alignment horizontal="center" vertical="top"/>
    </xf>
    <xf numFmtId="0" fontId="60" fillId="0" borderId="36" xfId="0" applyFont="1" applyFill="1" applyBorder="1" applyAlignment="1">
      <alignment vertical="center"/>
    </xf>
    <xf numFmtId="0" fontId="57" fillId="0" borderId="89" xfId="0" applyFont="1" applyFill="1" applyBorder="1" applyAlignment="1">
      <alignment horizontal="center"/>
    </xf>
    <xf numFmtId="0" fontId="71" fillId="0" borderId="4" xfId="0" applyFont="1" applyFill="1" applyBorder="1" applyAlignment="1">
      <alignment horizontal="center" vertical="top"/>
    </xf>
    <xf numFmtId="0" fontId="66" fillId="0" borderId="68" xfId="0" applyFont="1" applyFill="1" applyBorder="1" applyAlignment="1">
      <alignment vertical="center"/>
    </xf>
    <xf numFmtId="0" fontId="57" fillId="0" borderId="87" xfId="0" applyFont="1" applyFill="1" applyBorder="1" applyAlignment="1">
      <alignment horizontal="center"/>
    </xf>
    <xf numFmtId="49" fontId="80" fillId="0" borderId="4" xfId="0" applyNumberFormat="1" applyFont="1" applyFill="1" applyBorder="1" applyAlignment="1">
      <alignment horizontal="center" vertical="top"/>
    </xf>
    <xf numFmtId="0" fontId="57" fillId="0" borderId="90" xfId="0" applyFont="1" applyFill="1" applyBorder="1" applyAlignment="1">
      <alignment horizontal="center" vertical="center"/>
    </xf>
    <xf numFmtId="0" fontId="64" fillId="0" borderId="0" xfId="0" applyFont="1" applyFill="1" applyBorder="1" applyAlignment="1">
      <alignment horizontal="center" vertical="center"/>
    </xf>
    <xf numFmtId="0" fontId="64" fillId="0" borderId="0" xfId="0" applyFont="1" applyFill="1" applyBorder="1" applyAlignment="1">
      <alignment horizontal="center" shrinkToFit="1"/>
    </xf>
    <xf numFmtId="0" fontId="81" fillId="0" borderId="0" xfId="0" applyFont="1" applyFill="1" applyBorder="1" applyAlignment="1">
      <alignment horizontal="center"/>
    </xf>
    <xf numFmtId="20" fontId="5" fillId="0" borderId="29" xfId="0" applyNumberFormat="1" applyFont="1" applyBorder="1" applyAlignment="1">
      <alignment horizontal="center" vertical="top"/>
    </xf>
    <xf numFmtId="0" fontId="29" fillId="0" borderId="3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20" fillId="0" borderId="3" xfId="0" applyFont="1" applyBorder="1" applyAlignment="1">
      <alignment vertical="top"/>
    </xf>
    <xf numFmtId="0" fontId="29" fillId="0" borderId="3" xfId="0" applyFont="1" applyBorder="1" applyAlignment="1"/>
    <xf numFmtId="0" fontId="26" fillId="0" borderId="3" xfId="0" applyFont="1" applyFill="1" applyBorder="1" applyAlignment="1">
      <alignment horizontal="left" vertical="top" wrapText="1"/>
    </xf>
    <xf numFmtId="0" fontId="44" fillId="0" borderId="0" xfId="0" applyFont="1" applyAlignment="1">
      <alignment horizontal="center" vertical="top"/>
    </xf>
    <xf numFmtId="0" fontId="82" fillId="0" borderId="61" xfId="0" applyFont="1" applyFill="1" applyBorder="1" applyAlignment="1">
      <alignment horizontal="center" vertical="center" wrapText="1"/>
    </xf>
    <xf numFmtId="0" fontId="82" fillId="0" borderId="53" xfId="0" applyFont="1" applyFill="1" applyBorder="1" applyAlignment="1">
      <alignment horizontal="center" vertical="center" wrapText="1"/>
    </xf>
    <xf numFmtId="0" fontId="38" fillId="0" borderId="96" xfId="0" applyFont="1" applyFill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3" fillId="0" borderId="95" xfId="0" applyFont="1" applyFill="1" applyBorder="1" applyAlignment="1">
      <alignment vertical="top" wrapText="1"/>
    </xf>
    <xf numFmtId="0" fontId="3" fillId="0" borderId="57" xfId="0" applyFont="1" applyBorder="1"/>
    <xf numFmtId="0" fontId="3" fillId="0" borderId="97" xfId="0" applyFont="1" applyFill="1" applyBorder="1" applyAlignment="1">
      <alignment horizontal="center" vertical="top" wrapText="1"/>
    </xf>
    <xf numFmtId="0" fontId="3" fillId="0" borderId="98" xfId="0" applyFont="1" applyFill="1" applyBorder="1" applyAlignment="1">
      <alignment horizontal="center" vertical="top" wrapText="1"/>
    </xf>
    <xf numFmtId="0" fontId="84" fillId="0" borderId="0" xfId="0" applyFont="1"/>
    <xf numFmtId="0" fontId="52" fillId="0" borderId="3" xfId="0" applyFont="1" applyBorder="1" applyAlignment="1">
      <alignment horizontal="center" vertical="center"/>
    </xf>
    <xf numFmtId="0" fontId="85" fillId="0" borderId="0" xfId="0" applyFont="1"/>
    <xf numFmtId="0" fontId="29" fillId="0" borderId="30" xfId="0" applyFont="1" applyBorder="1" applyAlignment="1">
      <alignment horizontal="left" vertical="top"/>
    </xf>
    <xf numFmtId="0" fontId="27" fillId="0" borderId="11" xfId="0" applyFont="1" applyBorder="1"/>
    <xf numFmtId="0" fontId="7" fillId="0" borderId="56" xfId="0" applyFont="1" applyBorder="1" applyAlignment="1">
      <alignment vertical="top"/>
    </xf>
    <xf numFmtId="0" fontId="7" fillId="0" borderId="56" xfId="0" applyFont="1" applyBorder="1" applyAlignment="1">
      <alignment horizontal="center" vertical="center"/>
    </xf>
    <xf numFmtId="0" fontId="12" fillId="11" borderId="14" xfId="0" applyFont="1" applyFill="1" applyBorder="1" applyAlignment="1">
      <alignment horizontal="center" vertical="center" wrapText="1"/>
    </xf>
    <xf numFmtId="0" fontId="13" fillId="11" borderId="14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11" fillId="0" borderId="32" xfId="0" applyFont="1" applyFill="1" applyBorder="1" applyAlignment="1">
      <alignment horizontal="center" vertical="center"/>
    </xf>
    <xf numFmtId="0" fontId="13" fillId="11" borderId="56" xfId="0" applyFont="1" applyFill="1" applyBorder="1" applyAlignment="1">
      <alignment horizontal="center" vertical="center" wrapText="1"/>
    </xf>
    <xf numFmtId="16" fontId="38" fillId="0" borderId="50" xfId="0" applyNumberFormat="1" applyFont="1" applyFill="1" applyBorder="1" applyAlignment="1">
      <alignment horizontal="center" vertical="top" wrapText="1"/>
    </xf>
    <xf numFmtId="0" fontId="29" fillId="0" borderId="0" xfId="0" applyFont="1" applyAlignment="1">
      <alignment vertical="center"/>
    </xf>
    <xf numFmtId="0" fontId="86" fillId="0" borderId="0" xfId="0" applyFont="1"/>
    <xf numFmtId="0" fontId="11" fillId="0" borderId="3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19" fillId="15" borderId="7" xfId="0" applyFont="1" applyFill="1" applyBorder="1" applyAlignment="1">
      <alignment horizontal="center" vertical="center"/>
    </xf>
    <xf numFmtId="0" fontId="3" fillId="0" borderId="0" xfId="0" applyFont="1" applyFill="1"/>
    <xf numFmtId="0" fontId="19" fillId="4" borderId="7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/>
    </xf>
    <xf numFmtId="0" fontId="19" fillId="4" borderId="2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43" fillId="0" borderId="3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top"/>
    </xf>
    <xf numFmtId="0" fontId="4" fillId="6" borderId="8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1" fillId="17" borderId="3" xfId="0" applyFont="1" applyFill="1" applyBorder="1" applyAlignment="1">
      <alignment horizontal="center" vertical="center"/>
    </xf>
    <xf numFmtId="0" fontId="16" fillId="17" borderId="3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left" vertical="center"/>
    </xf>
    <xf numFmtId="0" fontId="11" fillId="0" borderId="34" xfId="0" applyFont="1" applyFill="1" applyBorder="1" applyAlignment="1">
      <alignment horizontal="center" vertical="center"/>
    </xf>
    <xf numFmtId="0" fontId="26" fillId="0" borderId="3" xfId="0" applyFont="1" applyBorder="1" applyAlignment="1">
      <alignment horizontal="left" vertical="top" wrapText="1"/>
    </xf>
    <xf numFmtId="0" fontId="5" fillId="0" borderId="0" xfId="0" applyFont="1"/>
    <xf numFmtId="0" fontId="28" fillId="0" borderId="0" xfId="0" applyFont="1"/>
    <xf numFmtId="0" fontId="7" fillId="0" borderId="1" xfId="0" applyFont="1" applyBorder="1" applyAlignment="1">
      <alignment horizontal="left" vertical="center"/>
    </xf>
    <xf numFmtId="0" fontId="7" fillId="0" borderId="3" xfId="0" applyFont="1" applyFill="1" applyBorder="1"/>
    <xf numFmtId="0" fontId="7" fillId="0" borderId="3" xfId="0" applyFont="1" applyFill="1" applyBorder="1" applyAlignment="1">
      <alignment horizontal="center"/>
    </xf>
    <xf numFmtId="0" fontId="87" fillId="0" borderId="0" xfId="0" applyFont="1"/>
    <xf numFmtId="0" fontId="88" fillId="0" borderId="53" xfId="0" applyFont="1" applyFill="1" applyBorder="1" applyAlignment="1">
      <alignment horizontal="center" vertical="top" wrapText="1"/>
    </xf>
    <xf numFmtId="0" fontId="88" fillId="0" borderId="51" xfId="0" applyFont="1" applyFill="1" applyBorder="1" applyAlignment="1">
      <alignment vertical="top" wrapText="1"/>
    </xf>
    <xf numFmtId="0" fontId="88" fillId="0" borderId="51" xfId="0" applyFont="1" applyFill="1" applyBorder="1" applyAlignment="1">
      <alignment horizontal="center" vertical="top" wrapText="1"/>
    </xf>
    <xf numFmtId="0" fontId="88" fillId="0" borderId="50" xfId="0" applyFont="1" applyFill="1" applyBorder="1" applyAlignment="1">
      <alignment horizontal="center" vertical="top" wrapText="1"/>
    </xf>
    <xf numFmtId="0" fontId="11" fillId="0" borderId="7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11" fillId="0" borderId="11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vertical="center"/>
    </xf>
    <xf numFmtId="0" fontId="82" fillId="0" borderId="61" xfId="0" applyFont="1" applyFill="1" applyBorder="1" applyAlignment="1">
      <alignment horizontal="center" vertical="center" wrapText="1"/>
    </xf>
    <xf numFmtId="0" fontId="82" fillId="0" borderId="62" xfId="0" applyFont="1" applyFill="1" applyBorder="1" applyAlignment="1">
      <alignment horizontal="center" vertical="center" wrapText="1"/>
    </xf>
    <xf numFmtId="0" fontId="51" fillId="14" borderId="57" xfId="0" applyFont="1" applyFill="1" applyBorder="1" applyAlignment="1">
      <alignment horizontal="center" vertical="top" wrapText="1"/>
    </xf>
    <xf numFmtId="0" fontId="51" fillId="14" borderId="58" xfId="0" applyFont="1" applyFill="1" applyBorder="1" applyAlignment="1">
      <alignment horizontal="center" vertical="top" wrapText="1"/>
    </xf>
    <xf numFmtId="0" fontId="51" fillId="14" borderId="59" xfId="0" applyFont="1" applyFill="1" applyBorder="1" applyAlignment="1">
      <alignment horizontal="center" vertical="top" wrapText="1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3" fontId="16" fillId="0" borderId="7" xfId="1" applyNumberFormat="1" applyFont="1" applyFill="1" applyBorder="1" applyAlignment="1">
      <alignment horizontal="center" vertical="center" wrapText="1"/>
    </xf>
    <xf numFmtId="3" fontId="16" fillId="0" borderId="3" xfId="1" applyNumberFormat="1" applyFont="1" applyFill="1" applyBorder="1" applyAlignment="1">
      <alignment horizontal="center" vertical="center" wrapText="1"/>
    </xf>
    <xf numFmtId="0" fontId="83" fillId="0" borderId="7" xfId="0" applyFont="1" applyFill="1" applyBorder="1" applyAlignment="1">
      <alignment horizontal="center" vertical="center"/>
    </xf>
    <xf numFmtId="0" fontId="83" fillId="0" borderId="3" xfId="0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3" fontId="16" fillId="0" borderId="2" xfId="1" applyNumberFormat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 wrapText="1"/>
    </xf>
    <xf numFmtId="3" fontId="33" fillId="0" borderId="7" xfId="1" applyNumberFormat="1" applyFont="1" applyFill="1" applyBorder="1" applyAlignment="1">
      <alignment horizontal="center" vertical="center" wrapText="1"/>
    </xf>
    <xf numFmtId="3" fontId="33" fillId="0" borderId="3" xfId="1" applyNumberFormat="1" applyFont="1" applyFill="1" applyBorder="1" applyAlignment="1">
      <alignment horizontal="center" vertical="center" wrapText="1"/>
    </xf>
    <xf numFmtId="3" fontId="33" fillId="0" borderId="2" xfId="1" applyNumberFormat="1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12" borderId="8" xfId="0" applyFont="1" applyFill="1" applyBorder="1" applyAlignment="1">
      <alignment horizontal="left"/>
    </xf>
    <xf numFmtId="0" fontId="12" fillId="12" borderId="9" xfId="0" applyFont="1" applyFill="1" applyBorder="1" applyAlignment="1">
      <alignment horizontal="left"/>
    </xf>
    <xf numFmtId="0" fontId="12" fillId="12" borderId="10" xfId="0" applyFont="1" applyFill="1" applyBorder="1" applyAlignment="1">
      <alignment horizontal="left"/>
    </xf>
    <xf numFmtId="0" fontId="79" fillId="0" borderId="88" xfId="0" applyFont="1" applyFill="1" applyBorder="1" applyAlignment="1">
      <alignment vertical="center" textRotation="90" shrinkToFit="1"/>
    </xf>
    <xf numFmtId="0" fontId="79" fillId="0" borderId="94" xfId="0" applyFont="1" applyFill="1" applyBorder="1" applyAlignment="1">
      <alignment vertical="center" textRotation="90" shrinkToFit="1"/>
    </xf>
    <xf numFmtId="0" fontId="58" fillId="16" borderId="5" xfId="0" applyFont="1" applyFill="1" applyBorder="1" applyAlignment="1">
      <alignment horizontal="center" vertical="center"/>
    </xf>
    <xf numFmtId="0" fontId="58" fillId="16" borderId="67" xfId="0" applyFont="1" applyFill="1" applyBorder="1" applyAlignment="1">
      <alignment horizontal="center" vertical="center"/>
    </xf>
    <xf numFmtId="0" fontId="58" fillId="16" borderId="6" xfId="0" applyFont="1" applyFill="1" applyBorder="1" applyAlignment="1">
      <alignment horizontal="center" vertical="center"/>
    </xf>
    <xf numFmtId="0" fontId="58" fillId="16" borderId="34" xfId="0" applyFont="1" applyFill="1" applyBorder="1" applyAlignment="1">
      <alignment horizontal="center" vertical="center"/>
    </xf>
    <xf numFmtId="0" fontId="56" fillId="0" borderId="65" xfId="0" applyFont="1" applyFill="1" applyBorder="1" applyAlignment="1">
      <alignment horizontal="center" textRotation="60"/>
    </xf>
    <xf numFmtId="0" fontId="56" fillId="0" borderId="43" xfId="0" applyFont="1" applyFill="1" applyBorder="1" applyAlignment="1">
      <alignment horizontal="center" textRotation="60"/>
    </xf>
    <xf numFmtId="0" fontId="56" fillId="0" borderId="63" xfId="0" applyFont="1" applyFill="1" applyBorder="1" applyAlignment="1">
      <alignment horizontal="center" textRotation="60"/>
    </xf>
    <xf numFmtId="0" fontId="56" fillId="0" borderId="11" xfId="0" applyFont="1" applyFill="1" applyBorder="1" applyAlignment="1">
      <alignment horizontal="center" textRotation="60"/>
    </xf>
    <xf numFmtId="0" fontId="56" fillId="0" borderId="0" xfId="0" applyFont="1" applyFill="1" applyBorder="1" applyAlignment="1">
      <alignment horizontal="center" textRotation="60"/>
    </xf>
    <xf numFmtId="0" fontId="56" fillId="0" borderId="4" xfId="0" applyFont="1" applyFill="1" applyBorder="1" applyAlignment="1">
      <alignment horizontal="center" textRotation="60"/>
    </xf>
    <xf numFmtId="0" fontId="56" fillId="0" borderId="74" xfId="0" applyFont="1" applyFill="1" applyBorder="1" applyAlignment="1">
      <alignment horizontal="center" textRotation="60"/>
    </xf>
    <xf numFmtId="0" fontId="56" fillId="0" borderId="77" xfId="0" applyFont="1" applyFill="1" applyBorder="1" applyAlignment="1">
      <alignment horizontal="center" textRotation="60"/>
    </xf>
    <xf numFmtId="2" fontId="57" fillId="0" borderId="72" xfId="0" applyNumberFormat="1" applyFont="1" applyFill="1" applyBorder="1" applyAlignment="1">
      <alignment horizontal="center" vertical="center"/>
    </xf>
    <xf numFmtId="2" fontId="57" fillId="0" borderId="69" xfId="0" applyNumberFormat="1" applyFont="1" applyFill="1" applyBorder="1" applyAlignment="1">
      <alignment horizontal="center" vertical="center"/>
    </xf>
    <xf numFmtId="2" fontId="57" fillId="0" borderId="79" xfId="0" applyNumberFormat="1" applyFont="1" applyFill="1" applyBorder="1" applyAlignment="1">
      <alignment horizontal="center" vertical="center"/>
    </xf>
    <xf numFmtId="0" fontId="75" fillId="0" borderId="85" xfId="0" applyFont="1" applyFill="1" applyBorder="1" applyAlignment="1">
      <alignment horizontal="center" vertical="center" textRotation="90"/>
    </xf>
    <xf numFmtId="0" fontId="75" fillId="0" borderId="88" xfId="0" applyFont="1" applyFill="1" applyBorder="1" applyAlignment="1">
      <alignment horizontal="center" vertical="center" textRotation="90"/>
    </xf>
    <xf numFmtId="0" fontId="75" fillId="0" borderId="91" xfId="0" applyFont="1" applyFill="1" applyBorder="1" applyAlignment="1">
      <alignment horizontal="center" vertical="center" textRotation="90"/>
    </xf>
    <xf numFmtId="0" fontId="57" fillId="0" borderId="89" xfId="0" applyFont="1" applyFill="1" applyBorder="1" applyAlignment="1">
      <alignment horizontal="center" vertical="center"/>
    </xf>
    <xf numFmtId="0" fontId="57" fillId="0" borderId="87" xfId="0" applyFont="1" applyFill="1" applyBorder="1" applyAlignment="1">
      <alignment horizontal="center" vertical="center"/>
    </xf>
    <xf numFmtId="0" fontId="57" fillId="0" borderId="90" xfId="0" applyFont="1" applyFill="1" applyBorder="1" applyAlignment="1">
      <alignment horizontal="center" vertical="center"/>
    </xf>
    <xf numFmtId="2" fontId="57" fillId="0" borderId="89" xfId="0" applyNumberFormat="1" applyFont="1" applyFill="1" applyBorder="1" applyAlignment="1">
      <alignment horizontal="center" vertical="center" shrinkToFit="1"/>
    </xf>
    <xf numFmtId="2" fontId="57" fillId="0" borderId="87" xfId="0" applyNumberFormat="1" applyFont="1" applyFill="1" applyBorder="1" applyAlignment="1">
      <alignment horizontal="center" vertical="center" shrinkToFit="1"/>
    </xf>
    <xf numFmtId="2" fontId="57" fillId="0" borderId="90" xfId="0" applyNumberFormat="1" applyFont="1" applyFill="1" applyBorder="1" applyAlignment="1">
      <alignment horizontal="center" vertical="center" shrinkToFit="1"/>
    </xf>
    <xf numFmtId="0" fontId="8" fillId="5" borderId="27" xfId="0" applyFont="1" applyFill="1" applyBorder="1" applyAlignment="1">
      <alignment horizontal="left" vertical="top"/>
    </xf>
    <xf numFmtId="0" fontId="8" fillId="5" borderId="10" xfId="0" applyFont="1" applyFill="1" applyBorder="1" applyAlignment="1">
      <alignment horizontal="left" vertical="top"/>
    </xf>
    <xf numFmtId="0" fontId="8" fillId="2" borderId="2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8" fillId="2" borderId="26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45" fillId="0" borderId="36" xfId="0" applyFont="1" applyFill="1" applyBorder="1" applyAlignment="1">
      <alignment horizontal="center" vertical="center"/>
    </xf>
    <xf numFmtId="0" fontId="45" fillId="0" borderId="56" xfId="0" applyFont="1" applyFill="1" applyBorder="1" applyAlignment="1">
      <alignment horizontal="center" vertical="center"/>
    </xf>
    <xf numFmtId="0" fontId="45" fillId="0" borderId="12" xfId="0" applyFont="1" applyFill="1" applyBorder="1" applyAlignment="1">
      <alignment horizontal="center" vertical="center"/>
    </xf>
    <xf numFmtId="0" fontId="45" fillId="0" borderId="5" xfId="0" applyFont="1" applyFill="1" applyBorder="1" applyAlignment="1">
      <alignment horizontal="center" vertical="center"/>
    </xf>
    <xf numFmtId="0" fontId="45" fillId="0" borderId="6" xfId="0" applyFont="1" applyFill="1" applyBorder="1" applyAlignment="1">
      <alignment horizontal="center" vertical="center"/>
    </xf>
    <xf numFmtId="0" fontId="45" fillId="0" borderId="34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47" fillId="0" borderId="36" xfId="0" applyFont="1" applyFill="1" applyBorder="1" applyAlignment="1">
      <alignment horizontal="center" vertical="center"/>
    </xf>
    <xf numFmtId="0" fontId="47" fillId="0" borderId="56" xfId="0" applyFont="1" applyFill="1" applyBorder="1" applyAlignment="1">
      <alignment horizontal="center" vertical="center"/>
    </xf>
    <xf numFmtId="0" fontId="47" fillId="0" borderId="12" xfId="0" applyFont="1" applyFill="1" applyBorder="1" applyAlignment="1">
      <alignment horizontal="center" vertical="center"/>
    </xf>
    <xf numFmtId="0" fontId="47" fillId="0" borderId="5" xfId="0" applyFont="1" applyFill="1" applyBorder="1" applyAlignment="1">
      <alignment horizontal="center" vertical="center"/>
    </xf>
    <xf numFmtId="0" fontId="47" fillId="0" borderId="6" xfId="0" applyFont="1" applyFill="1" applyBorder="1" applyAlignment="1">
      <alignment horizontal="center" vertical="center"/>
    </xf>
    <xf numFmtId="0" fontId="47" fillId="0" borderId="34" xfId="0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  <xf numFmtId="0" fontId="46" fillId="0" borderId="36" xfId="0" applyFont="1" applyFill="1" applyBorder="1" applyAlignment="1">
      <alignment horizontal="center" vertical="center"/>
    </xf>
    <xf numFmtId="0" fontId="46" fillId="0" borderId="56" xfId="0" applyFont="1" applyFill="1" applyBorder="1" applyAlignment="1">
      <alignment horizontal="center" vertical="center"/>
    </xf>
    <xf numFmtId="0" fontId="46" fillId="0" borderId="12" xfId="0" applyFont="1" applyFill="1" applyBorder="1" applyAlignment="1">
      <alignment horizontal="center" vertical="center"/>
    </xf>
    <xf numFmtId="0" fontId="46" fillId="0" borderId="5" xfId="0" applyFont="1" applyFill="1" applyBorder="1" applyAlignment="1">
      <alignment horizontal="center" vertical="center"/>
    </xf>
    <xf numFmtId="0" fontId="46" fillId="0" borderId="6" xfId="0" applyFont="1" applyFill="1" applyBorder="1" applyAlignment="1">
      <alignment horizontal="center" vertical="center"/>
    </xf>
    <xf numFmtId="0" fontId="46" fillId="0" borderId="3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12" fillId="0" borderId="45" xfId="1" applyFont="1" applyBorder="1" applyAlignment="1">
      <alignment horizontal="center" vertical="center" wrapText="1"/>
    </xf>
    <xf numFmtId="0" fontId="12" fillId="0" borderId="43" xfId="1" applyFont="1" applyBorder="1" applyAlignment="1">
      <alignment horizontal="center" vertical="center" wrapText="1"/>
    </xf>
    <xf numFmtId="0" fontId="12" fillId="0" borderId="46" xfId="1" applyFont="1" applyBorder="1" applyAlignment="1">
      <alignment horizontal="center" vertical="center" wrapText="1"/>
    </xf>
    <xf numFmtId="0" fontId="35" fillId="8" borderId="37" xfId="1" applyFont="1" applyFill="1" applyBorder="1" applyAlignment="1">
      <alignment horizontal="center" vertical="center"/>
    </xf>
    <xf numFmtId="0" fontId="35" fillId="8" borderId="38" xfId="1" applyFont="1" applyFill="1" applyBorder="1" applyAlignment="1">
      <alignment horizontal="center" vertical="center"/>
    </xf>
    <xf numFmtId="0" fontId="12" fillId="0" borderId="47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44" xfId="1" applyFont="1" applyBorder="1" applyAlignment="1">
      <alignment horizontal="center" vertical="center" wrapText="1"/>
    </xf>
  </cellXfs>
  <cellStyles count="4">
    <cellStyle name="Comma 2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0000FF"/>
      <color rgb="FF99FF66"/>
      <color rgb="FFFBF499"/>
      <color rgb="FF99FFCC"/>
      <color rgb="FFFF99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5" Type="http://schemas.openxmlformats.org/officeDocument/2006/relationships/image" Target="../media/image6.jpg"/><Relationship Id="rId4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407094</xdr:colOff>
      <xdr:row>61</xdr:row>
      <xdr:rowOff>158750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694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455789</xdr:colOff>
      <xdr:row>54</xdr:row>
      <xdr:rowOff>152400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</xdr:row>
      <xdr:rowOff>183444</xdr:rowOff>
    </xdr:from>
    <xdr:to>
      <xdr:col>12</xdr:col>
      <xdr:colOff>455789</xdr:colOff>
      <xdr:row>100</xdr:row>
      <xdr:rowOff>67733</xdr:rowOff>
    </xdr:to>
    <xdr:pic>
      <xdr:nvPicPr>
        <xdr:cNvPr id="8" name="Picture 7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61"/>
        <a:stretch/>
      </xdr:blipFill>
      <xdr:spPr>
        <a:xfrm>
          <a:off x="0" y="9355666"/>
          <a:ext cx="7772400" cy="90565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98</xdr:row>
      <xdr:rowOff>-1</xdr:rowOff>
    </xdr:from>
    <xdr:to>
      <xdr:col>12</xdr:col>
      <xdr:colOff>455789</xdr:colOff>
      <xdr:row>147</xdr:row>
      <xdr:rowOff>39511</xdr:rowOff>
    </xdr:to>
    <xdr:pic>
      <xdr:nvPicPr>
        <xdr:cNvPr id="9" name="Picture 8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241"/>
        <a:stretch/>
      </xdr:blipFill>
      <xdr:spPr>
        <a:xfrm>
          <a:off x="0" y="17977555"/>
          <a:ext cx="7772400" cy="902828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143</xdr:row>
      <xdr:rowOff>169331</xdr:rowOff>
    </xdr:from>
    <xdr:to>
      <xdr:col>12</xdr:col>
      <xdr:colOff>455789</xdr:colOff>
      <xdr:row>193</xdr:row>
      <xdr:rowOff>60676</xdr:rowOff>
    </xdr:to>
    <xdr:pic>
      <xdr:nvPicPr>
        <xdr:cNvPr id="10" name="Picture 9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890"/>
        <a:stretch/>
      </xdr:blipFill>
      <xdr:spPr>
        <a:xfrm>
          <a:off x="0" y="26401887"/>
          <a:ext cx="7772400" cy="90635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190</xdr:row>
      <xdr:rowOff>70556</xdr:rowOff>
    </xdr:from>
    <xdr:to>
      <xdr:col>12</xdr:col>
      <xdr:colOff>455789</xdr:colOff>
      <xdr:row>239</xdr:row>
      <xdr:rowOff>152400</xdr:rowOff>
    </xdr:to>
    <xdr:pic>
      <xdr:nvPicPr>
        <xdr:cNvPr id="11" name="Picture 10"/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821"/>
        <a:stretch/>
      </xdr:blipFill>
      <xdr:spPr>
        <a:xfrm>
          <a:off x="0" y="34925000"/>
          <a:ext cx="7772400" cy="90706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5"/>
  <sheetViews>
    <sheetView zoomScaleNormal="100" workbookViewId="0">
      <selection activeCell="L66" sqref="L66"/>
    </sheetView>
  </sheetViews>
  <sheetFormatPr defaultRowHeight="14.5"/>
  <sheetData>
    <row r="1" ht="20" customHeight="1"/>
    <row r="3" ht="8" customHeight="1"/>
    <row r="5" ht="15" customHeight="1"/>
    <row r="6" ht="8" customHeight="1"/>
    <row r="7" ht="15" customHeight="1"/>
    <row r="8" ht="8" customHeight="1"/>
    <row r="9" ht="15" customHeight="1"/>
    <row r="10" ht="8" customHeight="1"/>
    <row r="11" ht="15" customHeight="1"/>
    <row r="12" ht="8" customHeight="1"/>
    <row r="13" ht="15" customHeight="1"/>
    <row r="14" ht="8" customHeight="1"/>
    <row r="15" ht="15" customHeight="1"/>
    <row r="16" ht="8" customHeight="1"/>
    <row r="17" ht="15" customHeight="1"/>
    <row r="18" ht="8" customHeight="1"/>
    <row r="19" ht="15" customHeight="1"/>
    <row r="20" ht="8" customHeight="1"/>
    <row r="22" ht="15" customHeight="1"/>
    <row r="23" ht="9" customHeight="1"/>
    <row r="24" ht="15" customHeight="1"/>
    <row r="25" ht="9" customHeight="1"/>
    <row r="26" ht="15" customHeight="1"/>
    <row r="27" ht="9" customHeight="1"/>
    <row r="28" ht="15" customHeight="1"/>
    <row r="29" ht="9" customHeight="1"/>
    <row r="30" ht="15" customHeight="1"/>
    <row r="31" ht="9" customHeight="1"/>
    <row r="32" ht="15" customHeight="1"/>
    <row r="33" ht="9" customHeight="1"/>
    <row r="34" ht="15" customHeight="1"/>
    <row r="35" ht="9" customHeight="1"/>
    <row r="49" ht="15" customHeight="1"/>
    <row r="50" ht="9" customHeight="1"/>
    <row r="52" ht="9" customHeight="1"/>
    <row r="54" ht="9" customHeight="1"/>
    <row r="56" ht="9" customHeight="1"/>
    <row r="61" ht="15" customHeight="1"/>
    <row r="62" ht="15" customHeight="1"/>
    <row r="63" ht="30" customHeight="1"/>
    <row r="64" ht="15" customHeight="1"/>
    <row r="65" ht="15" customHeight="1"/>
  </sheetData>
  <pageMargins left="0.7" right="0.7" top="0.75" bottom="0.75" header="0.3" footer="0.3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topLeftCell="A15" workbookViewId="0">
      <selection activeCell="E18" sqref="E18"/>
    </sheetView>
  </sheetViews>
  <sheetFormatPr defaultRowHeight="14.5"/>
  <cols>
    <col min="1" max="1" width="5.81640625" customWidth="1"/>
    <col min="2" max="2" width="18.26953125" customWidth="1"/>
    <col min="3" max="3" width="24.90625" customWidth="1"/>
    <col min="4" max="4" width="15.81640625" style="373" customWidth="1"/>
    <col min="5" max="5" width="55.1796875" customWidth="1"/>
    <col min="6" max="6" width="19.6328125" customWidth="1"/>
  </cols>
  <sheetData>
    <row r="2" spans="1:8" ht="23.5">
      <c r="A2" s="494" t="s">
        <v>21</v>
      </c>
      <c r="B2" s="494"/>
      <c r="C2" s="494"/>
      <c r="D2" s="494"/>
      <c r="E2" s="494"/>
      <c r="F2" s="494"/>
    </row>
    <row r="3" spans="1:8" ht="26.5">
      <c r="A3" s="46"/>
      <c r="B3" s="46" t="s">
        <v>108</v>
      </c>
      <c r="C3" s="129"/>
      <c r="D3" s="371"/>
      <c r="E3" s="129"/>
      <c r="F3" s="46"/>
    </row>
    <row r="4" spans="1:8" ht="26.5">
      <c r="A4" s="46"/>
      <c r="B4" s="46" t="s">
        <v>54</v>
      </c>
      <c r="C4" s="46"/>
      <c r="D4" s="371"/>
      <c r="E4" s="46"/>
      <c r="F4" s="46"/>
    </row>
    <row r="5" spans="1:8" ht="26.5">
      <c r="A5" s="46"/>
      <c r="B5" s="181" t="s">
        <v>55</v>
      </c>
      <c r="C5" s="46"/>
      <c r="D5" s="371"/>
      <c r="E5" s="46"/>
      <c r="F5" s="46"/>
    </row>
    <row r="6" spans="1:8" ht="20.5">
      <c r="A6" s="7" t="s">
        <v>1</v>
      </c>
      <c r="B6" s="8" t="s">
        <v>8</v>
      </c>
      <c r="C6" s="8" t="s">
        <v>9</v>
      </c>
      <c r="D6" s="372" t="s">
        <v>20</v>
      </c>
      <c r="E6" s="8" t="s">
        <v>79</v>
      </c>
      <c r="F6" s="8" t="s">
        <v>0</v>
      </c>
    </row>
    <row r="7" spans="1:8" ht="60">
      <c r="A7" s="188">
        <v>1</v>
      </c>
      <c r="B7" s="189" t="s">
        <v>101</v>
      </c>
      <c r="C7" s="190" t="s">
        <v>103</v>
      </c>
      <c r="D7" s="336" t="s">
        <v>102</v>
      </c>
      <c r="E7" s="335" t="s">
        <v>451</v>
      </c>
      <c r="F7" s="191" t="s">
        <v>86</v>
      </c>
    </row>
    <row r="8" spans="1:8" ht="60">
      <c r="A8" s="188">
        <v>2</v>
      </c>
      <c r="B8" s="189" t="s">
        <v>41</v>
      </c>
      <c r="C8" s="190" t="s">
        <v>98</v>
      </c>
      <c r="D8" s="336" t="s">
        <v>97</v>
      </c>
      <c r="E8" s="335" t="s">
        <v>478</v>
      </c>
      <c r="F8" s="191" t="s">
        <v>86</v>
      </c>
    </row>
    <row r="9" spans="1:8" ht="80">
      <c r="A9" s="188">
        <v>3</v>
      </c>
      <c r="B9" s="189" t="s">
        <v>41</v>
      </c>
      <c r="C9" s="190" t="s">
        <v>99</v>
      </c>
      <c r="D9" s="336" t="s">
        <v>100</v>
      </c>
      <c r="E9" s="335" t="s">
        <v>453</v>
      </c>
      <c r="F9" s="191" t="s">
        <v>94</v>
      </c>
    </row>
    <row r="10" spans="1:8" ht="60">
      <c r="A10" s="188">
        <v>4</v>
      </c>
      <c r="B10" s="189" t="s">
        <v>48</v>
      </c>
      <c r="C10" s="190" t="s">
        <v>88</v>
      </c>
      <c r="D10" s="336" t="s">
        <v>87</v>
      </c>
      <c r="E10" s="335" t="s">
        <v>452</v>
      </c>
      <c r="F10" s="191" t="s">
        <v>89</v>
      </c>
    </row>
    <row r="11" spans="1:8" ht="60">
      <c r="A11" s="188">
        <v>5</v>
      </c>
      <c r="B11" s="189" t="s">
        <v>101</v>
      </c>
      <c r="C11" s="190" t="s">
        <v>91</v>
      </c>
      <c r="D11" s="336" t="s">
        <v>104</v>
      </c>
      <c r="E11" s="335" t="s">
        <v>313</v>
      </c>
      <c r="F11" s="191" t="s">
        <v>94</v>
      </c>
    </row>
    <row r="12" spans="1:8" ht="60">
      <c r="A12" s="188">
        <v>6</v>
      </c>
      <c r="B12" s="189" t="s">
        <v>48</v>
      </c>
      <c r="C12" s="190" t="s">
        <v>91</v>
      </c>
      <c r="D12" s="336" t="s">
        <v>90</v>
      </c>
      <c r="E12" s="335" t="s">
        <v>313</v>
      </c>
      <c r="F12" s="191" t="s">
        <v>89</v>
      </c>
    </row>
    <row r="13" spans="1:8" ht="80">
      <c r="A13" s="188">
        <v>7</v>
      </c>
      <c r="B13" s="189" t="s">
        <v>101</v>
      </c>
      <c r="C13" s="190" t="s">
        <v>106</v>
      </c>
      <c r="D13" s="336" t="s">
        <v>105</v>
      </c>
      <c r="E13" s="335" t="s">
        <v>479</v>
      </c>
      <c r="F13" s="191" t="s">
        <v>89</v>
      </c>
      <c r="H13" s="345"/>
    </row>
    <row r="14" spans="1:8" ht="80">
      <c r="A14" s="188">
        <v>8</v>
      </c>
      <c r="B14" s="189" t="s">
        <v>101</v>
      </c>
      <c r="C14" s="190" t="s">
        <v>335</v>
      </c>
      <c r="D14" s="336" t="s">
        <v>334</v>
      </c>
      <c r="E14" s="335" t="s">
        <v>479</v>
      </c>
      <c r="F14" s="191" t="s">
        <v>89</v>
      </c>
      <c r="H14" s="345"/>
    </row>
    <row r="15" spans="1:8" ht="60">
      <c r="A15" s="188">
        <v>9</v>
      </c>
      <c r="B15" s="379" t="s">
        <v>480</v>
      </c>
      <c r="C15" s="190" t="s">
        <v>92</v>
      </c>
      <c r="D15" s="336" t="s">
        <v>93</v>
      </c>
      <c r="E15" s="335" t="s">
        <v>481</v>
      </c>
      <c r="F15" s="191" t="s">
        <v>94</v>
      </c>
    </row>
    <row r="16" spans="1:8" ht="80">
      <c r="A16" s="188">
        <v>10</v>
      </c>
      <c r="B16" s="189" t="s">
        <v>48</v>
      </c>
      <c r="C16" s="190" t="s">
        <v>96</v>
      </c>
      <c r="D16" s="336" t="s">
        <v>95</v>
      </c>
      <c r="E16" s="335" t="s">
        <v>482</v>
      </c>
      <c r="F16" s="191" t="s">
        <v>94</v>
      </c>
    </row>
    <row r="17" spans="1:6" ht="80">
      <c r="A17" s="188">
        <v>11</v>
      </c>
      <c r="B17" s="189" t="s">
        <v>101</v>
      </c>
      <c r="C17" s="190" t="s">
        <v>96</v>
      </c>
      <c r="D17" s="336" t="s">
        <v>107</v>
      </c>
      <c r="E17" s="335" t="s">
        <v>479</v>
      </c>
      <c r="F17" s="191" t="s">
        <v>89</v>
      </c>
    </row>
    <row r="18" spans="1:6" ht="60">
      <c r="A18" s="188">
        <v>12</v>
      </c>
      <c r="B18" s="189" t="s">
        <v>101</v>
      </c>
      <c r="C18" s="190" t="s">
        <v>123</v>
      </c>
      <c r="D18" s="336" t="s">
        <v>109</v>
      </c>
      <c r="E18" s="335" t="s">
        <v>451</v>
      </c>
      <c r="F18" s="191" t="s">
        <v>86</v>
      </c>
    </row>
    <row r="19" spans="1:6" ht="20.149999999999999" customHeight="1">
      <c r="A19" s="45"/>
      <c r="B19" s="10"/>
      <c r="C19" s="9"/>
      <c r="D19" s="9"/>
      <c r="E19" s="9"/>
      <c r="F19" s="11"/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opLeftCell="A4" workbookViewId="0">
      <selection activeCell="L17" sqref="L17"/>
    </sheetView>
  </sheetViews>
  <sheetFormatPr defaultRowHeight="14.5"/>
  <sheetData>
    <row r="1" spans="1:7">
      <c r="A1" t="s">
        <v>347</v>
      </c>
    </row>
    <row r="3" spans="1:7" ht="20.5">
      <c r="B3" s="355" t="s">
        <v>364</v>
      </c>
    </row>
    <row r="4" spans="1:7" ht="20.5">
      <c r="B4" s="355" t="s">
        <v>483</v>
      </c>
    </row>
    <row r="5" spans="1:7" ht="20">
      <c r="B5" s="359" t="s">
        <v>371</v>
      </c>
    </row>
    <row r="6" spans="1:7" ht="20">
      <c r="B6" s="359" t="s">
        <v>372</v>
      </c>
      <c r="C6" s="360"/>
      <c r="D6" s="360"/>
      <c r="E6" s="360"/>
      <c r="F6" s="360"/>
      <c r="G6" s="360"/>
    </row>
    <row r="7" spans="1:7" ht="20">
      <c r="B7" s="359" t="s">
        <v>373</v>
      </c>
      <c r="C7" s="360"/>
      <c r="D7" s="360"/>
      <c r="E7" s="360"/>
      <c r="F7" s="360"/>
      <c r="G7" s="360"/>
    </row>
    <row r="8" spans="1:7" ht="20">
      <c r="B8" s="359" t="s">
        <v>374</v>
      </c>
    </row>
    <row r="9" spans="1:7" ht="20">
      <c r="B9" s="359" t="s">
        <v>375</v>
      </c>
    </row>
    <row r="10" spans="1:7" ht="20">
      <c r="B10" s="380"/>
    </row>
    <row r="11" spans="1:7" ht="20.5">
      <c r="B11" s="381" t="s">
        <v>484</v>
      </c>
    </row>
    <row r="12" spans="1:7" ht="20">
      <c r="B12" s="359" t="s">
        <v>490</v>
      </c>
    </row>
    <row r="13" spans="1:7" ht="20">
      <c r="B13" s="359" t="s">
        <v>485</v>
      </c>
    </row>
    <row r="14" spans="1:7" ht="20">
      <c r="B14" s="359" t="s">
        <v>486</v>
      </c>
    </row>
    <row r="15" spans="1:7" ht="20">
      <c r="B15" s="359" t="s">
        <v>487</v>
      </c>
    </row>
    <row r="16" spans="1:7" ht="20">
      <c r="B16" s="359" t="s">
        <v>488</v>
      </c>
    </row>
    <row r="17" spans="2:2" ht="20">
      <c r="B17" s="359" t="s">
        <v>489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B11" sqref="B11"/>
    </sheetView>
  </sheetViews>
  <sheetFormatPr defaultRowHeight="14.5"/>
  <cols>
    <col min="2" max="2" width="49.453125" customWidth="1"/>
    <col min="3" max="3" width="23.81640625" style="61" customWidth="1"/>
    <col min="4" max="4" width="14.54296875" style="27" customWidth="1"/>
    <col min="5" max="5" width="25.7265625" customWidth="1"/>
  </cols>
  <sheetData>
    <row r="1" spans="1:5" ht="54.75" customHeight="1" thickBot="1">
      <c r="A1" s="495" t="s">
        <v>23</v>
      </c>
      <c r="B1" s="496"/>
      <c r="C1" s="496"/>
      <c r="D1" s="496"/>
      <c r="E1" s="496"/>
    </row>
    <row r="2" spans="1:5" ht="23.5">
      <c r="A2" s="34" t="s">
        <v>16</v>
      </c>
      <c r="B2" s="35" t="s">
        <v>17</v>
      </c>
      <c r="C2" s="35" t="s">
        <v>24</v>
      </c>
      <c r="D2" s="36" t="s">
        <v>18</v>
      </c>
      <c r="E2" s="37" t="s">
        <v>0</v>
      </c>
    </row>
    <row r="3" spans="1:5" ht="22.5">
      <c r="A3" s="38">
        <v>1</v>
      </c>
      <c r="B3" s="31" t="s">
        <v>376</v>
      </c>
      <c r="C3" s="59" t="s">
        <v>380</v>
      </c>
      <c r="D3" s="29">
        <v>2</v>
      </c>
      <c r="E3" s="39"/>
    </row>
    <row r="4" spans="1:5" ht="22.5">
      <c r="A4" s="40">
        <v>2</v>
      </c>
      <c r="B4" s="382" t="s">
        <v>377</v>
      </c>
      <c r="C4" s="29" t="s">
        <v>26</v>
      </c>
      <c r="D4" s="29">
        <v>6</v>
      </c>
      <c r="E4" s="39"/>
    </row>
    <row r="5" spans="1:5" ht="22.5">
      <c r="A5" s="38">
        <v>3</v>
      </c>
      <c r="B5" s="31" t="s">
        <v>378</v>
      </c>
      <c r="C5" s="59" t="s">
        <v>25</v>
      </c>
      <c r="D5" s="29">
        <v>1</v>
      </c>
      <c r="E5" s="58"/>
    </row>
    <row r="6" spans="1:5" ht="22.5">
      <c r="A6" s="38">
        <v>4</v>
      </c>
      <c r="B6" s="31" t="s">
        <v>379</v>
      </c>
      <c r="C6" s="59" t="s">
        <v>27</v>
      </c>
      <c r="D6" s="29">
        <v>40</v>
      </c>
      <c r="E6" s="58"/>
    </row>
    <row r="7" spans="1:5" ht="22.5">
      <c r="A7" s="38">
        <v>5</v>
      </c>
      <c r="B7" s="31" t="s">
        <v>491</v>
      </c>
      <c r="C7" s="59" t="s">
        <v>30</v>
      </c>
      <c r="D7" s="29">
        <v>1</v>
      </c>
      <c r="E7" s="58"/>
    </row>
    <row r="8" spans="1:5" ht="22.5">
      <c r="A8" s="38">
        <v>6</v>
      </c>
      <c r="B8" s="31" t="s">
        <v>492</v>
      </c>
      <c r="C8" s="59" t="s">
        <v>30</v>
      </c>
      <c r="D8" s="29">
        <v>3</v>
      </c>
      <c r="E8" s="58"/>
    </row>
    <row r="9" spans="1:5" ht="22.5">
      <c r="A9" s="38">
        <v>7</v>
      </c>
      <c r="B9" s="31" t="s">
        <v>493</v>
      </c>
      <c r="C9" s="59" t="s">
        <v>30</v>
      </c>
      <c r="D9" s="29">
        <v>1</v>
      </c>
      <c r="E9" s="39"/>
    </row>
    <row r="10" spans="1:5" ht="22.5">
      <c r="A10" s="38">
        <v>8</v>
      </c>
      <c r="B10" s="31" t="s">
        <v>494</v>
      </c>
      <c r="C10" s="59" t="s">
        <v>30</v>
      </c>
      <c r="D10" s="29">
        <v>1</v>
      </c>
      <c r="E10" s="39"/>
    </row>
    <row r="11" spans="1:5" ht="22.5">
      <c r="A11" s="38">
        <v>9</v>
      </c>
      <c r="B11" s="31" t="s">
        <v>534</v>
      </c>
      <c r="C11" s="59" t="s">
        <v>30</v>
      </c>
      <c r="D11" s="29">
        <v>35</v>
      </c>
      <c r="E11" s="39"/>
    </row>
    <row r="12" spans="1:5" ht="22.5">
      <c r="A12" s="38">
        <v>10</v>
      </c>
      <c r="B12" s="31" t="s">
        <v>495</v>
      </c>
      <c r="C12" s="59" t="s">
        <v>29</v>
      </c>
      <c r="D12" s="29">
        <v>50</v>
      </c>
      <c r="E12" s="39"/>
    </row>
    <row r="13" spans="1:5" ht="22.5">
      <c r="A13" s="38">
        <v>11</v>
      </c>
      <c r="B13" s="31" t="s">
        <v>496</v>
      </c>
      <c r="C13" s="59" t="s">
        <v>497</v>
      </c>
      <c r="D13" s="29">
        <v>2</v>
      </c>
      <c r="E13" s="39"/>
    </row>
    <row r="14" spans="1:5" ht="22.5">
      <c r="A14" s="38">
        <v>12</v>
      </c>
      <c r="B14" s="383" t="s">
        <v>498</v>
      </c>
      <c r="C14" s="384" t="s">
        <v>25</v>
      </c>
      <c r="D14" s="29">
        <v>2</v>
      </c>
      <c r="E14" s="39"/>
    </row>
    <row r="15" spans="1:5" ht="22.5">
      <c r="A15" s="38">
        <v>13</v>
      </c>
      <c r="B15" s="31" t="s">
        <v>499</v>
      </c>
      <c r="C15" s="59" t="s">
        <v>32</v>
      </c>
      <c r="D15" s="29">
        <v>2</v>
      </c>
      <c r="E15" s="39"/>
    </row>
    <row r="16" spans="1:5" ht="22.5">
      <c r="A16" s="38">
        <v>14</v>
      </c>
      <c r="B16" s="31" t="s">
        <v>500</v>
      </c>
      <c r="C16" s="59" t="s">
        <v>26</v>
      </c>
      <c r="D16" s="29">
        <v>4</v>
      </c>
      <c r="E16" s="39"/>
    </row>
    <row r="17" spans="1:5" ht="22.5">
      <c r="A17" s="38">
        <v>15</v>
      </c>
      <c r="B17" s="31" t="s">
        <v>501</v>
      </c>
      <c r="C17" s="59" t="s">
        <v>26</v>
      </c>
      <c r="D17" s="29">
        <v>2</v>
      </c>
      <c r="E17" s="39"/>
    </row>
    <row r="18" spans="1:5" ht="22.5">
      <c r="A18" s="38">
        <v>16</v>
      </c>
      <c r="B18" s="31" t="s">
        <v>502</v>
      </c>
      <c r="C18" s="59" t="s">
        <v>28</v>
      </c>
      <c r="D18" s="29">
        <v>40</v>
      </c>
      <c r="E18" s="39"/>
    </row>
    <row r="19" spans="1:5" ht="22.5">
      <c r="A19" s="38">
        <v>17</v>
      </c>
      <c r="B19" s="31" t="s">
        <v>503</v>
      </c>
      <c r="C19" s="59" t="s">
        <v>381</v>
      </c>
      <c r="D19" s="29">
        <v>1</v>
      </c>
      <c r="E19" s="39"/>
    </row>
    <row r="20" spans="1:5" ht="22.5">
      <c r="A20" s="38">
        <v>18</v>
      </c>
      <c r="B20" s="31" t="s">
        <v>504</v>
      </c>
      <c r="C20" s="59" t="s">
        <v>505</v>
      </c>
      <c r="D20" s="29">
        <v>6</v>
      </c>
      <c r="E20" s="39"/>
    </row>
    <row r="21" spans="1:5" ht="22.5">
      <c r="A21" s="38">
        <v>19</v>
      </c>
      <c r="B21" s="31" t="s">
        <v>506</v>
      </c>
      <c r="C21" s="59" t="s">
        <v>513</v>
      </c>
      <c r="D21" s="29">
        <v>150</v>
      </c>
      <c r="E21" s="39" t="s">
        <v>518</v>
      </c>
    </row>
    <row r="22" spans="1:5" ht="22.5">
      <c r="A22" s="38">
        <v>20</v>
      </c>
      <c r="B22" s="31" t="s">
        <v>507</v>
      </c>
      <c r="C22" s="59" t="s">
        <v>380</v>
      </c>
      <c r="D22" s="29">
        <v>2</v>
      </c>
      <c r="E22" s="39" t="s">
        <v>518</v>
      </c>
    </row>
    <row r="23" spans="1:5" ht="22.5">
      <c r="A23" s="38">
        <v>21</v>
      </c>
      <c r="B23" s="31" t="s">
        <v>508</v>
      </c>
      <c r="C23" s="59" t="s">
        <v>514</v>
      </c>
      <c r="D23" s="29">
        <v>5</v>
      </c>
      <c r="E23" s="39"/>
    </row>
    <row r="24" spans="1:5" ht="22.5">
      <c r="A24" s="38">
        <v>22</v>
      </c>
      <c r="B24" s="31" t="s">
        <v>509</v>
      </c>
      <c r="C24" s="59" t="s">
        <v>32</v>
      </c>
      <c r="D24" s="29">
        <v>2</v>
      </c>
      <c r="E24" s="39" t="s">
        <v>515</v>
      </c>
    </row>
    <row r="25" spans="1:5" ht="22.5">
      <c r="A25" s="38">
        <v>23</v>
      </c>
      <c r="B25" s="31" t="s">
        <v>510</v>
      </c>
      <c r="C25" s="59" t="s">
        <v>380</v>
      </c>
      <c r="D25" s="29">
        <v>1</v>
      </c>
      <c r="E25" s="39"/>
    </row>
    <row r="26" spans="1:5" ht="22.5">
      <c r="A26" s="38">
        <v>24</v>
      </c>
      <c r="B26" s="31" t="s">
        <v>511</v>
      </c>
      <c r="C26" s="59" t="s">
        <v>380</v>
      </c>
      <c r="D26" s="29">
        <v>1</v>
      </c>
      <c r="E26" s="39"/>
    </row>
    <row r="27" spans="1:5" ht="22.5">
      <c r="A27" s="38">
        <v>25</v>
      </c>
      <c r="B27" s="31" t="s">
        <v>512</v>
      </c>
      <c r="C27" s="59" t="s">
        <v>380</v>
      </c>
      <c r="D27" s="29">
        <v>1</v>
      </c>
      <c r="E27" s="39" t="s">
        <v>519</v>
      </c>
    </row>
    <row r="28" spans="1:5" ht="22.5">
      <c r="A28" s="38">
        <v>26</v>
      </c>
      <c r="B28" s="31" t="s">
        <v>520</v>
      </c>
      <c r="C28" s="59" t="s">
        <v>25</v>
      </c>
      <c r="D28" s="29">
        <v>116</v>
      </c>
      <c r="E28" s="39" t="s">
        <v>518</v>
      </c>
    </row>
    <row r="29" spans="1:5" ht="22.5">
      <c r="A29" s="38">
        <v>27</v>
      </c>
      <c r="B29" s="31" t="s">
        <v>516</v>
      </c>
      <c r="C29" s="59" t="s">
        <v>27</v>
      </c>
      <c r="D29" s="29">
        <v>23</v>
      </c>
      <c r="E29" s="39" t="s">
        <v>517</v>
      </c>
    </row>
    <row r="30" spans="1:5" ht="22.5">
      <c r="A30" s="38">
        <v>28</v>
      </c>
      <c r="B30" s="31"/>
      <c r="C30" s="59"/>
      <c r="D30" s="29"/>
      <c r="E30" s="39"/>
    </row>
    <row r="31" spans="1:5" ht="22.5">
      <c r="A31" s="38">
        <v>29</v>
      </c>
      <c r="B31" s="31"/>
      <c r="C31" s="59"/>
      <c r="D31" s="29"/>
      <c r="E31" s="39"/>
    </row>
    <row r="32" spans="1:5" ht="22.5">
      <c r="A32" s="38">
        <v>30</v>
      </c>
      <c r="B32" s="31"/>
      <c r="C32" s="59"/>
      <c r="D32" s="29"/>
      <c r="E32" s="39"/>
    </row>
    <row r="33" spans="1:5" ht="23" thickBot="1">
      <c r="A33" s="41"/>
      <c r="B33" s="42"/>
      <c r="C33" s="60"/>
      <c r="D33" s="43"/>
      <c r="E33" s="44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="90" zoomScaleNormal="90" workbookViewId="0">
      <selection activeCell="J13" sqref="J13"/>
    </sheetView>
  </sheetViews>
  <sheetFormatPr defaultRowHeight="14.5"/>
  <cols>
    <col min="1" max="1" width="6.26953125" bestFit="1" customWidth="1"/>
    <col min="2" max="2" width="42.90625" customWidth="1"/>
    <col min="3" max="3" width="10.81640625" customWidth="1"/>
    <col min="4" max="4" width="8.81640625" customWidth="1"/>
    <col min="5" max="5" width="13.1796875" customWidth="1"/>
    <col min="6" max="6" width="17.7265625" customWidth="1"/>
  </cols>
  <sheetData>
    <row r="1" spans="1:6" ht="15" thickBot="1"/>
    <row r="2" spans="1:6" ht="26.5">
      <c r="A2" s="497" t="s">
        <v>450</v>
      </c>
      <c r="B2" s="498"/>
      <c r="C2" s="498"/>
      <c r="D2" s="498"/>
      <c r="E2" s="498"/>
      <c r="F2" s="499"/>
    </row>
    <row r="3" spans="1:6" ht="26.5" customHeight="1">
      <c r="A3" s="502" t="s">
        <v>82</v>
      </c>
      <c r="B3" s="503"/>
      <c r="C3" s="503"/>
      <c r="D3" s="503"/>
      <c r="E3" s="503"/>
      <c r="F3" s="504"/>
    </row>
    <row r="4" spans="1:6" ht="26.5">
      <c r="A4" s="79" t="s">
        <v>1</v>
      </c>
      <c r="B4" s="80" t="s">
        <v>17</v>
      </c>
      <c r="C4" s="81" t="s">
        <v>24</v>
      </c>
      <c r="D4" s="81" t="s">
        <v>33</v>
      </c>
      <c r="E4" s="82" t="s">
        <v>34</v>
      </c>
      <c r="F4" s="83" t="s">
        <v>0</v>
      </c>
    </row>
    <row r="5" spans="1:6" ht="25.5">
      <c r="A5" s="84">
        <v>1</v>
      </c>
      <c r="B5" s="85" t="s">
        <v>382</v>
      </c>
      <c r="C5" s="86">
        <v>3</v>
      </c>
      <c r="D5" s="87">
        <v>500</v>
      </c>
      <c r="E5" s="88">
        <f t="shared" ref="E5:E12" si="0">C5*D5</f>
        <v>1500</v>
      </c>
      <c r="F5" s="89">
        <v>23288</v>
      </c>
    </row>
    <row r="6" spans="1:6" ht="25.5">
      <c r="A6" s="90">
        <v>2</v>
      </c>
      <c r="B6" s="85" t="s">
        <v>443</v>
      </c>
      <c r="C6" s="86">
        <v>1</v>
      </c>
      <c r="D6" s="87">
        <v>500</v>
      </c>
      <c r="E6" s="88">
        <f t="shared" si="0"/>
        <v>500</v>
      </c>
      <c r="F6" s="89"/>
    </row>
    <row r="7" spans="1:6" ht="25.5">
      <c r="A7" s="90">
        <v>3</v>
      </c>
      <c r="B7" s="85" t="s">
        <v>444</v>
      </c>
      <c r="C7" s="86">
        <v>40</v>
      </c>
      <c r="D7" s="87">
        <v>60</v>
      </c>
      <c r="E7" s="88">
        <f t="shared" si="0"/>
        <v>2400</v>
      </c>
      <c r="F7" s="89"/>
    </row>
    <row r="8" spans="1:6" ht="25.5">
      <c r="A8" s="84">
        <v>4</v>
      </c>
      <c r="B8" s="85" t="s">
        <v>445</v>
      </c>
      <c r="C8" s="86">
        <v>34</v>
      </c>
      <c r="D8" s="87">
        <v>15</v>
      </c>
      <c r="E8" s="88">
        <f t="shared" si="0"/>
        <v>510</v>
      </c>
      <c r="F8" s="89"/>
    </row>
    <row r="9" spans="1:6" ht="25.5">
      <c r="A9" s="90">
        <v>5</v>
      </c>
      <c r="B9" s="85" t="s">
        <v>446</v>
      </c>
      <c r="C9" s="86">
        <v>58</v>
      </c>
      <c r="D9" s="87">
        <v>15</v>
      </c>
      <c r="E9" s="88">
        <f t="shared" si="0"/>
        <v>870</v>
      </c>
      <c r="F9" s="89"/>
    </row>
    <row r="10" spans="1:6" ht="25.5">
      <c r="A10" s="90">
        <v>6</v>
      </c>
      <c r="B10" s="85" t="s">
        <v>447</v>
      </c>
      <c r="C10" s="86">
        <v>34</v>
      </c>
      <c r="D10" s="87">
        <v>15</v>
      </c>
      <c r="E10" s="88">
        <f t="shared" si="0"/>
        <v>510</v>
      </c>
      <c r="F10" s="89"/>
    </row>
    <row r="11" spans="1:6" ht="25.5">
      <c r="A11" s="84">
        <v>7</v>
      </c>
      <c r="B11" s="85" t="s">
        <v>448</v>
      </c>
      <c r="C11" s="86">
        <v>58</v>
      </c>
      <c r="D11" s="87">
        <v>30</v>
      </c>
      <c r="E11" s="88">
        <f t="shared" si="0"/>
        <v>1740</v>
      </c>
      <c r="F11" s="89"/>
    </row>
    <row r="12" spans="1:6" ht="25.5">
      <c r="A12" s="90">
        <v>8</v>
      </c>
      <c r="B12" s="85" t="s">
        <v>449</v>
      </c>
      <c r="C12" s="86">
        <v>40</v>
      </c>
      <c r="D12" s="87">
        <v>35</v>
      </c>
      <c r="E12" s="88">
        <f t="shared" si="0"/>
        <v>1400</v>
      </c>
      <c r="F12" s="89"/>
    </row>
    <row r="13" spans="1:6" ht="25.5">
      <c r="A13" s="90">
        <v>9</v>
      </c>
      <c r="B13" s="85" t="s">
        <v>533</v>
      </c>
      <c r="C13" s="86">
        <v>1</v>
      </c>
      <c r="D13" s="87"/>
      <c r="E13" s="88">
        <v>5000</v>
      </c>
      <c r="F13" s="89"/>
    </row>
    <row r="14" spans="1:6" ht="27" thickBot="1">
      <c r="A14" s="500" t="s">
        <v>34</v>
      </c>
      <c r="B14" s="501"/>
      <c r="C14" s="91"/>
      <c r="D14" s="91"/>
      <c r="E14" s="92">
        <f>SUM(E5:E13)</f>
        <v>14430</v>
      </c>
      <c r="F14" s="93"/>
    </row>
    <row r="15" spans="1:6" ht="30.5" thickTop="1" thickBot="1">
      <c r="A15" s="94"/>
      <c r="B15" s="95"/>
      <c r="C15" s="95"/>
      <c r="D15" s="95"/>
      <c r="E15" s="96"/>
      <c r="F15" s="97"/>
    </row>
  </sheetData>
  <mergeCells count="3">
    <mergeCell ref="A2:F2"/>
    <mergeCell ref="A14:B14"/>
    <mergeCell ref="A3:F3"/>
  </mergeCells>
  <pageMargins left="0.7" right="0.7" top="0.75" bottom="0.75" header="0.3" footer="0.3"/>
  <pageSetup paperSize="9" scale="8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view="pageBreakPreview" zoomScale="60" zoomScaleNormal="100" workbookViewId="0">
      <selection activeCell="O8" sqref="O8"/>
    </sheetView>
  </sheetViews>
  <sheetFormatPr defaultRowHeight="14.5"/>
  <cols>
    <col min="1" max="1" width="6.26953125" bestFit="1" customWidth="1"/>
    <col min="2" max="2" width="42.90625" customWidth="1"/>
    <col min="3" max="3" width="10.81640625" customWidth="1"/>
    <col min="4" max="4" width="8.81640625" customWidth="1"/>
    <col min="5" max="5" width="13.1796875" customWidth="1"/>
    <col min="6" max="6" width="17.7265625" customWidth="1"/>
    <col min="8" max="8" width="11.54296875" customWidth="1"/>
  </cols>
  <sheetData>
    <row r="1" spans="1:8" ht="26.5">
      <c r="A1" s="497" t="s">
        <v>80</v>
      </c>
      <c r="B1" s="498"/>
      <c r="C1" s="498"/>
      <c r="D1" s="498"/>
      <c r="E1" s="498"/>
      <c r="F1" s="499"/>
    </row>
    <row r="2" spans="1:8" ht="26.5">
      <c r="A2" s="502" t="s">
        <v>81</v>
      </c>
      <c r="B2" s="503"/>
      <c r="C2" s="503"/>
      <c r="D2" s="503"/>
      <c r="E2" s="503"/>
      <c r="F2" s="504"/>
    </row>
    <row r="3" spans="1:8" ht="26.5">
      <c r="A3" s="79" t="s">
        <v>1</v>
      </c>
      <c r="B3" s="80" t="s">
        <v>17</v>
      </c>
      <c r="C3" s="81" t="s">
        <v>24</v>
      </c>
      <c r="D3" s="81" t="s">
        <v>33</v>
      </c>
      <c r="E3" s="82" t="s">
        <v>34</v>
      </c>
      <c r="F3" s="83" t="s">
        <v>0</v>
      </c>
    </row>
    <row r="4" spans="1:8" ht="25.5">
      <c r="A4" s="84">
        <v>1</v>
      </c>
      <c r="B4" s="85"/>
      <c r="C4" s="86"/>
      <c r="D4" s="87"/>
      <c r="E4" s="88"/>
      <c r="F4" s="89"/>
      <c r="H4" s="88"/>
    </row>
    <row r="5" spans="1:8" ht="25.5">
      <c r="A5" s="90">
        <v>2</v>
      </c>
      <c r="B5" s="85"/>
      <c r="C5" s="86"/>
      <c r="D5" s="87"/>
      <c r="E5" s="88"/>
      <c r="F5" s="89"/>
      <c r="H5" s="88"/>
    </row>
    <row r="6" spans="1:8" ht="25.5">
      <c r="A6" s="90">
        <v>3</v>
      </c>
      <c r="B6" s="85"/>
      <c r="C6" s="86"/>
      <c r="D6" s="87"/>
      <c r="E6" s="88"/>
      <c r="F6" s="89"/>
      <c r="H6" s="137"/>
    </row>
    <row r="7" spans="1:8" ht="25.5">
      <c r="A7" s="84">
        <v>4</v>
      </c>
      <c r="B7" s="85"/>
      <c r="C7" s="86"/>
      <c r="D7" s="87"/>
      <c r="E7" s="88"/>
      <c r="F7" s="89"/>
    </row>
    <row r="8" spans="1:8" ht="25.5">
      <c r="A8" s="90">
        <v>5</v>
      </c>
      <c r="B8" s="85"/>
      <c r="C8" s="86"/>
      <c r="D8" s="87"/>
      <c r="E8" s="88"/>
      <c r="F8" s="89"/>
    </row>
    <row r="9" spans="1:8" ht="25.5">
      <c r="A9" s="90">
        <v>6</v>
      </c>
      <c r="B9" s="85"/>
      <c r="C9" s="86"/>
      <c r="D9" s="87"/>
      <c r="E9" s="88"/>
      <c r="F9" s="89"/>
    </row>
    <row r="10" spans="1:8" ht="25.5" customHeight="1">
      <c r="A10" s="84">
        <v>7</v>
      </c>
      <c r="B10" s="85"/>
      <c r="C10" s="86"/>
      <c r="D10" s="87"/>
      <c r="E10" s="88"/>
      <c r="F10" s="89"/>
    </row>
    <row r="11" spans="1:8" ht="27" thickBot="1">
      <c r="A11" s="500" t="s">
        <v>34</v>
      </c>
      <c r="B11" s="501"/>
      <c r="C11" s="91"/>
      <c r="D11" s="91"/>
      <c r="E11" s="92">
        <f>SUM(E4:E10)</f>
        <v>0</v>
      </c>
      <c r="F11" s="93"/>
    </row>
    <row r="12" spans="1:8" ht="15" thickTop="1"/>
    <row r="13" spans="1:8" ht="25.5" customHeight="1">
      <c r="B13" s="133" t="s">
        <v>51</v>
      </c>
      <c r="C13" s="134">
        <f>ประมาณค่าใช้จ่ายรับคณะ!E14</f>
        <v>14430</v>
      </c>
    </row>
    <row r="14" spans="1:8" ht="25.5" customHeight="1">
      <c r="B14" s="133" t="s">
        <v>52</v>
      </c>
      <c r="C14" s="135">
        <f>E11</f>
        <v>0</v>
      </c>
    </row>
    <row r="15" spans="1:8" ht="25.5" customHeight="1">
      <c r="B15" s="133" t="s">
        <v>53</v>
      </c>
      <c r="C15" s="136">
        <f>C13-C14</f>
        <v>14430</v>
      </c>
    </row>
    <row r="16" spans="1:8" ht="25.5" customHeight="1"/>
    <row r="17" ht="25.5" customHeight="1"/>
  </sheetData>
  <mergeCells count="3">
    <mergeCell ref="A1:F1"/>
    <mergeCell ref="A2:F2"/>
    <mergeCell ref="A11:B11"/>
  </mergeCell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90" zoomScaleNormal="90" workbookViewId="0">
      <selection activeCell="N243" sqref="N243"/>
    </sheetView>
  </sheetViews>
  <sheetFormatPr defaultRowHeight="14.5"/>
  <cols>
    <col min="3" max="3" width="9.1796875" customWidth="1"/>
  </cols>
  <sheetData/>
  <pageMargins left="0" right="0.12" top="0.75" bottom="0.5" header="0.3" footer="0.3"/>
  <pageSetup paperSize="9" orientation="portrait" horizont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opLeftCell="A43" zoomScale="60" zoomScaleNormal="60" zoomScaleSheetLayoutView="40" workbookViewId="0">
      <selection activeCell="E61" sqref="E61"/>
    </sheetView>
  </sheetViews>
  <sheetFormatPr defaultColWidth="8.7265625" defaultRowHeight="22.5"/>
  <cols>
    <col min="1" max="1" width="5.7265625" style="1" customWidth="1"/>
    <col min="2" max="2" width="31.08984375" style="1" customWidth="1"/>
    <col min="3" max="4" width="7" style="1" customWidth="1"/>
    <col min="5" max="5" width="60" style="1" customWidth="1"/>
    <col min="6" max="6" width="18.54296875" style="1" customWidth="1"/>
    <col min="7" max="7" width="33.453125" style="1" customWidth="1"/>
    <col min="8" max="8" width="18.1796875" style="1" customWidth="1"/>
    <col min="9" max="9" width="16.81640625" style="1" customWidth="1"/>
    <col min="10" max="10" width="49.453125" style="1" customWidth="1"/>
    <col min="11" max="16384" width="8.7265625" style="1"/>
  </cols>
  <sheetData>
    <row r="1" spans="1:10" ht="23" thickBot="1"/>
    <row r="2" spans="1:10" s="117" customFormat="1" ht="23.15" customHeight="1" thickBot="1">
      <c r="A2" s="102" t="s">
        <v>56</v>
      </c>
      <c r="B2" s="118"/>
      <c r="C2" s="119"/>
      <c r="D2" s="119"/>
      <c r="E2" s="119"/>
      <c r="F2" s="119"/>
      <c r="G2" s="101"/>
      <c r="H2" s="101"/>
      <c r="I2" s="121"/>
      <c r="J2" s="101"/>
    </row>
    <row r="3" spans="1:10" s="117" customFormat="1" ht="29.5" thickBot="1">
      <c r="A3" s="103" t="s">
        <v>57</v>
      </c>
      <c r="B3" s="120"/>
      <c r="C3" s="120"/>
      <c r="D3" s="120"/>
      <c r="E3" s="120"/>
      <c r="F3" s="120"/>
      <c r="G3" s="120"/>
      <c r="H3" s="120"/>
      <c r="I3" s="100"/>
      <c r="J3" s="120"/>
    </row>
    <row r="4" spans="1:10" ht="23" customHeight="1" thickBot="1">
      <c r="A4" s="98" t="s">
        <v>1</v>
      </c>
      <c r="B4" s="99" t="s">
        <v>139</v>
      </c>
      <c r="C4" s="99" t="s">
        <v>38</v>
      </c>
      <c r="D4" s="99" t="s">
        <v>19</v>
      </c>
      <c r="E4" s="99" t="s">
        <v>317</v>
      </c>
      <c r="F4" s="99" t="s">
        <v>314</v>
      </c>
      <c r="G4" s="99" t="s">
        <v>39</v>
      </c>
      <c r="H4" s="99" t="s">
        <v>40</v>
      </c>
      <c r="I4" s="122" t="s">
        <v>171</v>
      </c>
      <c r="J4" s="99" t="s">
        <v>0</v>
      </c>
    </row>
    <row r="5" spans="1:10" ht="23" thickBot="1">
      <c r="A5" s="141">
        <v>1</v>
      </c>
      <c r="B5" s="142" t="s">
        <v>140</v>
      </c>
      <c r="C5" s="143">
        <v>50</v>
      </c>
      <c r="D5" s="143" t="s">
        <v>222</v>
      </c>
      <c r="E5" s="142" t="s">
        <v>172</v>
      </c>
      <c r="F5" s="143" t="s">
        <v>315</v>
      </c>
      <c r="G5" s="143" t="s">
        <v>173</v>
      </c>
      <c r="H5" s="143" t="s">
        <v>173</v>
      </c>
      <c r="I5" s="398">
        <v>340</v>
      </c>
      <c r="J5" s="143"/>
    </row>
    <row r="6" spans="1:10" ht="23" thickBot="1">
      <c r="A6" s="141">
        <v>2</v>
      </c>
      <c r="B6" s="145" t="s">
        <v>141</v>
      </c>
      <c r="C6" s="146">
        <v>57</v>
      </c>
      <c r="D6" s="146" t="s">
        <v>222</v>
      </c>
      <c r="E6" s="142" t="s">
        <v>172</v>
      </c>
      <c r="F6" s="143" t="s">
        <v>315</v>
      </c>
      <c r="G6" s="146" t="s">
        <v>173</v>
      </c>
      <c r="H6" s="146" t="s">
        <v>184</v>
      </c>
      <c r="I6" s="399"/>
      <c r="J6" s="147"/>
    </row>
    <row r="7" spans="1:10" ht="21.5" customHeight="1" thickBot="1">
      <c r="A7" s="141">
        <v>3</v>
      </c>
      <c r="B7" s="145" t="s">
        <v>142</v>
      </c>
      <c r="C7" s="146">
        <v>47</v>
      </c>
      <c r="D7" s="146" t="s">
        <v>222</v>
      </c>
      <c r="E7" s="142" t="s">
        <v>172</v>
      </c>
      <c r="F7" s="143" t="s">
        <v>315</v>
      </c>
      <c r="G7" s="146" t="s">
        <v>173</v>
      </c>
      <c r="H7" s="146" t="s">
        <v>173</v>
      </c>
      <c r="I7" s="398">
        <v>305</v>
      </c>
      <c r="J7" s="141"/>
    </row>
    <row r="8" spans="1:10" ht="23.15" customHeight="1" thickBot="1">
      <c r="A8" s="141">
        <v>4</v>
      </c>
      <c r="B8" s="145" t="s">
        <v>143</v>
      </c>
      <c r="C8" s="146">
        <v>55</v>
      </c>
      <c r="D8" s="146" t="s">
        <v>222</v>
      </c>
      <c r="E8" s="142" t="s">
        <v>172</v>
      </c>
      <c r="F8" s="143" t="s">
        <v>315</v>
      </c>
      <c r="G8" s="146" t="s">
        <v>173</v>
      </c>
      <c r="H8" s="146" t="s">
        <v>173</v>
      </c>
      <c r="I8" s="399"/>
      <c r="J8" s="141"/>
    </row>
    <row r="9" spans="1:10" ht="23" thickBot="1">
      <c r="A9" s="141">
        <v>5</v>
      </c>
      <c r="B9" s="145" t="s">
        <v>144</v>
      </c>
      <c r="C9" s="146">
        <v>43</v>
      </c>
      <c r="D9" s="146" t="s">
        <v>222</v>
      </c>
      <c r="E9" s="142" t="s">
        <v>172</v>
      </c>
      <c r="F9" s="143" t="s">
        <v>315</v>
      </c>
      <c r="G9" s="146" t="s">
        <v>173</v>
      </c>
      <c r="H9" s="146" t="s">
        <v>173</v>
      </c>
      <c r="I9" s="398">
        <v>317</v>
      </c>
      <c r="J9" s="141"/>
    </row>
    <row r="10" spans="1:10" ht="23.15" customHeight="1" thickBot="1">
      <c r="A10" s="141">
        <v>6</v>
      </c>
      <c r="B10" s="145" t="s">
        <v>145</v>
      </c>
      <c r="C10" s="146">
        <v>69</v>
      </c>
      <c r="D10" s="146" t="s">
        <v>222</v>
      </c>
      <c r="E10" s="145" t="s">
        <v>175</v>
      </c>
      <c r="F10" s="146" t="s">
        <v>316</v>
      </c>
      <c r="G10" s="146" t="s">
        <v>174</v>
      </c>
      <c r="H10" s="146" t="s">
        <v>173</v>
      </c>
      <c r="I10" s="399"/>
      <c r="J10" s="147"/>
    </row>
    <row r="11" spans="1:10" ht="23.15" customHeight="1" thickBot="1">
      <c r="A11" s="141">
        <v>7</v>
      </c>
      <c r="B11" s="145" t="s">
        <v>146</v>
      </c>
      <c r="C11" s="146">
        <v>65</v>
      </c>
      <c r="D11" s="146" t="s">
        <v>222</v>
      </c>
      <c r="E11" s="145" t="s">
        <v>175</v>
      </c>
      <c r="F11" s="146" t="s">
        <v>316</v>
      </c>
      <c r="G11" s="146" t="s">
        <v>173</v>
      </c>
      <c r="H11" s="146" t="s">
        <v>185</v>
      </c>
      <c r="I11" s="398">
        <v>338</v>
      </c>
      <c r="J11" s="141"/>
    </row>
    <row r="12" spans="1:10" ht="23.15" customHeight="1" thickBot="1">
      <c r="A12" s="141">
        <v>8</v>
      </c>
      <c r="B12" s="145" t="s">
        <v>147</v>
      </c>
      <c r="C12" s="146">
        <v>61</v>
      </c>
      <c r="D12" s="146" t="s">
        <v>222</v>
      </c>
      <c r="E12" s="145" t="s">
        <v>175</v>
      </c>
      <c r="F12" s="146" t="s">
        <v>316</v>
      </c>
      <c r="G12" s="146" t="s">
        <v>173</v>
      </c>
      <c r="H12" s="146" t="s">
        <v>173</v>
      </c>
      <c r="I12" s="399"/>
      <c r="J12" s="147"/>
    </row>
    <row r="13" spans="1:10" ht="23.15" customHeight="1" thickBot="1">
      <c r="A13" s="141">
        <v>9</v>
      </c>
      <c r="B13" s="145" t="s">
        <v>148</v>
      </c>
      <c r="C13" s="146" t="s">
        <v>173</v>
      </c>
      <c r="D13" s="146" t="s">
        <v>222</v>
      </c>
      <c r="E13" s="142" t="s">
        <v>176</v>
      </c>
      <c r="F13" s="143" t="s">
        <v>315</v>
      </c>
      <c r="G13" s="146" t="s">
        <v>173</v>
      </c>
      <c r="H13" s="146" t="s">
        <v>186</v>
      </c>
      <c r="I13" s="398">
        <v>306</v>
      </c>
      <c r="J13" s="141"/>
    </row>
    <row r="14" spans="1:10" ht="23.15" customHeight="1" thickBot="1">
      <c r="A14" s="141">
        <v>10</v>
      </c>
      <c r="B14" s="145" t="s">
        <v>149</v>
      </c>
      <c r="C14" s="146" t="s">
        <v>173</v>
      </c>
      <c r="D14" s="146" t="s">
        <v>222</v>
      </c>
      <c r="E14" s="142" t="s">
        <v>176</v>
      </c>
      <c r="F14" s="143" t="s">
        <v>315</v>
      </c>
      <c r="G14" s="146" t="s">
        <v>173</v>
      </c>
      <c r="H14" s="146" t="s">
        <v>187</v>
      </c>
      <c r="I14" s="399"/>
      <c r="J14" s="141"/>
    </row>
    <row r="15" spans="1:10" ht="23.15" customHeight="1" thickBot="1">
      <c r="A15" s="141">
        <v>11</v>
      </c>
      <c r="B15" s="145" t="s">
        <v>150</v>
      </c>
      <c r="C15" s="146" t="s">
        <v>173</v>
      </c>
      <c r="D15" s="146" t="s">
        <v>222</v>
      </c>
      <c r="E15" s="142" t="s">
        <v>176</v>
      </c>
      <c r="F15" s="143" t="s">
        <v>315</v>
      </c>
      <c r="G15" s="146" t="s">
        <v>173</v>
      </c>
      <c r="H15" s="146" t="s">
        <v>188</v>
      </c>
      <c r="I15" s="398">
        <v>335</v>
      </c>
      <c r="J15" s="141"/>
    </row>
    <row r="16" spans="1:10" ht="23" customHeight="1" thickBot="1">
      <c r="A16" s="141">
        <v>12</v>
      </c>
      <c r="B16" s="145" t="s">
        <v>151</v>
      </c>
      <c r="C16" s="146" t="s">
        <v>173</v>
      </c>
      <c r="D16" s="146" t="s">
        <v>222</v>
      </c>
      <c r="E16" s="142" t="s">
        <v>176</v>
      </c>
      <c r="F16" s="143" t="s">
        <v>315</v>
      </c>
      <c r="G16" s="146" t="s">
        <v>173</v>
      </c>
      <c r="H16" s="146" t="s">
        <v>189</v>
      </c>
      <c r="I16" s="399"/>
      <c r="J16" s="141"/>
    </row>
    <row r="17" spans="1:10" ht="23.15" customHeight="1" thickBot="1">
      <c r="A17" s="141">
        <v>13</v>
      </c>
      <c r="B17" s="145" t="s">
        <v>152</v>
      </c>
      <c r="C17" s="146" t="s">
        <v>173</v>
      </c>
      <c r="D17" s="146" t="s">
        <v>223</v>
      </c>
      <c r="E17" s="142" t="s">
        <v>176</v>
      </c>
      <c r="F17" s="143" t="s">
        <v>315</v>
      </c>
      <c r="G17" s="146" t="s">
        <v>173</v>
      </c>
      <c r="H17" s="146" t="s">
        <v>190</v>
      </c>
      <c r="I17" s="398">
        <v>323</v>
      </c>
      <c r="J17" s="141"/>
    </row>
    <row r="18" spans="1:10" ht="23.15" customHeight="1" thickBot="1">
      <c r="A18" s="141">
        <v>14</v>
      </c>
      <c r="B18" s="145" t="s">
        <v>153</v>
      </c>
      <c r="C18" s="146" t="s">
        <v>173</v>
      </c>
      <c r="D18" s="146" t="s">
        <v>223</v>
      </c>
      <c r="E18" s="145" t="s">
        <v>177</v>
      </c>
      <c r="F18" s="146" t="s">
        <v>316</v>
      </c>
      <c r="G18" s="146" t="s">
        <v>173</v>
      </c>
      <c r="H18" s="146" t="s">
        <v>191</v>
      </c>
      <c r="I18" s="399"/>
      <c r="J18" s="141"/>
    </row>
    <row r="19" spans="1:10" ht="23.15" customHeight="1" thickBot="1">
      <c r="A19" s="141">
        <v>15</v>
      </c>
      <c r="B19" s="145" t="s">
        <v>154</v>
      </c>
      <c r="C19" s="146" t="s">
        <v>173</v>
      </c>
      <c r="D19" s="146" t="s">
        <v>222</v>
      </c>
      <c r="E19" s="145" t="s">
        <v>177</v>
      </c>
      <c r="F19" s="146" t="s">
        <v>316</v>
      </c>
      <c r="G19" s="146" t="s">
        <v>173</v>
      </c>
      <c r="H19" s="146" t="s">
        <v>192</v>
      </c>
      <c r="I19" s="398">
        <v>336</v>
      </c>
      <c r="J19" s="141"/>
    </row>
    <row r="20" spans="1:10" ht="23" customHeight="1" thickBot="1">
      <c r="A20" s="141">
        <v>16</v>
      </c>
      <c r="B20" s="145" t="s">
        <v>155</v>
      </c>
      <c r="C20" s="158" t="s">
        <v>173</v>
      </c>
      <c r="D20" s="146" t="s">
        <v>222</v>
      </c>
      <c r="E20" s="145" t="s">
        <v>177</v>
      </c>
      <c r="F20" s="146" t="s">
        <v>316</v>
      </c>
      <c r="G20" s="146" t="s">
        <v>173</v>
      </c>
      <c r="H20" s="146" t="s">
        <v>193</v>
      </c>
      <c r="I20" s="399"/>
      <c r="J20" s="141"/>
    </row>
    <row r="21" spans="1:10" ht="23.15" customHeight="1" thickBot="1">
      <c r="A21" s="141">
        <v>17</v>
      </c>
      <c r="B21" s="145" t="s">
        <v>156</v>
      </c>
      <c r="C21" s="146">
        <v>61</v>
      </c>
      <c r="D21" s="146" t="s">
        <v>222</v>
      </c>
      <c r="E21" s="142" t="s">
        <v>178</v>
      </c>
      <c r="F21" s="143" t="s">
        <v>315</v>
      </c>
      <c r="G21" s="146" t="s">
        <v>173</v>
      </c>
      <c r="H21" s="146" t="s">
        <v>173</v>
      </c>
      <c r="I21" s="398">
        <v>337</v>
      </c>
      <c r="J21" s="141"/>
    </row>
    <row r="22" spans="1:10" ht="23.15" customHeight="1" thickBot="1">
      <c r="A22" s="141">
        <v>18</v>
      </c>
      <c r="B22" s="145" t="s">
        <v>157</v>
      </c>
      <c r="C22" s="146">
        <v>55</v>
      </c>
      <c r="D22" s="146" t="s">
        <v>222</v>
      </c>
      <c r="E22" s="142" t="s">
        <v>178</v>
      </c>
      <c r="F22" s="143" t="s">
        <v>315</v>
      </c>
      <c r="G22" s="146" t="s">
        <v>173</v>
      </c>
      <c r="H22" s="146" t="s">
        <v>194</v>
      </c>
      <c r="I22" s="399"/>
      <c r="J22" s="141"/>
    </row>
    <row r="23" spans="1:10" ht="23" thickBot="1">
      <c r="A23" s="141">
        <v>19</v>
      </c>
      <c r="B23" s="145" t="s">
        <v>158</v>
      </c>
      <c r="C23" s="146">
        <v>53</v>
      </c>
      <c r="D23" s="146" t="s">
        <v>222</v>
      </c>
      <c r="E23" s="142" t="s">
        <v>178</v>
      </c>
      <c r="F23" s="143" t="s">
        <v>315</v>
      </c>
      <c r="G23" s="146" t="s">
        <v>182</v>
      </c>
      <c r="H23" s="146" t="s">
        <v>195</v>
      </c>
      <c r="I23" s="398">
        <v>319</v>
      </c>
      <c r="J23" s="141"/>
    </row>
    <row r="24" spans="1:10" ht="23" thickBot="1">
      <c r="A24" s="141">
        <v>20</v>
      </c>
      <c r="B24" s="145" t="s">
        <v>159</v>
      </c>
      <c r="C24" s="146">
        <v>60</v>
      </c>
      <c r="D24" s="146" t="s">
        <v>222</v>
      </c>
      <c r="E24" s="142" t="s">
        <v>178</v>
      </c>
      <c r="F24" s="143" t="s">
        <v>315</v>
      </c>
      <c r="G24" s="146" t="s">
        <v>173</v>
      </c>
      <c r="H24" s="146" t="s">
        <v>196</v>
      </c>
      <c r="I24" s="399"/>
      <c r="J24" s="141"/>
    </row>
    <row r="25" spans="1:10" ht="23" thickBot="1">
      <c r="A25" s="141">
        <v>21</v>
      </c>
      <c r="B25" s="145" t="s">
        <v>160</v>
      </c>
      <c r="C25" s="146">
        <v>57</v>
      </c>
      <c r="D25" s="146" t="s">
        <v>222</v>
      </c>
      <c r="E25" s="142" t="s">
        <v>178</v>
      </c>
      <c r="F25" s="143" t="s">
        <v>315</v>
      </c>
      <c r="G25" s="146" t="s">
        <v>173</v>
      </c>
      <c r="H25" s="146" t="s">
        <v>197</v>
      </c>
      <c r="I25" s="398">
        <v>320</v>
      </c>
      <c r="J25" s="141"/>
    </row>
    <row r="26" spans="1:10" ht="23" thickBot="1">
      <c r="A26" s="141">
        <v>22</v>
      </c>
      <c r="B26" s="145" t="s">
        <v>161</v>
      </c>
      <c r="C26" s="146">
        <v>51</v>
      </c>
      <c r="D26" s="146" t="s">
        <v>222</v>
      </c>
      <c r="E26" s="145" t="s">
        <v>179</v>
      </c>
      <c r="F26" s="146" t="s">
        <v>316</v>
      </c>
      <c r="G26" s="146" t="s">
        <v>173</v>
      </c>
      <c r="H26" s="146" t="s">
        <v>198</v>
      </c>
      <c r="I26" s="399"/>
      <c r="J26" s="141"/>
    </row>
    <row r="27" spans="1:10" ht="29.5" thickBot="1">
      <c r="A27" s="141">
        <v>23</v>
      </c>
      <c r="B27" s="145" t="s">
        <v>162</v>
      </c>
      <c r="C27" s="149">
        <v>37</v>
      </c>
      <c r="D27" s="146" t="s">
        <v>222</v>
      </c>
      <c r="E27" s="145" t="s">
        <v>179</v>
      </c>
      <c r="F27" s="146" t="s">
        <v>316</v>
      </c>
      <c r="G27" s="146" t="s">
        <v>173</v>
      </c>
      <c r="H27" s="146" t="s">
        <v>199</v>
      </c>
      <c r="I27" s="338">
        <v>319</v>
      </c>
      <c r="J27" s="141"/>
    </row>
    <row r="28" spans="1:10" ht="29.5" thickBot="1">
      <c r="A28" s="141">
        <v>24</v>
      </c>
      <c r="B28" s="150" t="s">
        <v>163</v>
      </c>
      <c r="C28" s="151">
        <v>39</v>
      </c>
      <c r="D28" s="148" t="s">
        <v>223</v>
      </c>
      <c r="E28" s="145" t="s">
        <v>179</v>
      </c>
      <c r="F28" s="146" t="s">
        <v>316</v>
      </c>
      <c r="G28" s="146" t="s">
        <v>173</v>
      </c>
      <c r="H28" s="146" t="s">
        <v>200</v>
      </c>
      <c r="I28" s="338">
        <v>323</v>
      </c>
      <c r="J28" s="141"/>
    </row>
    <row r="29" spans="1:10" ht="29.5" thickBot="1">
      <c r="A29" s="141">
        <v>25</v>
      </c>
      <c r="B29" s="150" t="s">
        <v>164</v>
      </c>
      <c r="C29" s="146">
        <v>50</v>
      </c>
      <c r="D29" s="146" t="s">
        <v>222</v>
      </c>
      <c r="E29" s="142" t="s">
        <v>180</v>
      </c>
      <c r="F29" s="143" t="s">
        <v>315</v>
      </c>
      <c r="G29" s="146" t="s">
        <v>173</v>
      </c>
      <c r="H29" s="146" t="s">
        <v>201</v>
      </c>
      <c r="I29" s="338">
        <v>321</v>
      </c>
      <c r="J29" s="141"/>
    </row>
    <row r="30" spans="1:10" ht="29.5" thickBot="1">
      <c r="A30" s="141">
        <v>26</v>
      </c>
      <c r="B30" s="150" t="s">
        <v>165</v>
      </c>
      <c r="C30" s="146">
        <v>54</v>
      </c>
      <c r="D30" s="146" t="s">
        <v>222</v>
      </c>
      <c r="E30" s="142" t="s">
        <v>180</v>
      </c>
      <c r="F30" s="143" t="s">
        <v>315</v>
      </c>
      <c r="G30" s="146" t="s">
        <v>173</v>
      </c>
      <c r="H30" s="146" t="s">
        <v>202</v>
      </c>
      <c r="I30" s="338">
        <v>322</v>
      </c>
      <c r="J30" s="141"/>
    </row>
    <row r="31" spans="1:10" ht="23" thickBot="1">
      <c r="A31" s="141">
        <v>27</v>
      </c>
      <c r="B31" s="148" t="s">
        <v>166</v>
      </c>
      <c r="C31" s="151">
        <v>55</v>
      </c>
      <c r="D31" s="151" t="s">
        <v>222</v>
      </c>
      <c r="E31" s="142" t="s">
        <v>180</v>
      </c>
      <c r="F31" s="143" t="s">
        <v>315</v>
      </c>
      <c r="G31" s="151" t="s">
        <v>173</v>
      </c>
      <c r="H31" s="151" t="s">
        <v>203</v>
      </c>
      <c r="I31" s="398">
        <v>318</v>
      </c>
      <c r="J31" s="152"/>
    </row>
    <row r="32" spans="1:10" ht="23" thickBot="1">
      <c r="A32" s="141">
        <v>28</v>
      </c>
      <c r="B32" s="148" t="s">
        <v>321</v>
      </c>
      <c r="C32" s="151">
        <v>55</v>
      </c>
      <c r="D32" s="151" t="s">
        <v>222</v>
      </c>
      <c r="E32" s="142" t="s">
        <v>180</v>
      </c>
      <c r="F32" s="143" t="s">
        <v>315</v>
      </c>
      <c r="G32" s="153" t="s">
        <v>182</v>
      </c>
      <c r="H32" s="151" t="s">
        <v>322</v>
      </c>
      <c r="I32" s="399"/>
      <c r="J32" s="152"/>
    </row>
    <row r="33" spans="1:10" ht="23" thickBot="1">
      <c r="A33" s="141">
        <v>29</v>
      </c>
      <c r="B33" s="148" t="s">
        <v>167</v>
      </c>
      <c r="C33" s="151">
        <v>51</v>
      </c>
      <c r="D33" s="151" t="s">
        <v>222</v>
      </c>
      <c r="E33" s="142" t="s">
        <v>180</v>
      </c>
      <c r="F33" s="143" t="s">
        <v>315</v>
      </c>
      <c r="G33" s="151" t="s">
        <v>173</v>
      </c>
      <c r="H33" s="151" t="s">
        <v>173</v>
      </c>
      <c r="I33" s="398">
        <v>339</v>
      </c>
      <c r="J33" s="152"/>
    </row>
    <row r="34" spans="1:10" ht="23" thickBot="1">
      <c r="A34" s="141">
        <v>30</v>
      </c>
      <c r="B34" s="148" t="s">
        <v>168</v>
      </c>
      <c r="C34" s="151">
        <v>55</v>
      </c>
      <c r="D34" s="151" t="s">
        <v>222</v>
      </c>
      <c r="E34" s="145" t="s">
        <v>181</v>
      </c>
      <c r="F34" s="146" t="s">
        <v>316</v>
      </c>
      <c r="G34" s="151" t="s">
        <v>182</v>
      </c>
      <c r="H34" s="151" t="s">
        <v>204</v>
      </c>
      <c r="I34" s="399"/>
      <c r="J34" s="152"/>
    </row>
    <row r="35" spans="1:10" ht="29.5" thickBot="1">
      <c r="A35" s="141">
        <v>31</v>
      </c>
      <c r="B35" s="148" t="s">
        <v>169</v>
      </c>
      <c r="C35" s="151">
        <v>61</v>
      </c>
      <c r="D35" s="151" t="s">
        <v>222</v>
      </c>
      <c r="E35" s="145" t="s">
        <v>179</v>
      </c>
      <c r="F35" s="146" t="s">
        <v>316</v>
      </c>
      <c r="G35" s="151" t="s">
        <v>173</v>
      </c>
      <c r="H35" s="151" t="s">
        <v>173</v>
      </c>
      <c r="I35" s="338">
        <v>321</v>
      </c>
      <c r="J35" s="152"/>
    </row>
    <row r="36" spans="1:10" ht="29.5" thickBot="1">
      <c r="A36" s="141">
        <v>32</v>
      </c>
      <c r="B36" s="148" t="s">
        <v>170</v>
      </c>
      <c r="C36" s="151">
        <v>54</v>
      </c>
      <c r="D36" s="151" t="s">
        <v>222</v>
      </c>
      <c r="E36" s="145" t="s">
        <v>179</v>
      </c>
      <c r="F36" s="146" t="s">
        <v>316</v>
      </c>
      <c r="G36" s="151" t="s">
        <v>183</v>
      </c>
      <c r="H36" s="151" t="s">
        <v>205</v>
      </c>
      <c r="I36" s="338">
        <v>322</v>
      </c>
      <c r="J36" s="152"/>
    </row>
    <row r="37" spans="1:10" ht="29.5" customHeight="1" thickBot="1">
      <c r="A37" s="141">
        <v>33</v>
      </c>
      <c r="B37" s="148"/>
      <c r="C37" s="151"/>
      <c r="D37" s="151" t="s">
        <v>222</v>
      </c>
      <c r="E37" s="158" t="s">
        <v>58</v>
      </c>
      <c r="F37" s="158" t="s">
        <v>128</v>
      </c>
      <c r="G37" s="148"/>
      <c r="H37" s="148"/>
      <c r="I37" s="337">
        <v>334</v>
      </c>
      <c r="J37" s="152"/>
    </row>
    <row r="38" spans="1:10" ht="23" customHeight="1" thickBot="1">
      <c r="A38" s="141">
        <v>34</v>
      </c>
      <c r="B38" s="148"/>
      <c r="C38" s="151"/>
      <c r="D38" s="151" t="s">
        <v>222</v>
      </c>
      <c r="E38" s="158" t="s">
        <v>58</v>
      </c>
      <c r="F38" s="158" t="s">
        <v>128</v>
      </c>
      <c r="G38" s="148"/>
      <c r="H38" s="148"/>
      <c r="I38" s="398">
        <v>302</v>
      </c>
      <c r="J38" s="152"/>
    </row>
    <row r="39" spans="1:10" ht="23" customHeight="1" thickBot="1">
      <c r="A39" s="141">
        <v>35</v>
      </c>
      <c r="B39" s="154"/>
      <c r="C39" s="151"/>
      <c r="D39" s="151" t="s">
        <v>222</v>
      </c>
      <c r="E39" s="158" t="s">
        <v>58</v>
      </c>
      <c r="F39" s="158" t="s">
        <v>128</v>
      </c>
      <c r="G39" s="148"/>
      <c r="H39" s="148"/>
      <c r="I39" s="399"/>
      <c r="J39" s="152"/>
    </row>
    <row r="40" spans="1:10" ht="23" thickBot="1">
      <c r="A40" s="141">
        <v>36</v>
      </c>
      <c r="B40" s="148" t="s">
        <v>214</v>
      </c>
      <c r="C40" s="151">
        <v>61</v>
      </c>
      <c r="D40" s="151" t="s">
        <v>222</v>
      </c>
      <c r="E40" s="158" t="s">
        <v>206</v>
      </c>
      <c r="F40" s="158"/>
      <c r="G40" s="153" t="s">
        <v>173</v>
      </c>
      <c r="H40" s="151" t="s">
        <v>210</v>
      </c>
      <c r="I40" s="398">
        <v>301</v>
      </c>
      <c r="J40" s="141" t="s">
        <v>218</v>
      </c>
    </row>
    <row r="41" spans="1:10" ht="23" thickBot="1">
      <c r="A41" s="141">
        <v>37</v>
      </c>
      <c r="B41" s="148" t="s">
        <v>215</v>
      </c>
      <c r="C41" s="151">
        <v>29</v>
      </c>
      <c r="D41" s="151" t="s">
        <v>222</v>
      </c>
      <c r="E41" s="158" t="s">
        <v>207</v>
      </c>
      <c r="F41" s="158"/>
      <c r="G41" s="153" t="s">
        <v>173</v>
      </c>
      <c r="H41" s="151" t="s">
        <v>211</v>
      </c>
      <c r="I41" s="399"/>
      <c r="J41" s="141" t="s">
        <v>219</v>
      </c>
    </row>
    <row r="42" spans="1:10" ht="23" thickBot="1">
      <c r="A42" s="141">
        <v>38</v>
      </c>
      <c r="B42" s="148" t="s">
        <v>216</v>
      </c>
      <c r="C42" s="151">
        <v>43</v>
      </c>
      <c r="D42" s="151" t="s">
        <v>222</v>
      </c>
      <c r="E42" s="158" t="s">
        <v>209</v>
      </c>
      <c r="F42" s="158"/>
      <c r="G42" s="153" t="s">
        <v>173</v>
      </c>
      <c r="H42" s="151" t="s">
        <v>212</v>
      </c>
      <c r="I42" s="398">
        <v>303</v>
      </c>
      <c r="J42" s="141" t="s">
        <v>220</v>
      </c>
    </row>
    <row r="43" spans="1:10" ht="23" thickBot="1">
      <c r="A43" s="141">
        <v>39</v>
      </c>
      <c r="B43" s="148" t="s">
        <v>217</v>
      </c>
      <c r="C43" s="151">
        <v>44</v>
      </c>
      <c r="D43" s="151" t="s">
        <v>222</v>
      </c>
      <c r="E43" s="158" t="s">
        <v>208</v>
      </c>
      <c r="F43" s="158"/>
      <c r="G43" s="153" t="s">
        <v>173</v>
      </c>
      <c r="H43" s="151" t="s">
        <v>213</v>
      </c>
      <c r="I43" s="399"/>
      <c r="J43" s="141" t="s">
        <v>221</v>
      </c>
    </row>
    <row r="44" spans="1:10" ht="24" thickBot="1">
      <c r="A44" s="400" t="s">
        <v>113</v>
      </c>
      <c r="B44" s="401"/>
      <c r="C44" s="402"/>
      <c r="D44" s="193"/>
      <c r="E44" s="192" t="s">
        <v>114</v>
      </c>
      <c r="F44" s="192"/>
      <c r="G44" s="156"/>
      <c r="H44" s="156"/>
      <c r="I44" s="157"/>
      <c r="J44" s="155"/>
    </row>
    <row r="45" spans="1:10" ht="23" thickBot="1">
      <c r="A45" s="141">
        <v>0</v>
      </c>
      <c r="B45" s="148" t="s">
        <v>309</v>
      </c>
      <c r="C45" s="151" t="s">
        <v>325</v>
      </c>
      <c r="D45" s="151" t="s">
        <v>222</v>
      </c>
      <c r="E45" s="141" t="s">
        <v>310</v>
      </c>
      <c r="F45" s="339" t="s">
        <v>312</v>
      </c>
      <c r="G45" s="148"/>
      <c r="H45" s="148"/>
      <c r="I45" s="144" t="s">
        <v>384</v>
      </c>
      <c r="J45" s="141" t="s">
        <v>320</v>
      </c>
    </row>
    <row r="46" spans="1:10" ht="23" thickBot="1">
      <c r="A46" s="141">
        <v>0</v>
      </c>
      <c r="B46" s="148" t="s">
        <v>326</v>
      </c>
      <c r="C46" s="151" t="s">
        <v>327</v>
      </c>
      <c r="D46" s="151" t="s">
        <v>222</v>
      </c>
      <c r="E46" s="141" t="s">
        <v>311</v>
      </c>
      <c r="F46" s="339" t="s">
        <v>312</v>
      </c>
      <c r="G46" s="148"/>
      <c r="H46" s="148"/>
      <c r="I46" s="144" t="s">
        <v>384</v>
      </c>
      <c r="J46" s="141" t="s">
        <v>320</v>
      </c>
    </row>
    <row r="47" spans="1:10" ht="23" thickBot="1">
      <c r="A47" s="141">
        <v>0</v>
      </c>
      <c r="B47" s="342" t="s">
        <v>331</v>
      </c>
      <c r="C47" s="343" t="s">
        <v>328</v>
      </c>
      <c r="D47" s="151" t="s">
        <v>223</v>
      </c>
      <c r="E47" s="141" t="s">
        <v>330</v>
      </c>
      <c r="F47" s="339" t="s">
        <v>363</v>
      </c>
      <c r="G47" s="148"/>
      <c r="H47" s="148"/>
      <c r="I47" s="144" t="s">
        <v>384</v>
      </c>
      <c r="J47" s="141" t="s">
        <v>458</v>
      </c>
    </row>
    <row r="48" spans="1:10" ht="23" thickBot="1">
      <c r="A48" s="141">
        <v>0</v>
      </c>
      <c r="B48" s="342" t="s">
        <v>332</v>
      </c>
      <c r="C48" s="344" t="s">
        <v>329</v>
      </c>
      <c r="D48" s="151" t="s">
        <v>223</v>
      </c>
      <c r="E48" s="141" t="s">
        <v>333</v>
      </c>
      <c r="F48" s="339" t="s">
        <v>363</v>
      </c>
      <c r="G48" s="148"/>
      <c r="H48" s="148"/>
      <c r="I48" s="144" t="s">
        <v>384</v>
      </c>
      <c r="J48" s="141" t="s">
        <v>458</v>
      </c>
    </row>
    <row r="49" spans="1:10" ht="23" thickBot="1">
      <c r="A49" s="141">
        <v>1</v>
      </c>
      <c r="B49" s="341" t="s">
        <v>288</v>
      </c>
      <c r="C49" s="151" t="s">
        <v>346</v>
      </c>
      <c r="D49" s="151" t="s">
        <v>223</v>
      </c>
      <c r="E49" s="141" t="s">
        <v>290</v>
      </c>
      <c r="F49" s="339" t="s">
        <v>363</v>
      </c>
      <c r="G49" s="148"/>
      <c r="H49" s="148"/>
      <c r="I49" s="144" t="s">
        <v>384</v>
      </c>
      <c r="J49" s="141" t="s">
        <v>385</v>
      </c>
    </row>
    <row r="50" spans="1:10" ht="23" thickBot="1">
      <c r="A50" s="141">
        <v>2</v>
      </c>
      <c r="B50" s="148" t="s">
        <v>289</v>
      </c>
      <c r="C50" s="151" t="s">
        <v>345</v>
      </c>
      <c r="D50" s="151" t="s">
        <v>222</v>
      </c>
      <c r="E50" s="141" t="s">
        <v>295</v>
      </c>
      <c r="F50" s="339" t="s">
        <v>363</v>
      </c>
      <c r="G50" s="148"/>
      <c r="H50" s="148"/>
      <c r="I50" s="144" t="s">
        <v>384</v>
      </c>
      <c r="J50" s="141" t="s">
        <v>389</v>
      </c>
    </row>
    <row r="51" spans="1:10" ht="23" thickBot="1">
      <c r="A51" s="141">
        <v>3</v>
      </c>
      <c r="B51" s="148" t="s">
        <v>297</v>
      </c>
      <c r="C51" s="151" t="s">
        <v>344</v>
      </c>
      <c r="D51" s="151" t="s">
        <v>223</v>
      </c>
      <c r="E51" s="141" t="s">
        <v>298</v>
      </c>
      <c r="F51" s="339" t="s">
        <v>363</v>
      </c>
      <c r="G51" s="148"/>
      <c r="H51" s="148"/>
      <c r="I51" s="144" t="s">
        <v>384</v>
      </c>
      <c r="J51" s="141" t="s">
        <v>385</v>
      </c>
    </row>
    <row r="52" spans="1:10" ht="23" thickBot="1">
      <c r="A52" s="141">
        <v>4</v>
      </c>
      <c r="B52" s="148" t="s">
        <v>300</v>
      </c>
      <c r="C52" s="151" t="s">
        <v>343</v>
      </c>
      <c r="D52" s="151" t="s">
        <v>223</v>
      </c>
      <c r="E52" s="141" t="s">
        <v>299</v>
      </c>
      <c r="F52" s="339" t="s">
        <v>363</v>
      </c>
      <c r="G52" s="148"/>
      <c r="H52" s="148"/>
      <c r="I52" s="144" t="s">
        <v>384</v>
      </c>
      <c r="J52" s="141" t="s">
        <v>385</v>
      </c>
    </row>
    <row r="53" spans="1:10" ht="23" thickBot="1">
      <c r="A53" s="141">
        <v>5</v>
      </c>
      <c r="B53" s="148" t="s">
        <v>340</v>
      </c>
      <c r="C53" s="151" t="s">
        <v>341</v>
      </c>
      <c r="D53" s="151" t="s">
        <v>223</v>
      </c>
      <c r="E53" s="141" t="s">
        <v>299</v>
      </c>
      <c r="F53" s="339" t="s">
        <v>363</v>
      </c>
      <c r="G53" s="148"/>
      <c r="H53" s="148"/>
      <c r="I53" s="144" t="s">
        <v>384</v>
      </c>
      <c r="J53" s="141" t="s">
        <v>385</v>
      </c>
    </row>
    <row r="54" spans="1:10" ht="23" thickBot="1">
      <c r="A54" s="141">
        <v>6</v>
      </c>
      <c r="B54" s="148" t="s">
        <v>324</v>
      </c>
      <c r="C54" s="151" t="s">
        <v>342</v>
      </c>
      <c r="D54" s="151" t="s">
        <v>223</v>
      </c>
      <c r="E54" s="340" t="s">
        <v>323</v>
      </c>
      <c r="F54" s="339" t="s">
        <v>363</v>
      </c>
      <c r="G54" s="148"/>
      <c r="H54" s="148"/>
      <c r="I54" s="144" t="s">
        <v>384</v>
      </c>
      <c r="J54" s="141" t="s">
        <v>385</v>
      </c>
    </row>
    <row r="55" spans="1:10" ht="23" thickBot="1">
      <c r="A55" s="141">
        <v>7</v>
      </c>
      <c r="B55" s="148" t="s">
        <v>291</v>
      </c>
      <c r="C55" s="151" t="s">
        <v>390</v>
      </c>
      <c r="D55" s="151" t="s">
        <v>222</v>
      </c>
      <c r="E55" s="141" t="s">
        <v>292</v>
      </c>
      <c r="F55" s="339" t="s">
        <v>363</v>
      </c>
      <c r="G55" s="148"/>
      <c r="H55" s="148"/>
      <c r="I55" s="144" t="s">
        <v>386</v>
      </c>
      <c r="J55" s="358" t="s">
        <v>388</v>
      </c>
    </row>
    <row r="56" spans="1:10" ht="23" thickBot="1">
      <c r="A56" s="141">
        <v>8</v>
      </c>
      <c r="B56" s="148" t="s">
        <v>293</v>
      </c>
      <c r="C56" s="151" t="s">
        <v>391</v>
      </c>
      <c r="D56" s="151" t="s">
        <v>223</v>
      </c>
      <c r="E56" s="141" t="s">
        <v>294</v>
      </c>
      <c r="F56" s="339" t="s">
        <v>363</v>
      </c>
      <c r="G56" s="148"/>
      <c r="H56" s="148"/>
      <c r="I56" s="144" t="s">
        <v>386</v>
      </c>
      <c r="J56" s="141" t="s">
        <v>385</v>
      </c>
    </row>
    <row r="57" spans="1:10" ht="23" thickBot="1">
      <c r="A57" s="141">
        <v>9</v>
      </c>
      <c r="B57" s="148" t="s">
        <v>301</v>
      </c>
      <c r="C57" s="151" t="s">
        <v>392</v>
      </c>
      <c r="D57" s="151" t="s">
        <v>222</v>
      </c>
      <c r="E57" s="141" t="s">
        <v>302</v>
      </c>
      <c r="F57" s="339" t="s">
        <v>312</v>
      </c>
      <c r="G57" s="148"/>
      <c r="H57" s="148"/>
      <c r="I57" s="144" t="s">
        <v>386</v>
      </c>
      <c r="J57" s="141" t="s">
        <v>385</v>
      </c>
    </row>
    <row r="58" spans="1:10" s="365" customFormat="1" ht="23" thickBot="1">
      <c r="A58" s="141">
        <v>10</v>
      </c>
      <c r="B58" s="148" t="s">
        <v>296</v>
      </c>
      <c r="C58" s="151" t="s">
        <v>393</v>
      </c>
      <c r="D58" s="151" t="s">
        <v>223</v>
      </c>
      <c r="E58" s="141" t="s">
        <v>303</v>
      </c>
      <c r="F58" s="339" t="s">
        <v>363</v>
      </c>
      <c r="G58" s="148"/>
      <c r="H58" s="148"/>
      <c r="I58" s="144" t="s">
        <v>384</v>
      </c>
      <c r="J58" s="141" t="s">
        <v>387</v>
      </c>
    </row>
    <row r="59" spans="1:10" ht="23" thickBot="1">
      <c r="A59" s="141">
        <v>11</v>
      </c>
      <c r="B59" s="148" t="s">
        <v>304</v>
      </c>
      <c r="C59" s="151" t="s">
        <v>394</v>
      </c>
      <c r="D59" s="151" t="s">
        <v>223</v>
      </c>
      <c r="E59" s="141" t="s">
        <v>305</v>
      </c>
      <c r="F59" s="339" t="s">
        <v>363</v>
      </c>
      <c r="G59" s="148"/>
      <c r="H59" s="148"/>
      <c r="I59" s="144" t="s">
        <v>384</v>
      </c>
      <c r="J59" s="141" t="s">
        <v>529</v>
      </c>
    </row>
    <row r="60" spans="1:10" ht="23" thickBot="1">
      <c r="A60" s="141">
        <v>12</v>
      </c>
      <c r="B60" s="148" t="s">
        <v>306</v>
      </c>
      <c r="C60" s="151" t="s">
        <v>395</v>
      </c>
      <c r="D60" s="151" t="s">
        <v>223</v>
      </c>
      <c r="E60" s="141" t="s">
        <v>307</v>
      </c>
      <c r="F60" s="339" t="s">
        <v>312</v>
      </c>
      <c r="G60" s="148"/>
      <c r="H60" s="148"/>
      <c r="I60" s="144" t="s">
        <v>384</v>
      </c>
      <c r="J60" s="141" t="s">
        <v>385</v>
      </c>
    </row>
    <row r="61" spans="1:10" ht="23" thickBot="1">
      <c r="A61" s="141">
        <v>13</v>
      </c>
      <c r="B61" s="148" t="s">
        <v>308</v>
      </c>
      <c r="C61" s="151" t="s">
        <v>42</v>
      </c>
      <c r="D61" s="151" t="s">
        <v>222</v>
      </c>
      <c r="E61" s="141" t="s">
        <v>307</v>
      </c>
      <c r="F61" s="339" t="s">
        <v>312</v>
      </c>
      <c r="G61" s="148"/>
      <c r="H61" s="148"/>
      <c r="I61" s="144" t="s">
        <v>386</v>
      </c>
      <c r="J61" s="141" t="s">
        <v>385</v>
      </c>
    </row>
    <row r="62" spans="1:10" ht="23" thickBot="1">
      <c r="A62" s="141">
        <v>14</v>
      </c>
      <c r="B62" s="148" t="s">
        <v>348</v>
      </c>
      <c r="C62" s="151"/>
      <c r="D62" s="151" t="s">
        <v>222</v>
      </c>
      <c r="E62" s="151" t="s">
        <v>359</v>
      </c>
      <c r="F62" s="151" t="s">
        <v>362</v>
      </c>
      <c r="G62" s="148"/>
      <c r="H62" s="148"/>
      <c r="I62" s="144" t="s">
        <v>386</v>
      </c>
      <c r="J62" s="141" t="s">
        <v>385</v>
      </c>
    </row>
    <row r="63" spans="1:10" ht="23" thickBot="1">
      <c r="A63" s="141">
        <v>15</v>
      </c>
      <c r="B63" s="148" t="s">
        <v>349</v>
      </c>
      <c r="C63" s="151"/>
      <c r="D63" s="151" t="s">
        <v>222</v>
      </c>
      <c r="E63" s="151" t="s">
        <v>359</v>
      </c>
      <c r="F63" s="151" t="s">
        <v>362</v>
      </c>
      <c r="G63" s="148"/>
      <c r="H63" s="148"/>
      <c r="I63" s="144" t="s">
        <v>386</v>
      </c>
      <c r="J63" s="141" t="s">
        <v>385</v>
      </c>
    </row>
    <row r="64" spans="1:10" ht="23" thickBot="1">
      <c r="A64" s="141">
        <v>16</v>
      </c>
      <c r="B64" s="148" t="s">
        <v>350</v>
      </c>
      <c r="C64" s="151"/>
      <c r="D64" s="151" t="s">
        <v>222</v>
      </c>
      <c r="E64" s="151" t="s">
        <v>359</v>
      </c>
      <c r="F64" s="151" t="s">
        <v>362</v>
      </c>
      <c r="G64" s="148"/>
      <c r="H64" s="148"/>
      <c r="I64" s="144" t="s">
        <v>386</v>
      </c>
      <c r="J64" s="141" t="s">
        <v>385</v>
      </c>
    </row>
    <row r="65" spans="1:10" ht="23" thickBot="1">
      <c r="A65" s="141">
        <v>17</v>
      </c>
      <c r="B65" s="148" t="s">
        <v>351</v>
      </c>
      <c r="C65" s="151"/>
      <c r="D65" s="151" t="s">
        <v>222</v>
      </c>
      <c r="E65" s="151" t="s">
        <v>360</v>
      </c>
      <c r="F65" s="151" t="s">
        <v>362</v>
      </c>
      <c r="G65" s="148"/>
      <c r="H65" s="148"/>
      <c r="I65" s="144" t="s">
        <v>386</v>
      </c>
      <c r="J65" s="141" t="s">
        <v>385</v>
      </c>
    </row>
    <row r="66" spans="1:10" ht="23" thickBot="1">
      <c r="A66" s="141">
        <v>18</v>
      </c>
      <c r="B66" s="148" t="s">
        <v>352</v>
      </c>
      <c r="C66" s="151"/>
      <c r="D66" s="151" t="s">
        <v>222</v>
      </c>
      <c r="E66" s="151" t="s">
        <v>360</v>
      </c>
      <c r="F66" s="151" t="s">
        <v>362</v>
      </c>
      <c r="G66" s="148"/>
      <c r="H66" s="148"/>
      <c r="I66" s="144" t="s">
        <v>386</v>
      </c>
      <c r="J66" s="141" t="s">
        <v>385</v>
      </c>
    </row>
    <row r="67" spans="1:10" ht="23" thickBot="1">
      <c r="A67" s="141">
        <v>19</v>
      </c>
      <c r="B67" s="148" t="s">
        <v>353</v>
      </c>
      <c r="C67" s="151"/>
      <c r="D67" s="151" t="s">
        <v>222</v>
      </c>
      <c r="E67" s="151" t="s">
        <v>359</v>
      </c>
      <c r="F67" s="151" t="s">
        <v>312</v>
      </c>
      <c r="G67" s="148"/>
      <c r="H67" s="148"/>
      <c r="I67" s="144" t="s">
        <v>386</v>
      </c>
      <c r="J67" s="141" t="s">
        <v>385</v>
      </c>
    </row>
    <row r="68" spans="1:10" ht="23" thickBot="1">
      <c r="A68" s="141">
        <v>20</v>
      </c>
      <c r="B68" s="148" t="s">
        <v>354</v>
      </c>
      <c r="C68" s="151"/>
      <c r="D68" s="151" t="s">
        <v>222</v>
      </c>
      <c r="E68" s="151" t="s">
        <v>359</v>
      </c>
      <c r="F68" s="151" t="s">
        <v>312</v>
      </c>
      <c r="G68" s="148"/>
      <c r="H68" s="148"/>
      <c r="I68" s="144" t="s">
        <v>386</v>
      </c>
      <c r="J68" s="141" t="s">
        <v>385</v>
      </c>
    </row>
    <row r="69" spans="1:10" ht="23" thickBot="1">
      <c r="A69" s="141">
        <v>21</v>
      </c>
      <c r="B69" s="148" t="s">
        <v>355</v>
      </c>
      <c r="C69" s="151"/>
      <c r="D69" s="151" t="s">
        <v>222</v>
      </c>
      <c r="E69" s="151" t="s">
        <v>361</v>
      </c>
      <c r="F69" s="151" t="s">
        <v>312</v>
      </c>
      <c r="G69" s="148"/>
      <c r="H69" s="148"/>
      <c r="I69" s="144" t="s">
        <v>386</v>
      </c>
      <c r="J69" s="141" t="s">
        <v>385</v>
      </c>
    </row>
    <row r="70" spans="1:10" ht="23" thickBot="1">
      <c r="A70" s="141">
        <v>22</v>
      </c>
      <c r="B70" s="148" t="s">
        <v>356</v>
      </c>
      <c r="C70" s="151"/>
      <c r="D70" s="151" t="s">
        <v>222</v>
      </c>
      <c r="E70" s="151" t="s">
        <v>361</v>
      </c>
      <c r="F70" s="151" t="s">
        <v>312</v>
      </c>
      <c r="G70" s="148"/>
      <c r="H70" s="148"/>
      <c r="I70" s="144" t="s">
        <v>386</v>
      </c>
      <c r="J70" s="141" t="s">
        <v>385</v>
      </c>
    </row>
    <row r="71" spans="1:10" ht="23" thickBot="1">
      <c r="A71" s="141">
        <v>23</v>
      </c>
      <c r="B71" s="148" t="s">
        <v>357</v>
      </c>
      <c r="C71" s="151"/>
      <c r="D71" s="151" t="s">
        <v>222</v>
      </c>
      <c r="E71" s="151" t="s">
        <v>361</v>
      </c>
      <c r="F71" s="151" t="s">
        <v>312</v>
      </c>
      <c r="G71" s="148"/>
      <c r="H71" s="148"/>
      <c r="I71" s="144" t="s">
        <v>386</v>
      </c>
      <c r="J71" s="141" t="s">
        <v>385</v>
      </c>
    </row>
    <row r="72" spans="1:10" ht="23" thickBot="1">
      <c r="A72" s="141">
        <v>24</v>
      </c>
      <c r="B72" s="148" t="s">
        <v>358</v>
      </c>
      <c r="C72" s="151"/>
      <c r="D72" s="151" t="s">
        <v>222</v>
      </c>
      <c r="E72" s="151" t="s">
        <v>361</v>
      </c>
      <c r="F72" s="151" t="s">
        <v>312</v>
      </c>
      <c r="G72" s="148"/>
      <c r="H72" s="148"/>
      <c r="I72" s="144" t="s">
        <v>386</v>
      </c>
      <c r="J72" s="141" t="s">
        <v>385</v>
      </c>
    </row>
    <row r="73" spans="1:10" ht="23" thickBot="1">
      <c r="A73" s="141"/>
      <c r="B73" s="387" t="s">
        <v>527</v>
      </c>
      <c r="C73" s="388"/>
      <c r="D73" s="388"/>
      <c r="E73" s="387"/>
      <c r="F73" s="387"/>
      <c r="G73" s="388"/>
      <c r="H73" s="387"/>
      <c r="I73" s="386" t="s">
        <v>386</v>
      </c>
      <c r="J73" s="389" t="s">
        <v>385</v>
      </c>
    </row>
    <row r="74" spans="1:10" ht="23" thickBot="1">
      <c r="A74" s="141"/>
      <c r="B74" s="387" t="s">
        <v>528</v>
      </c>
      <c r="C74" s="388"/>
      <c r="D74" s="388"/>
      <c r="E74" s="387"/>
      <c r="F74" s="387"/>
      <c r="G74" s="388"/>
      <c r="H74" s="387"/>
      <c r="I74" s="386" t="s">
        <v>384</v>
      </c>
      <c r="J74" s="389" t="s">
        <v>532</v>
      </c>
    </row>
    <row r="76" spans="1:10">
      <c r="B76" s="1" t="s">
        <v>525</v>
      </c>
      <c r="C76" s="1">
        <v>14</v>
      </c>
      <c r="D76" s="1" t="s">
        <v>526</v>
      </c>
    </row>
    <row r="77" spans="1:10">
      <c r="B77" s="1" t="s">
        <v>525</v>
      </c>
      <c r="C77" s="1">
        <v>9</v>
      </c>
      <c r="D77" s="1" t="s">
        <v>526</v>
      </c>
    </row>
    <row r="78" spans="1:10">
      <c r="B78" s="1" t="s">
        <v>530</v>
      </c>
      <c r="C78" s="1">
        <v>5</v>
      </c>
      <c r="D78" s="1" t="s">
        <v>526</v>
      </c>
    </row>
    <row r="79" spans="1:10">
      <c r="B79" s="1" t="s">
        <v>531</v>
      </c>
      <c r="C79" s="1">
        <v>2</v>
      </c>
      <c r="D79" s="1" t="s">
        <v>526</v>
      </c>
    </row>
    <row r="80" spans="1:10" ht="23.5">
      <c r="B80" s="385" t="s">
        <v>34</v>
      </c>
      <c r="C80" s="385">
        <f>SUM(C76:C79)</f>
        <v>30</v>
      </c>
      <c r="D80" s="385" t="s">
        <v>526</v>
      </c>
    </row>
  </sheetData>
  <mergeCells count="17">
    <mergeCell ref="I33:I34"/>
    <mergeCell ref="I40:I41"/>
    <mergeCell ref="I42:I43"/>
    <mergeCell ref="I38:I39"/>
    <mergeCell ref="A44:C44"/>
    <mergeCell ref="I5:I6"/>
    <mergeCell ref="I7:I8"/>
    <mergeCell ref="I9:I10"/>
    <mergeCell ref="I11:I12"/>
    <mergeCell ref="I13:I14"/>
    <mergeCell ref="I25:I26"/>
    <mergeCell ref="I31:I32"/>
    <mergeCell ref="I15:I16"/>
    <mergeCell ref="I17:I18"/>
    <mergeCell ref="I19:I20"/>
    <mergeCell ref="I21:I22"/>
    <mergeCell ref="I23:I24"/>
  </mergeCells>
  <pageMargins left="0.16" right="0.16" top="0.75" bottom="0.75" header="0.3" footer="0.3"/>
  <pageSetup paperSize="8" scale="5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83"/>
  <sheetViews>
    <sheetView topLeftCell="A58" zoomScale="40" zoomScaleNormal="40" zoomScaleSheetLayoutView="19" workbookViewId="0">
      <selection activeCell="E23" sqref="E23"/>
    </sheetView>
  </sheetViews>
  <sheetFormatPr defaultColWidth="9.1796875" defaultRowHeight="25.5"/>
  <cols>
    <col min="1" max="3" width="52" style="15" customWidth="1"/>
    <col min="4" max="4" width="54" style="15" customWidth="1"/>
    <col min="5" max="5" width="54.7265625" style="15" customWidth="1"/>
    <col min="6" max="6" width="54.453125" style="15" customWidth="1"/>
    <col min="7" max="7" width="9.1796875" style="1" customWidth="1"/>
    <col min="8" max="16384" width="9.1796875" style="1"/>
  </cols>
  <sheetData>
    <row r="1" spans="1:6" s="2" customFormat="1">
      <c r="A1" s="15"/>
      <c r="B1" s="15"/>
      <c r="C1" s="15"/>
      <c r="D1" s="15"/>
      <c r="E1" s="15"/>
      <c r="F1" s="15"/>
    </row>
    <row r="2" spans="1:6" s="47" customFormat="1" ht="97.5" customHeight="1">
      <c r="A2" s="405" t="s">
        <v>132</v>
      </c>
      <c r="B2" s="405"/>
      <c r="C2" s="405"/>
      <c r="D2" s="405"/>
      <c r="E2" s="405"/>
      <c r="F2" s="77"/>
    </row>
    <row r="3" spans="1:6" ht="26.5">
      <c r="A3" s="404" t="s">
        <v>131</v>
      </c>
      <c r="B3" s="404"/>
      <c r="C3" s="404"/>
      <c r="D3" s="404"/>
      <c r="E3" s="404"/>
      <c r="F3" s="404"/>
    </row>
    <row r="4" spans="1:6" ht="28">
      <c r="A4" s="78" t="s">
        <v>129</v>
      </c>
      <c r="B4" s="5"/>
      <c r="C4" s="5"/>
      <c r="D4" s="5"/>
      <c r="E4" s="5"/>
      <c r="F4" s="16"/>
    </row>
    <row r="5" spans="1:6" ht="28">
      <c r="A5" s="78" t="s">
        <v>130</v>
      </c>
      <c r="B5" s="5"/>
      <c r="C5" s="5"/>
      <c r="D5" s="5"/>
      <c r="E5" s="5"/>
      <c r="F5" s="16"/>
    </row>
    <row r="6" spans="1:6" ht="26.5">
      <c r="A6" s="128" t="s">
        <v>472</v>
      </c>
      <c r="B6" s="30"/>
      <c r="C6" s="30"/>
      <c r="D6" s="30"/>
      <c r="E6" s="30"/>
      <c r="F6" s="17"/>
    </row>
    <row r="7" spans="1:6">
      <c r="A7" s="161" t="s">
        <v>59</v>
      </c>
      <c r="B7" s="162"/>
      <c r="C7" s="162"/>
      <c r="D7" s="163"/>
      <c r="E7" s="163"/>
      <c r="F7" s="62"/>
    </row>
    <row r="8" spans="1:6">
      <c r="A8" s="164" t="s">
        <v>35</v>
      </c>
      <c r="B8" s="164" t="s">
        <v>5</v>
      </c>
      <c r="C8" s="164" t="s">
        <v>4</v>
      </c>
      <c r="D8" s="165" t="s">
        <v>6</v>
      </c>
      <c r="E8" s="164" t="s">
        <v>127</v>
      </c>
      <c r="F8" s="62"/>
    </row>
    <row r="9" spans="1:6">
      <c r="A9" s="66"/>
      <c r="B9" s="66"/>
      <c r="C9" s="63" t="s">
        <v>111</v>
      </c>
      <c r="D9" s="65"/>
      <c r="E9" s="63" t="s">
        <v>67</v>
      </c>
      <c r="F9" s="62"/>
    </row>
    <row r="10" spans="1:6">
      <c r="A10" s="63"/>
      <c r="B10" s="63"/>
      <c r="C10" s="63"/>
      <c r="D10" s="63"/>
      <c r="E10" s="63" t="s">
        <v>467</v>
      </c>
      <c r="F10" s="62"/>
    </row>
    <row r="11" spans="1:6">
      <c r="A11" s="67"/>
      <c r="B11" s="196"/>
      <c r="C11" s="67"/>
      <c r="D11" s="70"/>
      <c r="E11" s="391" t="s">
        <v>396</v>
      </c>
      <c r="F11" s="62"/>
    </row>
    <row r="12" spans="1:6">
      <c r="A12" s="68" t="s">
        <v>36</v>
      </c>
      <c r="B12" s="197"/>
      <c r="C12" s="123" t="s">
        <v>36</v>
      </c>
      <c r="D12" s="70"/>
      <c r="E12" s="395" t="s">
        <v>397</v>
      </c>
      <c r="F12" s="62"/>
    </row>
    <row r="13" spans="1:6">
      <c r="A13" s="138"/>
      <c r="B13" s="197"/>
      <c r="C13" s="138"/>
      <c r="D13" s="70"/>
      <c r="E13" s="391" t="s">
        <v>398</v>
      </c>
      <c r="F13" s="62"/>
    </row>
    <row r="14" spans="1:6">
      <c r="A14" s="138"/>
      <c r="B14" s="197"/>
      <c r="C14" s="138"/>
      <c r="D14" s="70"/>
      <c r="E14" s="391" t="s">
        <v>399</v>
      </c>
      <c r="F14" s="62"/>
    </row>
    <row r="15" spans="1:6">
      <c r="A15" s="138"/>
      <c r="B15" s="197"/>
      <c r="C15" s="138"/>
      <c r="D15" s="70"/>
      <c r="E15" s="391" t="s">
        <v>400</v>
      </c>
      <c r="F15" s="62"/>
    </row>
    <row r="16" spans="1:6">
      <c r="A16" s="138"/>
      <c r="B16" s="197"/>
      <c r="C16" s="138"/>
      <c r="D16" s="70"/>
      <c r="E16" s="391" t="s">
        <v>401</v>
      </c>
      <c r="F16" s="62"/>
    </row>
    <row r="17" spans="1:6">
      <c r="A17" s="138"/>
      <c r="B17" s="197"/>
      <c r="C17" s="138"/>
      <c r="D17" s="70"/>
      <c r="E17" s="391" t="s">
        <v>402</v>
      </c>
      <c r="F17" s="62"/>
    </row>
    <row r="18" spans="1:6">
      <c r="A18" s="138"/>
      <c r="B18" s="197"/>
      <c r="C18" s="138"/>
      <c r="D18" s="70"/>
      <c r="E18" s="391" t="s">
        <v>403</v>
      </c>
      <c r="F18" s="62"/>
    </row>
    <row r="19" spans="1:6">
      <c r="A19" s="69"/>
      <c r="B19" s="198"/>
      <c r="C19" s="69"/>
      <c r="D19" s="64"/>
      <c r="E19" s="391"/>
      <c r="F19" s="62"/>
    </row>
    <row r="20" spans="1:6">
      <c r="A20" s="68"/>
      <c r="B20" s="197"/>
      <c r="C20" s="68"/>
      <c r="D20" s="69"/>
      <c r="E20" s="71" t="s">
        <v>459</v>
      </c>
      <c r="F20" s="62"/>
    </row>
    <row r="21" spans="1:6">
      <c r="A21" s="161" t="s">
        <v>63</v>
      </c>
      <c r="B21" s="162"/>
      <c r="C21" s="162"/>
      <c r="D21" s="163"/>
      <c r="E21" s="163"/>
      <c r="F21" s="62"/>
    </row>
    <row r="22" spans="1:6">
      <c r="A22" s="164" t="s">
        <v>35</v>
      </c>
      <c r="B22" s="164" t="s">
        <v>5</v>
      </c>
      <c r="C22" s="164" t="s">
        <v>4</v>
      </c>
      <c r="D22" s="165" t="s">
        <v>6</v>
      </c>
      <c r="E22" s="164" t="s">
        <v>127</v>
      </c>
      <c r="F22" s="62"/>
    </row>
    <row r="23" spans="1:6">
      <c r="A23" s="66" t="s">
        <v>65</v>
      </c>
      <c r="B23" s="66" t="s">
        <v>112</v>
      </c>
      <c r="C23" s="63" t="s">
        <v>64</v>
      </c>
      <c r="D23" s="65" t="s">
        <v>115</v>
      </c>
      <c r="E23" s="63" t="s">
        <v>122</v>
      </c>
      <c r="F23" s="62"/>
    </row>
    <row r="24" spans="1:6">
      <c r="A24" s="63" t="s">
        <v>462</v>
      </c>
      <c r="B24" s="63" t="s">
        <v>463</v>
      </c>
      <c r="C24" s="63" t="s">
        <v>460</v>
      </c>
      <c r="D24" s="63" t="s">
        <v>466</v>
      </c>
      <c r="E24" s="63" t="s">
        <v>465</v>
      </c>
      <c r="F24" s="62"/>
    </row>
    <row r="25" spans="1:6">
      <c r="A25" s="67"/>
      <c r="B25" s="361" t="s">
        <v>404</v>
      </c>
      <c r="C25" s="374" t="s">
        <v>405</v>
      </c>
      <c r="D25" s="70" t="s">
        <v>117</v>
      </c>
      <c r="E25" s="390" t="s">
        <v>427</v>
      </c>
      <c r="F25" s="62"/>
    </row>
    <row r="26" spans="1:6">
      <c r="A26" s="138" t="s">
        <v>66</v>
      </c>
      <c r="B26" s="361" t="s">
        <v>31</v>
      </c>
      <c r="C26" s="375" t="s">
        <v>406</v>
      </c>
      <c r="D26" s="70" t="s">
        <v>118</v>
      </c>
      <c r="E26" s="391" t="s">
        <v>428</v>
      </c>
      <c r="F26" s="62"/>
    </row>
    <row r="27" spans="1:6">
      <c r="A27" s="138"/>
      <c r="B27" s="361" t="s">
        <v>407</v>
      </c>
      <c r="C27" s="374" t="s">
        <v>408</v>
      </c>
      <c r="D27" s="70" t="s">
        <v>433</v>
      </c>
      <c r="E27" s="391" t="s">
        <v>429</v>
      </c>
      <c r="F27" s="62"/>
    </row>
    <row r="28" spans="1:6">
      <c r="A28" s="138"/>
      <c r="B28" s="361" t="s">
        <v>403</v>
      </c>
      <c r="C28" s="374" t="s">
        <v>409</v>
      </c>
      <c r="D28" s="70"/>
      <c r="E28" s="391" t="s">
        <v>430</v>
      </c>
      <c r="F28" s="62"/>
    </row>
    <row r="29" spans="1:6">
      <c r="A29" s="138"/>
      <c r="B29" s="361"/>
      <c r="C29" s="361"/>
      <c r="D29" s="65" t="s">
        <v>116</v>
      </c>
      <c r="E29" s="391" t="s">
        <v>401</v>
      </c>
      <c r="F29" s="62"/>
    </row>
    <row r="30" spans="1:6">
      <c r="A30" s="138"/>
      <c r="B30" s="361"/>
      <c r="C30" s="361" t="s">
        <v>441</v>
      </c>
      <c r="D30" s="63" t="s">
        <v>435</v>
      </c>
      <c r="E30" s="397"/>
      <c r="F30" s="62"/>
    </row>
    <row r="31" spans="1:6">
      <c r="A31" s="138"/>
      <c r="B31" s="361"/>
      <c r="C31" s="361" t="s">
        <v>403</v>
      </c>
      <c r="D31" s="70" t="s">
        <v>117</v>
      </c>
      <c r="E31" s="391" t="s">
        <v>431</v>
      </c>
      <c r="F31" s="62"/>
    </row>
    <row r="32" spans="1:6">
      <c r="A32" s="69"/>
      <c r="B32" s="361"/>
      <c r="C32" s="361" t="s">
        <v>473</v>
      </c>
      <c r="D32" s="70" t="s">
        <v>118</v>
      </c>
      <c r="E32" s="391" t="s">
        <v>403</v>
      </c>
      <c r="F32" s="62"/>
    </row>
    <row r="33" spans="1:6">
      <c r="A33" s="71" t="s">
        <v>461</v>
      </c>
      <c r="B33" s="71"/>
      <c r="C33" s="377" t="s">
        <v>464</v>
      </c>
      <c r="D33" s="70" t="s">
        <v>119</v>
      </c>
      <c r="E33" s="71" t="s">
        <v>471</v>
      </c>
      <c r="F33" s="62"/>
    </row>
    <row r="34" spans="1:6">
      <c r="A34" s="161" t="s">
        <v>62</v>
      </c>
      <c r="B34" s="162"/>
      <c r="C34" s="162"/>
      <c r="D34" s="163"/>
      <c r="E34" s="163"/>
      <c r="F34" s="62"/>
    </row>
    <row r="35" spans="1:6">
      <c r="A35" s="164" t="s">
        <v>35</v>
      </c>
      <c r="B35" s="164" t="s">
        <v>5</v>
      </c>
      <c r="C35" s="164" t="s">
        <v>4</v>
      </c>
      <c r="D35" s="165" t="s">
        <v>6</v>
      </c>
      <c r="E35" s="164" t="s">
        <v>127</v>
      </c>
      <c r="F35" s="62"/>
    </row>
    <row r="36" spans="1:6">
      <c r="A36" s="66" t="s">
        <v>65</v>
      </c>
      <c r="B36" s="66" t="s">
        <v>136</v>
      </c>
      <c r="C36" s="63" t="s">
        <v>137</v>
      </c>
      <c r="D36" s="65" t="s">
        <v>134</v>
      </c>
      <c r="E36" s="63" t="s">
        <v>120</v>
      </c>
      <c r="F36" s="62"/>
    </row>
    <row r="37" spans="1:6">
      <c r="A37" s="63" t="s">
        <v>462</v>
      </c>
      <c r="B37" s="63" t="s">
        <v>435</v>
      </c>
      <c r="C37" s="63" t="s">
        <v>468</v>
      </c>
      <c r="D37" s="63" t="s">
        <v>435</v>
      </c>
      <c r="E37" s="63" t="s">
        <v>474</v>
      </c>
      <c r="F37" s="62"/>
    </row>
    <row r="38" spans="1:6">
      <c r="A38" s="67"/>
      <c r="B38" s="127"/>
      <c r="C38" s="406" t="s">
        <v>442</v>
      </c>
      <c r="D38" s="70"/>
      <c r="E38" s="391" t="s">
        <v>410</v>
      </c>
      <c r="F38" s="62"/>
    </row>
    <row r="39" spans="1:6">
      <c r="A39" s="138" t="s">
        <v>66</v>
      </c>
      <c r="B39" s="127" t="s">
        <v>437</v>
      </c>
      <c r="C39" s="407"/>
      <c r="D39" s="127" t="s">
        <v>436</v>
      </c>
      <c r="E39" s="395" t="s">
        <v>411</v>
      </c>
      <c r="F39" s="62"/>
    </row>
    <row r="40" spans="1:6">
      <c r="A40" s="69"/>
      <c r="B40" s="127" t="s">
        <v>434</v>
      </c>
      <c r="C40" s="407"/>
      <c r="D40" s="361" t="s">
        <v>432</v>
      </c>
      <c r="E40" s="391" t="s">
        <v>412</v>
      </c>
      <c r="F40" s="62"/>
    </row>
    <row r="41" spans="1:6">
      <c r="A41" s="68"/>
      <c r="B41" s="361" t="s">
        <v>432</v>
      </c>
      <c r="C41" s="199"/>
      <c r="D41" s="361" t="s">
        <v>454</v>
      </c>
      <c r="E41" s="391" t="s">
        <v>413</v>
      </c>
      <c r="F41" s="62"/>
    </row>
    <row r="42" spans="1:6">
      <c r="A42" s="68"/>
      <c r="B42" s="68" t="s">
        <v>454</v>
      </c>
      <c r="C42" s="71"/>
      <c r="D42" s="361"/>
      <c r="E42" s="391" t="s">
        <v>414</v>
      </c>
      <c r="F42" s="62"/>
    </row>
    <row r="43" spans="1:6">
      <c r="A43" s="361"/>
      <c r="B43" s="71"/>
      <c r="C43" s="71"/>
      <c r="D43" s="376"/>
      <c r="E43" s="391" t="s">
        <v>401</v>
      </c>
      <c r="F43" s="62"/>
    </row>
    <row r="44" spans="1:6">
      <c r="A44" s="361"/>
      <c r="B44" s="71"/>
      <c r="C44" s="377" t="s">
        <v>457</v>
      </c>
      <c r="D44" s="376"/>
      <c r="E44" s="391"/>
      <c r="F44" s="62"/>
    </row>
    <row r="45" spans="1:6">
      <c r="A45" s="140"/>
      <c r="B45" s="71"/>
      <c r="C45" s="71"/>
      <c r="D45" s="376"/>
      <c r="E45" s="391" t="s">
        <v>415</v>
      </c>
      <c r="F45" s="62"/>
    </row>
    <row r="46" spans="1:6">
      <c r="A46" s="140"/>
      <c r="B46" s="66" t="s">
        <v>135</v>
      </c>
      <c r="C46" s="63" t="s">
        <v>138</v>
      </c>
      <c r="D46" s="63" t="s">
        <v>133</v>
      </c>
      <c r="E46" s="391" t="s">
        <v>403</v>
      </c>
      <c r="F46" s="62"/>
    </row>
    <row r="47" spans="1:6">
      <c r="A47" s="140"/>
      <c r="B47" s="63" t="s">
        <v>469</v>
      </c>
      <c r="C47" s="63" t="s">
        <v>455</v>
      </c>
      <c r="D47" s="63" t="s">
        <v>470</v>
      </c>
      <c r="E47" s="391"/>
      <c r="F47" s="62"/>
    </row>
    <row r="48" spans="1:6">
      <c r="A48" s="140"/>
      <c r="B48" s="71"/>
      <c r="C48" s="71"/>
      <c r="D48" s="370" t="s">
        <v>433</v>
      </c>
      <c r="E48" s="391"/>
      <c r="F48" s="62"/>
    </row>
    <row r="49" spans="1:6">
      <c r="A49" s="68"/>
      <c r="B49" s="195" t="s">
        <v>456</v>
      </c>
      <c r="C49" s="346" t="s">
        <v>456</v>
      </c>
      <c r="D49" s="370" t="s">
        <v>438</v>
      </c>
      <c r="E49" s="396"/>
      <c r="F49" s="62"/>
    </row>
    <row r="50" spans="1:6">
      <c r="A50" s="71" t="s">
        <v>461</v>
      </c>
      <c r="B50" s="71"/>
      <c r="C50" s="71"/>
      <c r="D50" s="71" t="s">
        <v>454</v>
      </c>
      <c r="E50" s="71" t="s">
        <v>471</v>
      </c>
      <c r="F50" s="62"/>
    </row>
    <row r="51" spans="1:6">
      <c r="A51" s="161" t="s">
        <v>61</v>
      </c>
      <c r="B51" s="162"/>
      <c r="C51" s="162"/>
      <c r="D51" s="163"/>
      <c r="E51" s="163"/>
      <c r="F51" s="62"/>
    </row>
    <row r="52" spans="1:6">
      <c r="A52" s="164" t="s">
        <v>35</v>
      </c>
      <c r="B52" s="164" t="s">
        <v>5</v>
      </c>
      <c r="C52" s="164" t="s">
        <v>4</v>
      </c>
      <c r="D52" s="165" t="s">
        <v>6</v>
      </c>
      <c r="E52" s="164" t="s">
        <v>127</v>
      </c>
      <c r="F52" s="62"/>
    </row>
    <row r="53" spans="1:6">
      <c r="A53" s="63" t="s">
        <v>65</v>
      </c>
      <c r="B53" s="63" t="s">
        <v>124</v>
      </c>
      <c r="C53" s="63" t="s">
        <v>64</v>
      </c>
      <c r="D53" s="65" t="s">
        <v>126</v>
      </c>
      <c r="E53" s="63" t="s">
        <v>120</v>
      </c>
      <c r="F53" s="62"/>
    </row>
    <row r="54" spans="1:6">
      <c r="A54" s="63" t="s">
        <v>68</v>
      </c>
      <c r="B54" s="63" t="s">
        <v>435</v>
      </c>
      <c r="C54" s="63" t="s">
        <v>475</v>
      </c>
      <c r="D54" s="63" t="s">
        <v>365</v>
      </c>
      <c r="E54" s="63" t="s">
        <v>476</v>
      </c>
      <c r="F54" s="62"/>
    </row>
    <row r="55" spans="1:6">
      <c r="A55" s="67"/>
      <c r="B55" s="69" t="s">
        <v>439</v>
      </c>
      <c r="C55" s="392" t="s">
        <v>416</v>
      </c>
      <c r="D55" s="369"/>
      <c r="E55" s="390" t="s">
        <v>421</v>
      </c>
      <c r="F55" s="62"/>
    </row>
    <row r="56" spans="1:6">
      <c r="A56" s="138" t="s">
        <v>66</v>
      </c>
      <c r="B56" s="361" t="s">
        <v>117</v>
      </c>
      <c r="C56" s="392" t="s">
        <v>417</v>
      </c>
      <c r="D56" s="346" t="s">
        <v>121</v>
      </c>
      <c r="E56" s="395" t="s">
        <v>422</v>
      </c>
      <c r="F56" s="62"/>
    </row>
    <row r="57" spans="1:6">
      <c r="A57" s="69"/>
      <c r="B57" s="69" t="s">
        <v>403</v>
      </c>
      <c r="C57" s="392" t="s">
        <v>418</v>
      </c>
      <c r="D57" s="194"/>
      <c r="E57" s="391" t="s">
        <v>423</v>
      </c>
      <c r="F57" s="62"/>
    </row>
    <row r="58" spans="1:6">
      <c r="A58" s="69"/>
      <c r="B58" s="69" t="s">
        <v>433</v>
      </c>
      <c r="C58" s="392" t="s">
        <v>419</v>
      </c>
      <c r="D58" s="194"/>
      <c r="E58" s="391" t="s">
        <v>424</v>
      </c>
      <c r="F58" s="62"/>
    </row>
    <row r="59" spans="1:6">
      <c r="A59" s="69"/>
      <c r="B59" s="63" t="s">
        <v>125</v>
      </c>
      <c r="C59" s="392" t="s">
        <v>420</v>
      </c>
      <c r="D59" s="194"/>
      <c r="E59" s="391" t="s">
        <v>425</v>
      </c>
      <c r="F59" s="62"/>
    </row>
    <row r="60" spans="1:6">
      <c r="A60" s="69"/>
      <c r="B60" s="63" t="s">
        <v>466</v>
      </c>
      <c r="C60" s="393"/>
      <c r="D60" s="194"/>
      <c r="E60" s="391" t="s">
        <v>401</v>
      </c>
      <c r="F60" s="62"/>
    </row>
    <row r="61" spans="1:6">
      <c r="A61" s="69"/>
      <c r="B61" s="69" t="s">
        <v>439</v>
      </c>
      <c r="C61" s="394" t="s">
        <v>440</v>
      </c>
      <c r="D61" s="194"/>
      <c r="E61" s="391" t="s">
        <v>426</v>
      </c>
      <c r="F61" s="62"/>
    </row>
    <row r="62" spans="1:6">
      <c r="A62" s="68"/>
      <c r="B62" s="361" t="s">
        <v>117</v>
      </c>
      <c r="C62" s="394" t="s">
        <v>403</v>
      </c>
      <c r="D62" s="69"/>
      <c r="E62" s="391" t="s">
        <v>403</v>
      </c>
      <c r="F62" s="62"/>
    </row>
    <row r="63" spans="1:6">
      <c r="A63" s="71" t="s">
        <v>461</v>
      </c>
      <c r="B63" s="26" t="s">
        <v>433</v>
      </c>
      <c r="C63" s="377" t="s">
        <v>464</v>
      </c>
      <c r="D63" s="73"/>
      <c r="E63" s="71" t="s">
        <v>471</v>
      </c>
      <c r="F63" s="62"/>
    </row>
    <row r="64" spans="1:6">
      <c r="A64" s="161" t="s">
        <v>60</v>
      </c>
      <c r="B64" s="162"/>
      <c r="C64" s="162"/>
      <c r="D64" s="163"/>
      <c r="E64" s="163"/>
      <c r="F64" s="62"/>
    </row>
    <row r="65" spans="1:7">
      <c r="A65" s="164" t="s">
        <v>35</v>
      </c>
      <c r="B65" s="164"/>
      <c r="C65" s="164" t="s">
        <v>4</v>
      </c>
      <c r="D65" s="165" t="s">
        <v>6</v>
      </c>
      <c r="E65" s="164" t="s">
        <v>127</v>
      </c>
      <c r="F65" s="62"/>
    </row>
    <row r="66" spans="1:7">
      <c r="A66" s="66" t="s">
        <v>65</v>
      </c>
      <c r="B66" s="63"/>
      <c r="C66" s="63" t="s">
        <v>110</v>
      </c>
      <c r="D66" s="63"/>
      <c r="E66" s="63"/>
      <c r="F66" s="62"/>
    </row>
    <row r="67" spans="1:7">
      <c r="A67" s="63" t="s">
        <v>68</v>
      </c>
      <c r="B67" s="63"/>
      <c r="C67" s="63"/>
      <c r="D67" s="63"/>
      <c r="E67" s="63"/>
      <c r="F67" s="62"/>
    </row>
    <row r="68" spans="1:7">
      <c r="A68" s="67"/>
      <c r="B68" s="69"/>
      <c r="C68" s="67"/>
      <c r="D68" s="70"/>
      <c r="E68" s="67"/>
      <c r="F68" s="62"/>
    </row>
    <row r="69" spans="1:7">
      <c r="A69" s="138" t="s">
        <v>66</v>
      </c>
      <c r="B69" s="138"/>
      <c r="C69" s="138" t="s">
        <v>36</v>
      </c>
      <c r="D69" s="70"/>
      <c r="E69" s="138"/>
      <c r="F69" s="62"/>
    </row>
    <row r="70" spans="1:7">
      <c r="A70" s="69"/>
      <c r="B70" s="69"/>
      <c r="C70" s="69"/>
      <c r="D70" s="64"/>
      <c r="E70" s="69"/>
      <c r="F70" s="62"/>
    </row>
    <row r="71" spans="1:7">
      <c r="A71" s="361"/>
      <c r="B71" s="138"/>
      <c r="C71" s="138"/>
      <c r="D71" s="70"/>
      <c r="E71" s="70"/>
      <c r="F71" s="62"/>
    </row>
    <row r="72" spans="1:7">
      <c r="A72" s="378" t="s">
        <v>461</v>
      </c>
      <c r="B72" s="139"/>
      <c r="C72" s="139"/>
      <c r="D72" s="73"/>
      <c r="E72" s="72"/>
      <c r="F72" s="62"/>
    </row>
    <row r="73" spans="1:7">
      <c r="A73" s="159"/>
      <c r="B73" s="159"/>
      <c r="C73" s="159"/>
      <c r="D73" s="18"/>
      <c r="E73" s="160"/>
      <c r="F73" s="62"/>
    </row>
    <row r="74" spans="1:7">
      <c r="A74" s="403" t="s">
        <v>7</v>
      </c>
      <c r="B74" s="403"/>
      <c r="C74" s="403"/>
      <c r="D74" s="403"/>
      <c r="E74" s="403"/>
      <c r="F74" s="19"/>
      <c r="G74" s="62"/>
    </row>
    <row r="75" spans="1:7">
      <c r="A75" s="18"/>
      <c r="B75" s="18"/>
      <c r="C75" s="18"/>
      <c r="D75" s="19"/>
      <c r="E75" s="19"/>
      <c r="F75" s="19"/>
      <c r="G75" s="62"/>
    </row>
    <row r="76" spans="1:7" ht="26.5">
      <c r="A76" s="75"/>
      <c r="B76" s="75"/>
      <c r="C76" s="75"/>
      <c r="D76" s="19"/>
      <c r="E76" s="19"/>
      <c r="F76" s="19"/>
      <c r="G76" s="62"/>
    </row>
    <row r="77" spans="1:7">
      <c r="A77" s="76"/>
      <c r="B77" s="76"/>
      <c r="C77" s="76"/>
      <c r="D77" s="74"/>
      <c r="E77" s="74"/>
      <c r="G77" s="62"/>
    </row>
    <row r="78" spans="1:7">
      <c r="A78" s="76"/>
      <c r="B78" s="76"/>
      <c r="C78" s="76"/>
      <c r="D78" s="74"/>
      <c r="E78" s="74"/>
      <c r="G78" s="62"/>
    </row>
    <row r="79" spans="1:7">
      <c r="A79" s="76"/>
      <c r="B79" s="76"/>
      <c r="C79" s="76"/>
      <c r="D79" s="74"/>
      <c r="E79" s="74"/>
      <c r="G79" s="62"/>
    </row>
    <row r="80" spans="1:7">
      <c r="A80" s="76"/>
      <c r="B80" s="76"/>
      <c r="C80" s="76"/>
      <c r="D80" s="74"/>
      <c r="E80" s="74"/>
    </row>
    <row r="81" spans="1:5">
      <c r="A81" s="76"/>
      <c r="B81" s="76"/>
      <c r="C81" s="76"/>
      <c r="D81" s="74"/>
      <c r="E81" s="74"/>
    </row>
    <row r="82" spans="1:5">
      <c r="A82" s="76"/>
      <c r="B82" s="76"/>
      <c r="C82" s="76"/>
      <c r="D82" s="74"/>
      <c r="E82" s="74"/>
    </row>
    <row r="83" spans="1:5">
      <c r="A83" s="74"/>
      <c r="B83" s="74"/>
      <c r="C83" s="74"/>
      <c r="D83" s="74"/>
      <c r="E83" s="74"/>
    </row>
  </sheetData>
  <mergeCells count="4">
    <mergeCell ref="A74:E74"/>
    <mergeCell ref="A3:F3"/>
    <mergeCell ref="A2:E2"/>
    <mergeCell ref="C38:C40"/>
  </mergeCells>
  <pageMargins left="0.25" right="0.25" top="0.18" bottom="0.28000000000000003" header="0.16" footer="0.18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3"/>
  <sheetViews>
    <sheetView zoomScale="80" zoomScaleNormal="80" zoomScaleSheetLayoutView="50" workbookViewId="0">
      <selection activeCell="L11" sqref="L10:L11"/>
    </sheetView>
  </sheetViews>
  <sheetFormatPr defaultRowHeight="25.5"/>
  <cols>
    <col min="1" max="1" width="11.81640625" style="166" bestFit="1" customWidth="1"/>
    <col min="2" max="2" width="25.08984375" style="166" customWidth="1"/>
    <col min="3" max="3" width="16.1796875" style="166" bestFit="1" customWidth="1"/>
    <col min="4" max="4" width="18.81640625" style="5" customWidth="1"/>
    <col min="5" max="5" width="29.81640625" style="166" customWidth="1"/>
  </cols>
  <sheetData>
    <row r="2" spans="1:5" ht="26.5">
      <c r="A2" s="430" t="s">
        <v>77</v>
      </c>
      <c r="B2" s="430"/>
      <c r="C2" s="430"/>
      <c r="D2" s="430"/>
      <c r="E2" s="430"/>
    </row>
    <row r="3" spans="1:5" ht="26.5">
      <c r="A3" s="430" t="s">
        <v>83</v>
      </c>
      <c r="B3" s="430"/>
      <c r="C3" s="430"/>
      <c r="D3" s="430"/>
      <c r="E3" s="430"/>
    </row>
    <row r="4" spans="1:5" ht="26.5">
      <c r="A4" s="182" t="s">
        <v>84</v>
      </c>
      <c r="B4" s="182"/>
      <c r="C4" s="172"/>
      <c r="D4" s="172"/>
      <c r="E4" s="172"/>
    </row>
    <row r="5" spans="1:5" ht="26.5">
      <c r="A5" s="182" t="s">
        <v>85</v>
      </c>
      <c r="B5" s="172"/>
      <c r="C5" s="172"/>
      <c r="D5" s="172"/>
      <c r="E5" s="172"/>
    </row>
    <row r="6" spans="1:5" ht="26.5">
      <c r="A6" s="168" t="s">
        <v>69</v>
      </c>
      <c r="B6" s="169" t="s">
        <v>37</v>
      </c>
      <c r="C6" s="170" t="s">
        <v>45</v>
      </c>
      <c r="D6" s="171" t="s">
        <v>70</v>
      </c>
      <c r="E6" s="168" t="s">
        <v>0</v>
      </c>
    </row>
    <row r="7" spans="1:5" ht="26.5">
      <c r="A7" s="431" t="s">
        <v>74</v>
      </c>
      <c r="B7" s="432"/>
      <c r="C7" s="432"/>
      <c r="D7" s="432"/>
      <c r="E7" s="433"/>
    </row>
    <row r="8" spans="1:5">
      <c r="A8" s="410">
        <v>1</v>
      </c>
      <c r="B8" s="205" t="str">
        <f>รายชื่อคณะ!B40</f>
        <v>นาย เศรษฐี ธรรมใจ</v>
      </c>
      <c r="C8" s="412">
        <v>301</v>
      </c>
      <c r="D8" s="408" t="s">
        <v>71</v>
      </c>
      <c r="E8" s="367" t="s">
        <v>287</v>
      </c>
    </row>
    <row r="9" spans="1:5" ht="26.5">
      <c r="A9" s="419"/>
      <c r="B9" s="205" t="str">
        <f>รายชื่อคณะ!B41</f>
        <v>นาย ปิยะพงษ์ แซ่ลิ้ว</v>
      </c>
      <c r="C9" s="420"/>
      <c r="D9" s="408"/>
      <c r="E9" s="167"/>
    </row>
    <row r="10" spans="1:5">
      <c r="A10" s="410">
        <v>2</v>
      </c>
      <c r="B10" s="205" t="s">
        <v>225</v>
      </c>
      <c r="C10" s="424">
        <v>302</v>
      </c>
      <c r="D10" s="184" t="s">
        <v>73</v>
      </c>
      <c r="E10" s="366" t="s">
        <v>383</v>
      </c>
    </row>
    <row r="11" spans="1:5">
      <c r="A11" s="419"/>
      <c r="B11" s="205" t="s">
        <v>226</v>
      </c>
      <c r="C11" s="426"/>
      <c r="D11" s="203" t="s">
        <v>75</v>
      </c>
      <c r="E11" s="428" t="s">
        <v>72</v>
      </c>
    </row>
    <row r="12" spans="1:5">
      <c r="A12" s="410">
        <v>3</v>
      </c>
      <c r="B12" s="205" t="str">
        <f>รายชื่อคณะ!B42</f>
        <v>นาย จีรวัฒน์ อนาตุลยกุล</v>
      </c>
      <c r="C12" s="412">
        <v>303</v>
      </c>
      <c r="D12" s="408" t="s">
        <v>71</v>
      </c>
      <c r="E12" s="428"/>
    </row>
    <row r="13" spans="1:5">
      <c r="A13" s="419"/>
      <c r="B13" s="205" t="str">
        <f>รายชื่อคณะ!B43</f>
        <v>นาย สุพจน์ ลัมฝั้น</v>
      </c>
      <c r="C13" s="420"/>
      <c r="D13" s="408"/>
      <c r="E13" s="368" t="s">
        <v>287</v>
      </c>
    </row>
    <row r="14" spans="1:5">
      <c r="A14" s="410">
        <v>4</v>
      </c>
      <c r="B14" s="205" t="str">
        <f>รายชื่อคณะ!B7</f>
        <v>นาย สมหมาย กลิ่นหอม</v>
      </c>
      <c r="C14" s="412">
        <v>305</v>
      </c>
      <c r="D14" s="408" t="s">
        <v>71</v>
      </c>
      <c r="E14" s="428"/>
    </row>
    <row r="15" spans="1:5">
      <c r="A15" s="419"/>
      <c r="B15" s="205" t="str">
        <f>รายชื่อคณะ!B8</f>
        <v>นาย สมพงษ์ อินตะเสนา</v>
      </c>
      <c r="C15" s="420"/>
      <c r="D15" s="408"/>
      <c r="E15" s="429"/>
    </row>
    <row r="16" spans="1:5">
      <c r="A16" s="410">
        <v>5</v>
      </c>
      <c r="B16" s="205" t="str">
        <f>รายชื่อคณะ!B13</f>
        <v>นาย วรเทพ ติ๊บหน่อ</v>
      </c>
      <c r="C16" s="412">
        <v>306</v>
      </c>
      <c r="D16" s="408" t="s">
        <v>71</v>
      </c>
      <c r="E16" s="421"/>
    </row>
    <row r="17" spans="1:5">
      <c r="A17" s="419"/>
      <c r="B17" s="205" t="str">
        <f>รายชื่อคณะ!B14</f>
        <v>นาย โชคชัย ปละโน</v>
      </c>
      <c r="C17" s="420"/>
      <c r="D17" s="408"/>
      <c r="E17" s="422"/>
    </row>
    <row r="18" spans="1:5">
      <c r="A18" s="410">
        <v>6</v>
      </c>
      <c r="B18" s="205" t="str">
        <f>รายชื่อคณะ!B9</f>
        <v>นาย นครินท์ กลิ่นหอม</v>
      </c>
      <c r="C18" s="412">
        <v>317</v>
      </c>
      <c r="D18" s="408" t="s">
        <v>71</v>
      </c>
      <c r="E18" s="421"/>
    </row>
    <row r="19" spans="1:5">
      <c r="A19" s="419"/>
      <c r="B19" s="205" t="str">
        <f>รายชื่อคณะ!B10</f>
        <v>นาย ตาล มุงทอง</v>
      </c>
      <c r="C19" s="420"/>
      <c r="D19" s="408"/>
      <c r="E19" s="422"/>
    </row>
    <row r="20" spans="1:5">
      <c r="A20" s="410">
        <v>7</v>
      </c>
      <c r="B20" s="205" t="str">
        <f>รายชื่อคณะ!B31</f>
        <v>นาย สุภัทร์ จำศิลป์</v>
      </c>
      <c r="C20" s="424">
        <v>318</v>
      </c>
      <c r="D20" s="184" t="s">
        <v>73</v>
      </c>
      <c r="E20" s="427" t="s">
        <v>72</v>
      </c>
    </row>
    <row r="21" spans="1:5">
      <c r="A21" s="419"/>
      <c r="B21" s="205" t="str">
        <f>รายชื่อคณะ!B32</f>
        <v>นาย ศรีเดช  ปรวกพรมมา</v>
      </c>
      <c r="C21" s="426"/>
      <c r="D21" s="203" t="s">
        <v>75</v>
      </c>
      <c r="E21" s="428"/>
    </row>
    <row r="22" spans="1:5">
      <c r="A22" s="410">
        <v>8</v>
      </c>
      <c r="B22" s="205" t="str">
        <f>รายชื่อคณะ!B23</f>
        <v>นาย อนันต์ ก้างยาง</v>
      </c>
      <c r="C22" s="412">
        <v>319</v>
      </c>
      <c r="D22" s="409" t="s">
        <v>71</v>
      </c>
      <c r="E22" s="428"/>
    </row>
    <row r="23" spans="1:5">
      <c r="A23" s="411"/>
      <c r="B23" s="205" t="str">
        <f>รายชื่อคณะ!B24</f>
        <v>นาย แก้ว ศรีพรม</v>
      </c>
      <c r="C23" s="413"/>
      <c r="D23" s="416"/>
      <c r="E23" s="428"/>
    </row>
    <row r="24" spans="1:5">
      <c r="A24" s="419"/>
      <c r="B24" s="205" t="str">
        <f>รายชื่อคณะ!B27</f>
        <v>นาย มานิตน์ ศรีพรม</v>
      </c>
      <c r="C24" s="420"/>
      <c r="D24" s="204" t="s">
        <v>75</v>
      </c>
      <c r="E24" s="429"/>
    </row>
    <row r="25" spans="1:5">
      <c r="A25" s="410">
        <v>9</v>
      </c>
      <c r="B25" s="205" t="str">
        <f>รายชื่อคณะ!B25</f>
        <v>นาย อินร์ทอง ศรีพรม</v>
      </c>
      <c r="C25" s="424">
        <v>320</v>
      </c>
      <c r="D25" s="184" t="s">
        <v>73</v>
      </c>
      <c r="E25" s="427" t="s">
        <v>72</v>
      </c>
    </row>
    <row r="26" spans="1:5">
      <c r="A26" s="419"/>
      <c r="B26" s="205" t="str">
        <f>รายชื่อคณะ!B26</f>
        <v>นาย สมหวัง ใจน่าน</v>
      </c>
      <c r="C26" s="426"/>
      <c r="D26" s="203" t="s">
        <v>75</v>
      </c>
      <c r="E26" s="428"/>
    </row>
    <row r="27" spans="1:5">
      <c r="A27" s="410">
        <v>10</v>
      </c>
      <c r="B27" s="205" t="str">
        <f>รายชื่อคณะ!B29</f>
        <v>นาย ปฐม ปรวกพรมมา</v>
      </c>
      <c r="C27" s="412">
        <v>321</v>
      </c>
      <c r="D27" s="408" t="s">
        <v>71</v>
      </c>
      <c r="E27" s="428"/>
    </row>
    <row r="28" spans="1:5">
      <c r="A28" s="419"/>
      <c r="B28" s="205" t="str">
        <f>รายชื่อคณะ!B35</f>
        <v>นาย สอง ศรีพรม</v>
      </c>
      <c r="C28" s="420"/>
      <c r="D28" s="408"/>
      <c r="E28" s="429"/>
    </row>
    <row r="29" spans="1:5">
      <c r="A29" s="410">
        <v>11</v>
      </c>
      <c r="B29" s="205" t="str">
        <f>รายชื่อคณะ!B30</f>
        <v>นาย ประเสริฐ ต่อมใจ</v>
      </c>
      <c r="C29" s="412">
        <v>322</v>
      </c>
      <c r="D29" s="408" t="s">
        <v>71</v>
      </c>
      <c r="E29" s="421"/>
    </row>
    <row r="30" spans="1:5">
      <c r="A30" s="419"/>
      <c r="B30" s="205" t="str">
        <f>รายชื่อคณะ!B36</f>
        <v>นาย สมชาติ ก๋าวี</v>
      </c>
      <c r="C30" s="420"/>
      <c r="D30" s="408"/>
      <c r="E30" s="422"/>
    </row>
    <row r="31" spans="1:5" ht="26.5">
      <c r="A31" s="410">
        <v>12</v>
      </c>
      <c r="B31" s="205" t="str">
        <f>รายชื่อคณะ!B17</f>
        <v>นางสาว ชนนิกาณต์ ชาวน้ำอ้อม</v>
      </c>
      <c r="C31" s="424">
        <v>323</v>
      </c>
      <c r="D31" s="409" t="s">
        <v>73</v>
      </c>
      <c r="E31" s="186"/>
    </row>
    <row r="32" spans="1:5" ht="26.5">
      <c r="A32" s="411"/>
      <c r="B32" s="205" t="str">
        <f>รายชื่อคณะ!B18</f>
        <v>นางสาว ปภัสสร ชาวน้ำอ้อม</v>
      </c>
      <c r="C32" s="425"/>
      <c r="D32" s="423"/>
      <c r="E32" s="186"/>
    </row>
    <row r="33" spans="1:5" ht="25.5" customHeight="1">
      <c r="A33" s="419"/>
      <c r="B33" s="205" t="str">
        <f>รายชื่อคณะ!B28</f>
        <v>นางสาว ศิริพรรณ กันยะมี</v>
      </c>
      <c r="C33" s="426"/>
      <c r="D33" s="203" t="s">
        <v>75</v>
      </c>
      <c r="E33" s="185"/>
    </row>
    <row r="34" spans="1:5" ht="25.5" customHeight="1">
      <c r="A34" s="206">
        <v>13</v>
      </c>
      <c r="B34" s="207" t="s">
        <v>224</v>
      </c>
      <c r="C34" s="208">
        <v>334</v>
      </c>
      <c r="D34" s="209" t="s">
        <v>73</v>
      </c>
      <c r="E34" s="364" t="s">
        <v>383</v>
      </c>
    </row>
    <row r="35" spans="1:5">
      <c r="A35" s="410">
        <v>14</v>
      </c>
      <c r="B35" s="205" t="str">
        <f>รายชื่อคณะ!B15</f>
        <v>ร.ต. ถาวร แก้วมูล</v>
      </c>
      <c r="C35" s="412">
        <v>335</v>
      </c>
      <c r="D35" s="408" t="s">
        <v>71</v>
      </c>
      <c r="E35" s="421"/>
    </row>
    <row r="36" spans="1:5">
      <c r="A36" s="419"/>
      <c r="B36" s="205" t="str">
        <f>รายชื่อคณะ!B16</f>
        <v>นาย ชาติชาย ติ๊บหน่อ</v>
      </c>
      <c r="C36" s="420"/>
      <c r="D36" s="408"/>
      <c r="E36" s="422"/>
    </row>
    <row r="37" spans="1:5">
      <c r="A37" s="410">
        <v>15</v>
      </c>
      <c r="B37" s="205" t="str">
        <f>รายชื่อคณะ!B19</f>
        <v>นาย เสาร์แก้ว สิริสาร</v>
      </c>
      <c r="C37" s="412">
        <v>336</v>
      </c>
      <c r="D37" s="408" t="s">
        <v>71</v>
      </c>
      <c r="E37" s="421"/>
    </row>
    <row r="38" spans="1:5">
      <c r="A38" s="419"/>
      <c r="B38" s="205" t="str">
        <f>รายชื่อคณะ!B20</f>
        <v>นาย ทวีเดช พระศิริ</v>
      </c>
      <c r="C38" s="420"/>
      <c r="D38" s="408"/>
      <c r="E38" s="422"/>
    </row>
    <row r="39" spans="1:5">
      <c r="A39" s="410">
        <v>16</v>
      </c>
      <c r="B39" s="205" t="str">
        <f>รายชื่อคณะ!B21</f>
        <v>นาย พรมมา ใจน้อย</v>
      </c>
      <c r="C39" s="412">
        <v>337</v>
      </c>
      <c r="D39" s="408" t="s">
        <v>71</v>
      </c>
      <c r="E39" s="421"/>
    </row>
    <row r="40" spans="1:5">
      <c r="A40" s="419"/>
      <c r="B40" s="205" t="str">
        <f>รายชื่อคณะ!B22</f>
        <v>นายเกษม วิชัยยา</v>
      </c>
      <c r="C40" s="420"/>
      <c r="D40" s="408"/>
      <c r="E40" s="422"/>
    </row>
    <row r="41" spans="1:5">
      <c r="A41" s="410">
        <v>17</v>
      </c>
      <c r="B41" s="205" t="str">
        <f>รายชื่อคณะ!B11</f>
        <v>นาย จอม กราบทูล</v>
      </c>
      <c r="C41" s="412">
        <v>338</v>
      </c>
      <c r="D41" s="409" t="s">
        <v>71</v>
      </c>
      <c r="E41" s="417"/>
    </row>
    <row r="42" spans="1:5">
      <c r="A42" s="411"/>
      <c r="B42" s="205" t="str">
        <f>รายชื่อคณะ!B12</f>
        <v>นาย พัด ใจดี</v>
      </c>
      <c r="C42" s="413"/>
      <c r="D42" s="416"/>
      <c r="E42" s="418"/>
    </row>
    <row r="43" spans="1:5">
      <c r="A43" s="410">
        <v>18</v>
      </c>
      <c r="B43" s="205" t="str">
        <f>รายชื่อคณะ!B33</f>
        <v>นาย ศุกร์คำ ตันโศรก</v>
      </c>
      <c r="C43" s="412">
        <v>339</v>
      </c>
      <c r="D43" s="408" t="s">
        <v>71</v>
      </c>
      <c r="E43" s="414"/>
    </row>
    <row r="44" spans="1:5">
      <c r="A44" s="411"/>
      <c r="B44" s="205" t="str">
        <f>รายชื่อคณะ!B34</f>
        <v>นาย อภิชาต แรงฐินะ</v>
      </c>
      <c r="C44" s="413"/>
      <c r="D44" s="408"/>
      <c r="E44" s="415"/>
    </row>
    <row r="45" spans="1:5" ht="25.5" customHeight="1">
      <c r="A45" s="410">
        <v>19</v>
      </c>
      <c r="B45" s="205" t="str">
        <f>รายชื่อคณะ!B5</f>
        <v>นาย เสรี อินตะเสนา</v>
      </c>
      <c r="C45" s="412">
        <v>340</v>
      </c>
      <c r="D45" s="408" t="s">
        <v>71</v>
      </c>
      <c r="E45" s="414"/>
    </row>
    <row r="46" spans="1:5" ht="25.5" customHeight="1">
      <c r="A46" s="411"/>
      <c r="B46" s="205" t="str">
        <f>รายชื่อคณะ!B6</f>
        <v>นาย สมาน กราบทูล</v>
      </c>
      <c r="C46" s="413"/>
      <c r="D46" s="409"/>
      <c r="E46" s="415"/>
    </row>
    <row r="47" spans="1:5">
      <c r="A47" s="200"/>
      <c r="B47" s="201"/>
      <c r="C47" s="200"/>
      <c r="D47" s="202"/>
      <c r="E47" s="200"/>
    </row>
    <row r="48" spans="1:5">
      <c r="B48" s="173" t="s">
        <v>146</v>
      </c>
    </row>
    <row r="49" spans="2:2">
      <c r="B49" s="183" t="s">
        <v>147</v>
      </c>
    </row>
    <row r="50" spans="2:2">
      <c r="B50" s="166" t="s">
        <v>167</v>
      </c>
    </row>
    <row r="51" spans="2:2">
      <c r="B51" s="166" t="s">
        <v>168</v>
      </c>
    </row>
    <row r="52" spans="2:2">
      <c r="B52" s="166" t="s">
        <v>140</v>
      </c>
    </row>
    <row r="53" spans="2:2">
      <c r="B53" s="166" t="s">
        <v>141</v>
      </c>
    </row>
  </sheetData>
  <mergeCells count="67">
    <mergeCell ref="A2:E2"/>
    <mergeCell ref="A3:E3"/>
    <mergeCell ref="A7:E7"/>
    <mergeCell ref="A8:A9"/>
    <mergeCell ref="C8:C9"/>
    <mergeCell ref="D8:D9"/>
    <mergeCell ref="E16:E17"/>
    <mergeCell ref="A10:A11"/>
    <mergeCell ref="A12:A13"/>
    <mergeCell ref="C12:C13"/>
    <mergeCell ref="D12:D13"/>
    <mergeCell ref="C10:C11"/>
    <mergeCell ref="E14:E15"/>
    <mergeCell ref="A14:A15"/>
    <mergeCell ref="C14:C15"/>
    <mergeCell ref="D14:D15"/>
    <mergeCell ref="A16:A17"/>
    <mergeCell ref="C16:C17"/>
    <mergeCell ref="D16:D17"/>
    <mergeCell ref="E11:E12"/>
    <mergeCell ref="E25:E28"/>
    <mergeCell ref="A20:A21"/>
    <mergeCell ref="D22:D23"/>
    <mergeCell ref="A18:A19"/>
    <mergeCell ref="C18:C19"/>
    <mergeCell ref="D18:D19"/>
    <mergeCell ref="E18:E19"/>
    <mergeCell ref="A22:A24"/>
    <mergeCell ref="C22:C24"/>
    <mergeCell ref="C20:C21"/>
    <mergeCell ref="E20:E24"/>
    <mergeCell ref="A27:A28"/>
    <mergeCell ref="C27:C28"/>
    <mergeCell ref="D27:D28"/>
    <mergeCell ref="C25:C26"/>
    <mergeCell ref="A25:A26"/>
    <mergeCell ref="A35:A36"/>
    <mergeCell ref="C35:C36"/>
    <mergeCell ref="D35:D36"/>
    <mergeCell ref="E35:E36"/>
    <mergeCell ref="A29:A30"/>
    <mergeCell ref="C29:C30"/>
    <mergeCell ref="D29:D30"/>
    <mergeCell ref="E29:E30"/>
    <mergeCell ref="D31:D32"/>
    <mergeCell ref="C31:C33"/>
    <mergeCell ref="A31:A33"/>
    <mergeCell ref="A37:A38"/>
    <mergeCell ref="C37:C38"/>
    <mergeCell ref="D37:D38"/>
    <mergeCell ref="E37:E38"/>
    <mergeCell ref="A39:A40"/>
    <mergeCell ref="C39:C40"/>
    <mergeCell ref="D39:D40"/>
    <mergeCell ref="E39:E40"/>
    <mergeCell ref="D45:D46"/>
    <mergeCell ref="A45:A46"/>
    <mergeCell ref="C45:C46"/>
    <mergeCell ref="E45:E46"/>
    <mergeCell ref="D41:D42"/>
    <mergeCell ref="A41:A42"/>
    <mergeCell ref="C41:C42"/>
    <mergeCell ref="E41:E42"/>
    <mergeCell ref="A43:A44"/>
    <mergeCell ref="C43:C44"/>
    <mergeCell ref="D43:D44"/>
    <mergeCell ref="E43:E44"/>
  </mergeCells>
  <pageMargins left="0.77" right="0.45" top="0.34" bottom="0.48" header="0.3" footer="0.3"/>
  <pageSetup paperSize="9"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3"/>
  <sheetViews>
    <sheetView zoomScale="66" zoomScaleNormal="66" workbookViewId="0">
      <selection activeCell="F35" sqref="F35"/>
    </sheetView>
  </sheetViews>
  <sheetFormatPr defaultRowHeight="14.5"/>
  <cols>
    <col min="2" max="2" width="14.453125" customWidth="1"/>
    <col min="3" max="3" width="15.7265625" customWidth="1"/>
    <col min="4" max="4" width="15.81640625" customWidth="1"/>
    <col min="5" max="5" width="15.26953125" customWidth="1"/>
    <col min="6" max="6" width="15.1796875" customWidth="1"/>
    <col min="7" max="8" width="15.26953125" customWidth="1"/>
    <col min="9" max="9" width="15" customWidth="1"/>
    <col min="10" max="10" width="15.1796875" customWidth="1"/>
    <col min="11" max="11" width="15" customWidth="1"/>
    <col min="12" max="12" width="15.1796875" customWidth="1"/>
    <col min="13" max="13" width="14.54296875" customWidth="1"/>
    <col min="14" max="14" width="7.1796875" customWidth="1"/>
    <col min="15" max="15" width="1.7265625" customWidth="1"/>
    <col min="16" max="16" width="4" customWidth="1"/>
  </cols>
  <sheetData>
    <row r="1" spans="2:16" ht="15" thickBot="1"/>
    <row r="2" spans="2:16" ht="32">
      <c r="B2" s="210">
        <v>210</v>
      </c>
      <c r="C2" s="211" t="s">
        <v>227</v>
      </c>
      <c r="D2" s="212">
        <v>208</v>
      </c>
      <c r="E2" s="210">
        <v>207</v>
      </c>
      <c r="F2" s="211">
        <v>206</v>
      </c>
      <c r="G2" s="440" t="s">
        <v>228</v>
      </c>
      <c r="H2" s="441"/>
      <c r="I2" s="442"/>
      <c r="J2" s="212">
        <v>204</v>
      </c>
      <c r="K2" s="210" t="s">
        <v>229</v>
      </c>
      <c r="L2" s="211">
        <v>202</v>
      </c>
      <c r="M2" s="212">
        <v>201</v>
      </c>
      <c r="N2" s="213" t="s">
        <v>230</v>
      </c>
      <c r="O2" s="214"/>
      <c r="P2" s="215"/>
    </row>
    <row r="3" spans="2:16" ht="32">
      <c r="B3" s="216"/>
      <c r="C3" s="436" t="s">
        <v>231</v>
      </c>
      <c r="D3" s="437"/>
      <c r="E3" s="216"/>
      <c r="F3" s="217"/>
      <c r="G3" s="443"/>
      <c r="H3" s="444"/>
      <c r="I3" s="445"/>
      <c r="J3" s="218"/>
      <c r="K3" s="438" t="s">
        <v>231</v>
      </c>
      <c r="L3" s="439"/>
      <c r="M3" s="218"/>
      <c r="N3" s="219"/>
      <c r="O3" s="214"/>
      <c r="P3" s="220"/>
    </row>
    <row r="4" spans="2:16" ht="29">
      <c r="B4" s="221"/>
      <c r="C4" s="222"/>
      <c r="D4" s="223"/>
      <c r="E4" s="224"/>
      <c r="F4" s="225"/>
      <c r="G4" s="443"/>
      <c r="H4" s="444"/>
      <c r="I4" s="444"/>
      <c r="J4" s="226"/>
      <c r="K4" s="227"/>
      <c r="L4" s="228"/>
      <c r="M4" s="229"/>
      <c r="N4" s="448" t="s">
        <v>232</v>
      </c>
      <c r="O4" s="230"/>
      <c r="P4" s="231"/>
    </row>
    <row r="5" spans="2:16" ht="29">
      <c r="B5" s="232"/>
      <c r="C5" s="233"/>
      <c r="D5" s="234"/>
      <c r="E5" s="235"/>
      <c r="F5" s="234"/>
      <c r="G5" s="443"/>
      <c r="H5" s="444"/>
      <c r="I5" s="444"/>
      <c r="J5" s="236"/>
      <c r="K5" s="237"/>
      <c r="L5" s="238"/>
      <c r="M5" s="239"/>
      <c r="N5" s="449"/>
      <c r="O5" s="230"/>
      <c r="P5" s="231"/>
    </row>
    <row r="6" spans="2:16" ht="29">
      <c r="B6" s="240"/>
      <c r="C6" s="233"/>
      <c r="D6" s="232"/>
      <c r="E6" s="241"/>
      <c r="F6" s="233"/>
      <c r="G6" s="443"/>
      <c r="H6" s="444"/>
      <c r="I6" s="444"/>
      <c r="J6" s="242"/>
      <c r="K6" s="237"/>
      <c r="L6" s="243"/>
      <c r="M6" s="242"/>
      <c r="N6" s="449"/>
      <c r="O6" s="230"/>
      <c r="P6" s="231"/>
    </row>
    <row r="7" spans="2:16" ht="29.5" thickBot="1">
      <c r="B7" s="244"/>
      <c r="C7" s="245"/>
      <c r="D7" s="246"/>
      <c r="E7" s="247"/>
      <c r="F7" s="248"/>
      <c r="G7" s="446"/>
      <c r="H7" s="447"/>
      <c r="I7" s="447"/>
      <c r="J7" s="249"/>
      <c r="K7" s="250"/>
      <c r="L7" s="248"/>
      <c r="M7" s="251"/>
      <c r="N7" s="450"/>
      <c r="O7" s="230"/>
      <c r="P7" s="231"/>
    </row>
    <row r="8" spans="2:16" ht="32">
      <c r="B8" s="210" t="s">
        <v>233</v>
      </c>
      <c r="C8" s="211" t="s">
        <v>234</v>
      </c>
      <c r="D8" s="212" t="s">
        <v>235</v>
      </c>
      <c r="E8" s="210" t="s">
        <v>236</v>
      </c>
      <c r="F8" s="211">
        <v>218</v>
      </c>
      <c r="G8" s="211">
        <v>217</v>
      </c>
      <c r="H8" s="211">
        <v>216</v>
      </c>
      <c r="I8" s="211" t="s">
        <v>237</v>
      </c>
      <c r="J8" s="212">
        <v>214</v>
      </c>
      <c r="K8" s="210" t="s">
        <v>238</v>
      </c>
      <c r="L8" s="211">
        <v>212</v>
      </c>
      <c r="M8" s="212">
        <v>211</v>
      </c>
      <c r="N8" s="219" t="s">
        <v>230</v>
      </c>
      <c r="O8" s="252"/>
      <c r="P8" s="253"/>
    </row>
    <row r="9" spans="2:16" ht="20.5">
      <c r="B9" s="254"/>
      <c r="C9" s="255"/>
      <c r="D9" s="218"/>
      <c r="E9" s="254"/>
      <c r="F9" s="254"/>
      <c r="G9" s="256"/>
      <c r="H9" s="256"/>
      <c r="I9" s="436" t="s">
        <v>231</v>
      </c>
      <c r="J9" s="437"/>
      <c r="K9" s="216"/>
      <c r="L9" s="217"/>
      <c r="M9" s="218"/>
      <c r="N9" s="219"/>
      <c r="O9" s="252"/>
      <c r="P9" s="253"/>
    </row>
    <row r="10" spans="2:16" ht="29">
      <c r="B10" s="225"/>
      <c r="C10" s="225"/>
      <c r="D10" s="223"/>
      <c r="E10" s="224"/>
      <c r="F10" s="225"/>
      <c r="G10" s="223"/>
      <c r="H10" s="223"/>
      <c r="I10" s="223"/>
      <c r="J10" s="257"/>
      <c r="K10" s="258"/>
      <c r="L10" s="222"/>
      <c r="M10" s="259"/>
      <c r="N10" s="260" t="s">
        <v>239</v>
      </c>
      <c r="O10" s="261"/>
      <c r="P10" s="262"/>
    </row>
    <row r="11" spans="2:16" ht="29">
      <c r="B11" s="238"/>
      <c r="C11" s="238"/>
      <c r="D11" s="234"/>
      <c r="E11" s="235"/>
      <c r="F11" s="234"/>
      <c r="G11" s="234"/>
      <c r="H11" s="263"/>
      <c r="I11" s="263"/>
      <c r="J11" s="264"/>
      <c r="K11" s="265"/>
      <c r="L11" s="233"/>
      <c r="M11" s="266"/>
      <c r="N11" s="267"/>
      <c r="O11" s="261"/>
      <c r="P11" s="262"/>
    </row>
    <row r="12" spans="2:16" ht="29">
      <c r="B12" s="243"/>
      <c r="C12" s="243"/>
      <c r="D12" s="232"/>
      <c r="E12" s="241"/>
      <c r="F12" s="233"/>
      <c r="G12" s="232"/>
      <c r="H12" s="268"/>
      <c r="I12" s="268"/>
      <c r="J12" s="269"/>
      <c r="K12" s="265"/>
      <c r="L12" s="233"/>
      <c r="M12" s="266"/>
      <c r="N12" s="267"/>
      <c r="O12" s="261"/>
      <c r="P12" s="262"/>
    </row>
    <row r="13" spans="2:16" ht="29.5" thickBot="1">
      <c r="B13" s="270"/>
      <c r="C13" s="270"/>
      <c r="D13" s="246"/>
      <c r="E13" s="247"/>
      <c r="F13" s="248"/>
      <c r="G13" s="244"/>
      <c r="H13" s="244"/>
      <c r="I13" s="244"/>
      <c r="J13" s="271"/>
      <c r="K13" s="272"/>
      <c r="L13" s="245"/>
      <c r="M13" s="273"/>
      <c r="N13" s="274" t="s">
        <v>240</v>
      </c>
      <c r="O13" s="261"/>
      <c r="P13" s="262"/>
    </row>
    <row r="14" spans="2:16" ht="16" thickBot="1">
      <c r="B14" s="275"/>
      <c r="C14" s="275"/>
      <c r="D14" s="275"/>
      <c r="E14" s="275"/>
      <c r="F14" s="275"/>
      <c r="G14" s="275"/>
      <c r="H14" s="275"/>
      <c r="I14" s="275"/>
      <c r="J14" s="275"/>
      <c r="K14" s="276"/>
      <c r="L14" s="275"/>
      <c r="M14" s="275"/>
      <c r="N14" s="277"/>
      <c r="O14" s="277"/>
      <c r="P14" s="278"/>
    </row>
    <row r="15" spans="2:16" ht="32">
      <c r="B15" s="279"/>
      <c r="C15" s="210">
        <v>343</v>
      </c>
      <c r="D15" s="212">
        <v>342</v>
      </c>
      <c r="E15" s="210">
        <v>341</v>
      </c>
      <c r="F15" s="211">
        <v>340</v>
      </c>
      <c r="G15" s="211">
        <v>339</v>
      </c>
      <c r="H15" s="211">
        <v>338</v>
      </c>
      <c r="I15" s="280">
        <v>337</v>
      </c>
      <c r="J15" s="212">
        <v>336</v>
      </c>
      <c r="K15" s="210">
        <v>335</v>
      </c>
      <c r="L15" s="210" t="s">
        <v>241</v>
      </c>
      <c r="M15" s="212" t="s">
        <v>242</v>
      </c>
      <c r="N15" s="281" t="s">
        <v>230</v>
      </c>
      <c r="O15" s="252"/>
      <c r="P15" s="451" t="s">
        <v>243</v>
      </c>
    </row>
    <row r="16" spans="2:16" ht="26">
      <c r="B16" s="282"/>
      <c r="C16" s="216" t="s">
        <v>244</v>
      </c>
      <c r="D16" s="283" t="s">
        <v>244</v>
      </c>
      <c r="E16" s="216" t="s">
        <v>244</v>
      </c>
      <c r="F16" s="217"/>
      <c r="G16" s="217"/>
      <c r="H16" s="217"/>
      <c r="I16" s="284"/>
      <c r="J16" s="283"/>
      <c r="K16" s="216"/>
      <c r="L16" s="216"/>
      <c r="M16" s="283"/>
      <c r="N16" s="285"/>
      <c r="O16" s="286"/>
      <c r="P16" s="452"/>
    </row>
    <row r="17" spans="2:16" ht="29">
      <c r="B17" s="287"/>
      <c r="C17" s="288"/>
      <c r="D17" s="289"/>
      <c r="E17" s="224"/>
      <c r="F17" s="225"/>
      <c r="G17" s="223"/>
      <c r="H17" s="225"/>
      <c r="I17" s="225"/>
      <c r="J17" s="290"/>
      <c r="K17" s="291"/>
      <c r="L17" s="222"/>
      <c r="M17" s="259"/>
      <c r="N17" s="454" t="s">
        <v>245</v>
      </c>
      <c r="O17" s="261"/>
      <c r="P17" s="452"/>
    </row>
    <row r="18" spans="2:16" ht="26">
      <c r="B18" s="292"/>
      <c r="C18" s="234"/>
      <c r="D18" s="293"/>
      <c r="E18" s="235"/>
      <c r="F18" s="234"/>
      <c r="G18" s="234"/>
      <c r="H18" s="238"/>
      <c r="I18" s="238"/>
      <c r="J18" s="294"/>
      <c r="K18" s="295"/>
      <c r="L18" s="233"/>
      <c r="M18" s="266"/>
      <c r="N18" s="455"/>
      <c r="O18" s="261"/>
      <c r="P18" s="452"/>
    </row>
    <row r="19" spans="2:16" ht="29">
      <c r="B19" s="296"/>
      <c r="C19" s="232"/>
      <c r="D19" s="239"/>
      <c r="E19" s="241"/>
      <c r="F19" s="233"/>
      <c r="G19" s="232"/>
      <c r="H19" s="233"/>
      <c r="I19" s="243"/>
      <c r="J19" s="297"/>
      <c r="K19" s="265"/>
      <c r="L19" s="233"/>
      <c r="M19" s="266"/>
      <c r="N19" s="455"/>
      <c r="O19" s="261"/>
      <c r="P19" s="452"/>
    </row>
    <row r="20" spans="2:16" ht="29.5" thickBot="1">
      <c r="B20" s="298"/>
      <c r="C20" s="244"/>
      <c r="D20" s="271"/>
      <c r="E20" s="247"/>
      <c r="F20" s="248"/>
      <c r="G20" s="244"/>
      <c r="H20" s="248"/>
      <c r="I20" s="248"/>
      <c r="J20" s="299"/>
      <c r="K20" s="272"/>
      <c r="L20" s="245"/>
      <c r="M20" s="273"/>
      <c r="N20" s="456"/>
      <c r="O20" s="261"/>
      <c r="P20" s="452"/>
    </row>
    <row r="21" spans="2:16" ht="32">
      <c r="B21" s="279"/>
      <c r="C21" s="210">
        <v>327</v>
      </c>
      <c r="D21" s="212">
        <v>326</v>
      </c>
      <c r="E21" s="210">
        <v>325</v>
      </c>
      <c r="F21" s="280" t="s">
        <v>246</v>
      </c>
      <c r="G21" s="211" t="s">
        <v>247</v>
      </c>
      <c r="H21" s="210">
        <v>322</v>
      </c>
      <c r="I21" s="211">
        <v>321</v>
      </c>
      <c r="J21" s="300" t="s">
        <v>248</v>
      </c>
      <c r="K21" s="210">
        <v>319</v>
      </c>
      <c r="L21" s="210" t="s">
        <v>249</v>
      </c>
      <c r="M21" s="212">
        <v>317</v>
      </c>
      <c r="N21" s="301" t="s">
        <v>230</v>
      </c>
      <c r="O21" s="302"/>
      <c r="P21" s="452"/>
    </row>
    <row r="22" spans="2:16" ht="20.5">
      <c r="B22" s="282"/>
      <c r="C22" s="216" t="s">
        <v>244</v>
      </c>
      <c r="D22" s="283" t="s">
        <v>244</v>
      </c>
      <c r="E22" s="216" t="s">
        <v>244</v>
      </c>
      <c r="F22" s="303"/>
      <c r="G22" s="217"/>
      <c r="H22" s="216"/>
      <c r="I22" s="436" t="s">
        <v>231</v>
      </c>
      <c r="J22" s="437"/>
      <c r="K22" s="438" t="s">
        <v>231</v>
      </c>
      <c r="L22" s="439"/>
      <c r="M22" s="283"/>
      <c r="N22" s="301"/>
      <c r="O22" s="302"/>
      <c r="P22" s="452"/>
    </row>
    <row r="23" spans="2:16" ht="29.5" thickBot="1">
      <c r="B23" s="287"/>
      <c r="C23" s="288"/>
      <c r="D23" s="289"/>
      <c r="E23" s="224"/>
      <c r="F23" s="304"/>
      <c r="G23" s="222"/>
      <c r="H23" s="305"/>
      <c r="I23" s="225"/>
      <c r="J23" s="259"/>
      <c r="K23" s="306"/>
      <c r="L23" s="225"/>
      <c r="M23" s="257"/>
      <c r="N23" s="457" t="s">
        <v>232</v>
      </c>
      <c r="O23" s="307"/>
      <c r="P23" s="453"/>
    </row>
    <row r="24" spans="2:16" ht="26">
      <c r="B24" s="292"/>
      <c r="C24" s="234"/>
      <c r="D24" s="293"/>
      <c r="E24" s="235"/>
      <c r="F24" s="237"/>
      <c r="G24" s="233"/>
      <c r="H24" s="308"/>
      <c r="I24" s="238"/>
      <c r="J24" s="266"/>
      <c r="K24" s="309"/>
      <c r="L24" s="310"/>
      <c r="M24" s="311"/>
      <c r="N24" s="458"/>
      <c r="O24" s="307"/>
      <c r="P24" s="312"/>
    </row>
    <row r="25" spans="2:16" ht="26.5" thickBot="1">
      <c r="B25" s="296"/>
      <c r="C25" s="232"/>
      <c r="D25" s="239"/>
      <c r="E25" s="241"/>
      <c r="F25" s="313"/>
      <c r="G25" s="233"/>
      <c r="H25" s="308"/>
      <c r="I25" s="243"/>
      <c r="J25" s="266"/>
      <c r="K25" s="308"/>
      <c r="L25" s="233"/>
      <c r="M25" s="242"/>
      <c r="N25" s="458"/>
      <c r="O25" s="307"/>
      <c r="P25" s="312"/>
    </row>
    <row r="26" spans="2:16" ht="29.5" thickBot="1">
      <c r="B26" s="298"/>
      <c r="C26" s="244"/>
      <c r="D26" s="271"/>
      <c r="E26" s="247"/>
      <c r="F26" s="250"/>
      <c r="G26" s="245"/>
      <c r="H26" s="314"/>
      <c r="I26" s="248"/>
      <c r="J26" s="273"/>
      <c r="K26" s="315"/>
      <c r="L26" s="270"/>
      <c r="M26" s="316"/>
      <c r="N26" s="459"/>
      <c r="O26" s="307"/>
      <c r="P26" s="317"/>
    </row>
    <row r="27" spans="2:16" ht="32">
      <c r="B27" s="279"/>
      <c r="C27" s="210">
        <v>311</v>
      </c>
      <c r="D27" s="212">
        <v>310</v>
      </c>
      <c r="E27" s="210">
        <v>309</v>
      </c>
      <c r="F27" s="211" t="s">
        <v>250</v>
      </c>
      <c r="G27" s="211" t="s">
        <v>251</v>
      </c>
      <c r="H27" s="211">
        <v>306</v>
      </c>
      <c r="I27" s="280">
        <v>305</v>
      </c>
      <c r="J27" s="212" t="s">
        <v>252</v>
      </c>
      <c r="K27" s="210">
        <v>303</v>
      </c>
      <c r="L27" s="211" t="s">
        <v>253</v>
      </c>
      <c r="M27" s="300">
        <v>301</v>
      </c>
      <c r="N27" s="301" t="s">
        <v>230</v>
      </c>
      <c r="O27" s="302" t="s">
        <v>50</v>
      </c>
      <c r="P27" s="434" t="s">
        <v>254</v>
      </c>
    </row>
    <row r="28" spans="2:16" ht="20.5">
      <c r="B28" s="282"/>
      <c r="C28" s="254" t="s">
        <v>244</v>
      </c>
      <c r="D28" s="218" t="s">
        <v>244</v>
      </c>
      <c r="E28" s="254" t="s">
        <v>244</v>
      </c>
      <c r="F28" s="255"/>
      <c r="G28" s="217"/>
      <c r="H28" s="255"/>
      <c r="I28" s="436" t="s">
        <v>231</v>
      </c>
      <c r="J28" s="437"/>
      <c r="K28" s="438" t="s">
        <v>231</v>
      </c>
      <c r="L28" s="439"/>
      <c r="M28" s="318"/>
      <c r="N28" s="301"/>
      <c r="O28" s="302"/>
      <c r="P28" s="434"/>
    </row>
    <row r="29" spans="2:16" ht="29">
      <c r="B29" s="319"/>
      <c r="C29" s="288"/>
      <c r="D29" s="289"/>
      <c r="E29" s="228"/>
      <c r="F29" s="320"/>
      <c r="G29" s="225"/>
      <c r="H29" s="225"/>
      <c r="I29" s="225"/>
      <c r="J29" s="257"/>
      <c r="K29" s="306"/>
      <c r="L29" s="225"/>
      <c r="M29" s="257"/>
      <c r="N29" s="321" t="s">
        <v>255</v>
      </c>
      <c r="O29" s="261"/>
      <c r="P29" s="434"/>
    </row>
    <row r="30" spans="2:16" ht="29">
      <c r="B30" s="322"/>
      <c r="C30" s="234"/>
      <c r="D30" s="293"/>
      <c r="E30" s="238"/>
      <c r="F30" s="240"/>
      <c r="G30" s="310"/>
      <c r="H30" s="310"/>
      <c r="I30" s="310"/>
      <c r="J30" s="323"/>
      <c r="K30" s="309"/>
      <c r="L30" s="310"/>
      <c r="M30" s="323"/>
      <c r="N30" s="324"/>
      <c r="O30" s="261"/>
      <c r="P30" s="434"/>
    </row>
    <row r="31" spans="2:16" ht="26">
      <c r="B31" s="322"/>
      <c r="C31" s="232"/>
      <c r="D31" s="239"/>
      <c r="E31" s="243"/>
      <c r="F31" s="313"/>
      <c r="G31" s="233"/>
      <c r="H31" s="233"/>
      <c r="I31" s="233"/>
      <c r="J31" s="242"/>
      <c r="K31" s="308"/>
      <c r="L31" s="233"/>
      <c r="M31" s="242"/>
      <c r="N31" s="324"/>
      <c r="O31" s="261"/>
      <c r="P31" s="434"/>
    </row>
    <row r="32" spans="2:16" ht="29.5" thickBot="1">
      <c r="B32" s="325"/>
      <c r="C32" s="244"/>
      <c r="D32" s="271"/>
      <c r="E32" s="248"/>
      <c r="F32" s="244"/>
      <c r="G32" s="270"/>
      <c r="H32" s="270"/>
      <c r="I32" s="270"/>
      <c r="J32" s="316"/>
      <c r="K32" s="315"/>
      <c r="L32" s="270"/>
      <c r="M32" s="316"/>
      <c r="N32" s="326" t="s">
        <v>256</v>
      </c>
      <c r="O32" s="327"/>
      <c r="P32" s="435"/>
    </row>
    <row r="33" spans="2:16" ht="22">
      <c r="B33" s="328"/>
      <c r="C33" s="277"/>
      <c r="D33" s="277"/>
      <c r="E33" s="277"/>
      <c r="F33" s="277"/>
      <c r="G33" s="277"/>
      <c r="H33" s="277"/>
      <c r="I33" s="277"/>
      <c r="J33" s="277"/>
      <c r="K33" s="277"/>
      <c r="L33" s="277"/>
      <c r="M33" s="277"/>
      <c r="N33" s="277"/>
      <c r="O33" s="277"/>
      <c r="P33" s="329"/>
    </row>
  </sheetData>
  <mergeCells count="13">
    <mergeCell ref="P27:P32"/>
    <mergeCell ref="I28:J28"/>
    <mergeCell ref="K28:L28"/>
    <mergeCell ref="G2:I7"/>
    <mergeCell ref="C3:D3"/>
    <mergeCell ref="K3:L3"/>
    <mergeCell ref="N4:N7"/>
    <mergeCell ref="I9:J9"/>
    <mergeCell ref="P15:P23"/>
    <mergeCell ref="N17:N20"/>
    <mergeCell ref="I22:J22"/>
    <mergeCell ref="K22:L22"/>
    <mergeCell ref="N23:N2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view="pageBreakPreview" topLeftCell="A22" zoomScale="80" zoomScaleNormal="60" zoomScaleSheetLayoutView="80" workbookViewId="0">
      <selection activeCell="F26" sqref="F26:F27"/>
    </sheetView>
  </sheetViews>
  <sheetFormatPr defaultColWidth="9.1796875" defaultRowHeight="22.5"/>
  <cols>
    <col min="1" max="1" width="15.54296875" style="57" customWidth="1"/>
    <col min="2" max="2" width="68.1796875" style="57" customWidth="1"/>
    <col min="3" max="3" width="21" style="48" customWidth="1"/>
    <col min="4" max="4" width="11" style="57" customWidth="1"/>
    <col min="5" max="5" width="13.453125" style="57" customWidth="1"/>
    <col min="6" max="6" width="27.54296875" style="57" customWidth="1"/>
    <col min="7" max="16384" width="9.1796875" style="49"/>
  </cols>
  <sheetData>
    <row r="1" spans="1:6" ht="26.25" customHeight="1">
      <c r="A1" s="464" t="s">
        <v>22</v>
      </c>
      <c r="B1" s="464"/>
      <c r="C1" s="464"/>
      <c r="D1" s="464"/>
      <c r="E1" s="464"/>
      <c r="F1" s="464"/>
    </row>
    <row r="2" spans="1:6" ht="26.5">
      <c r="A2" s="46" t="s">
        <v>78</v>
      </c>
      <c r="B2" s="46"/>
      <c r="C2" s="46"/>
      <c r="D2" s="46"/>
      <c r="E2" s="46"/>
      <c r="F2" s="46"/>
    </row>
    <row r="3" spans="1:6" ht="26.5">
      <c r="A3" s="46" t="s">
        <v>54</v>
      </c>
      <c r="B3" s="46"/>
      <c r="C3" s="46"/>
      <c r="D3" s="46"/>
      <c r="E3" s="46"/>
      <c r="F3" s="46"/>
    </row>
    <row r="4" spans="1:6" ht="27" thickBot="1">
      <c r="A4" s="46" t="s">
        <v>55</v>
      </c>
      <c r="B4" s="46"/>
      <c r="C4" s="46"/>
      <c r="D4" s="46"/>
      <c r="E4" s="46"/>
      <c r="F4" s="46"/>
    </row>
    <row r="5" spans="1:6" ht="23.5">
      <c r="A5" s="467" t="s">
        <v>10</v>
      </c>
      <c r="B5" s="462" t="s">
        <v>11</v>
      </c>
      <c r="C5" s="51" t="s">
        <v>12</v>
      </c>
      <c r="D5" s="462" t="s">
        <v>13</v>
      </c>
      <c r="E5" s="462" t="s">
        <v>14</v>
      </c>
      <c r="F5" s="465" t="s">
        <v>0</v>
      </c>
    </row>
    <row r="6" spans="1:6" ht="23.5">
      <c r="A6" s="468"/>
      <c r="B6" s="463"/>
      <c r="C6" s="52" t="s">
        <v>15</v>
      </c>
      <c r="D6" s="463"/>
      <c r="E6" s="463"/>
      <c r="F6" s="466"/>
    </row>
    <row r="7" spans="1:6" ht="23.5">
      <c r="A7" s="460" t="s">
        <v>59</v>
      </c>
      <c r="B7" s="461"/>
      <c r="C7" s="53"/>
      <c r="D7" s="54"/>
      <c r="E7" s="54"/>
      <c r="F7" s="55"/>
    </row>
    <row r="8" spans="1:6" ht="20">
      <c r="A8" s="330" t="s">
        <v>257</v>
      </c>
      <c r="B8" s="13" t="s">
        <v>258</v>
      </c>
      <c r="C8" s="21" t="s">
        <v>259</v>
      </c>
      <c r="D8" s="12">
        <v>32</v>
      </c>
      <c r="E8" s="12" t="s">
        <v>272</v>
      </c>
      <c r="F8" s="33"/>
    </row>
    <row r="9" spans="1:6" ht="40">
      <c r="A9" s="330"/>
      <c r="B9" s="331" t="s">
        <v>260</v>
      </c>
      <c r="C9" s="21"/>
      <c r="D9" s="12"/>
      <c r="E9" s="333"/>
      <c r="F9" s="33"/>
    </row>
    <row r="10" spans="1:6" ht="20">
      <c r="A10" s="330" t="s">
        <v>261</v>
      </c>
      <c r="B10" s="20" t="s">
        <v>262</v>
      </c>
      <c r="C10" s="21" t="s">
        <v>263</v>
      </c>
      <c r="D10" s="12">
        <v>3</v>
      </c>
      <c r="E10" s="12" t="s">
        <v>272</v>
      </c>
      <c r="F10" s="33"/>
    </row>
    <row r="11" spans="1:6" ht="20">
      <c r="A11" s="32"/>
      <c r="B11" s="13"/>
      <c r="C11" s="21"/>
      <c r="D11" s="12"/>
      <c r="E11" s="14"/>
      <c r="F11" s="50"/>
    </row>
    <row r="12" spans="1:6" ht="23.5">
      <c r="A12" s="460" t="s">
        <v>63</v>
      </c>
      <c r="B12" s="461"/>
      <c r="C12" s="53"/>
      <c r="D12" s="54"/>
      <c r="E12" s="54"/>
      <c r="F12" s="56"/>
    </row>
    <row r="13" spans="1:6" ht="60">
      <c r="A13" s="32" t="s">
        <v>264</v>
      </c>
      <c r="B13" s="332" t="s">
        <v>265</v>
      </c>
      <c r="C13" s="21" t="s">
        <v>266</v>
      </c>
      <c r="D13" s="12" t="s">
        <v>271</v>
      </c>
      <c r="E13" s="12" t="s">
        <v>49</v>
      </c>
      <c r="F13" s="348" t="s">
        <v>336</v>
      </c>
    </row>
    <row r="14" spans="1:6" ht="20">
      <c r="A14" s="32" t="s">
        <v>267</v>
      </c>
      <c r="B14" s="13" t="s">
        <v>268</v>
      </c>
      <c r="C14" s="21" t="s">
        <v>259</v>
      </c>
      <c r="D14" s="12" t="s">
        <v>339</v>
      </c>
      <c r="E14" s="12" t="s">
        <v>272</v>
      </c>
      <c r="F14" s="33"/>
    </row>
    <row r="15" spans="1:6" ht="20">
      <c r="A15" s="32"/>
      <c r="B15" s="334" t="s">
        <v>269</v>
      </c>
      <c r="C15" s="21" t="s">
        <v>270</v>
      </c>
      <c r="D15" s="12"/>
      <c r="E15" s="14"/>
      <c r="F15" s="50"/>
    </row>
    <row r="16" spans="1:6" ht="20">
      <c r="A16" s="32"/>
      <c r="B16" s="13"/>
      <c r="C16" s="21"/>
      <c r="D16" s="12"/>
      <c r="E16" s="14"/>
      <c r="F16" s="50"/>
    </row>
    <row r="17" spans="1:7" ht="23.5">
      <c r="A17" s="460" t="s">
        <v>62</v>
      </c>
      <c r="B17" s="461"/>
      <c r="C17" s="53"/>
      <c r="D17" s="54"/>
      <c r="E17" s="54"/>
      <c r="F17" s="56"/>
    </row>
    <row r="18" spans="1:7" ht="20">
      <c r="A18" s="32" t="s">
        <v>273</v>
      </c>
      <c r="B18" s="13" t="s">
        <v>274</v>
      </c>
      <c r="C18" s="21" t="s">
        <v>275</v>
      </c>
      <c r="D18" s="12"/>
      <c r="E18" s="12" t="s">
        <v>272</v>
      </c>
      <c r="F18" s="347" t="s">
        <v>337</v>
      </c>
      <c r="G18" s="349"/>
    </row>
    <row r="19" spans="1:7" ht="20">
      <c r="A19" s="32" t="s">
        <v>261</v>
      </c>
      <c r="B19" s="13" t="s">
        <v>276</v>
      </c>
      <c r="C19" s="21" t="s">
        <v>259</v>
      </c>
      <c r="D19" s="12"/>
      <c r="E19" s="12" t="s">
        <v>49</v>
      </c>
      <c r="F19" s="124"/>
    </row>
    <row r="20" spans="1:7" ht="20">
      <c r="A20" s="32"/>
      <c r="B20" s="20"/>
      <c r="C20" s="21"/>
      <c r="D20" s="12"/>
      <c r="E20" s="14"/>
      <c r="F20" s="124"/>
    </row>
    <row r="21" spans="1:7" ht="23.5">
      <c r="A21" s="460" t="s">
        <v>61</v>
      </c>
      <c r="B21" s="461"/>
      <c r="C21" s="53"/>
      <c r="D21" s="54"/>
      <c r="E21" s="54"/>
      <c r="F21" s="56"/>
    </row>
    <row r="22" spans="1:7" ht="20">
      <c r="A22" s="32" t="s">
        <v>277</v>
      </c>
      <c r="B22" s="13" t="s">
        <v>278</v>
      </c>
      <c r="C22" s="21" t="s">
        <v>259</v>
      </c>
      <c r="D22" s="12">
        <v>40</v>
      </c>
      <c r="E22" s="21" t="s">
        <v>49</v>
      </c>
      <c r="F22" s="33"/>
    </row>
    <row r="23" spans="1:7" ht="40">
      <c r="A23" s="32" t="s">
        <v>279</v>
      </c>
      <c r="B23" s="332" t="s">
        <v>281</v>
      </c>
      <c r="C23" s="21" t="s">
        <v>259</v>
      </c>
      <c r="D23" s="12">
        <v>35</v>
      </c>
      <c r="E23" s="21" t="s">
        <v>272</v>
      </c>
      <c r="F23" s="33"/>
    </row>
    <row r="24" spans="1:7" ht="40">
      <c r="A24" s="32" t="s">
        <v>279</v>
      </c>
      <c r="B24" s="332" t="s">
        <v>280</v>
      </c>
      <c r="C24" s="21" t="s">
        <v>282</v>
      </c>
      <c r="D24" s="12">
        <v>6</v>
      </c>
      <c r="E24" s="21" t="s">
        <v>286</v>
      </c>
      <c r="F24" s="347" t="s">
        <v>338</v>
      </c>
      <c r="G24" s="349"/>
    </row>
    <row r="25" spans="1:7" ht="20">
      <c r="A25" s="32" t="s">
        <v>521</v>
      </c>
      <c r="B25" s="13" t="s">
        <v>522</v>
      </c>
      <c r="C25" s="21" t="s">
        <v>523</v>
      </c>
      <c r="D25" s="12">
        <v>2</v>
      </c>
      <c r="E25" s="14" t="s">
        <v>49</v>
      </c>
      <c r="F25" s="347" t="s">
        <v>524</v>
      </c>
    </row>
    <row r="26" spans="1:7" ht="23.5">
      <c r="A26" s="460" t="s">
        <v>60</v>
      </c>
      <c r="B26" s="461"/>
      <c r="C26" s="53"/>
      <c r="D26" s="54"/>
      <c r="E26" s="54"/>
      <c r="F26" s="56"/>
    </row>
    <row r="27" spans="1:7" ht="20">
      <c r="A27" s="330" t="s">
        <v>283</v>
      </c>
      <c r="B27" s="13" t="s">
        <v>284</v>
      </c>
      <c r="C27" s="21" t="s">
        <v>259</v>
      </c>
      <c r="D27" s="12">
        <v>32</v>
      </c>
      <c r="E27" s="12" t="s">
        <v>272</v>
      </c>
      <c r="F27" s="33"/>
    </row>
    <row r="28" spans="1:7" ht="40">
      <c r="A28" s="330"/>
      <c r="B28" s="331" t="s">
        <v>260</v>
      </c>
      <c r="C28" s="21"/>
      <c r="D28" s="12"/>
      <c r="E28" s="12"/>
      <c r="F28" s="33"/>
    </row>
    <row r="29" spans="1:7" ht="20">
      <c r="A29" s="330"/>
      <c r="B29" s="20" t="s">
        <v>285</v>
      </c>
      <c r="C29" s="21" t="s">
        <v>263</v>
      </c>
      <c r="D29" s="12">
        <v>3</v>
      </c>
      <c r="E29" s="12" t="s">
        <v>272</v>
      </c>
      <c r="F29" s="33"/>
    </row>
    <row r="30" spans="1:7" ht="20">
      <c r="A30" s="32"/>
      <c r="B30" s="13"/>
      <c r="C30" s="21"/>
      <c r="D30" s="12"/>
      <c r="E30" s="14"/>
      <c r="F30" s="187"/>
    </row>
    <row r="31" spans="1:7">
      <c r="A31" s="350"/>
      <c r="B31" s="350"/>
      <c r="C31" s="351"/>
      <c r="D31" s="350"/>
      <c r="E31" s="350"/>
      <c r="F31" s="350"/>
    </row>
  </sheetData>
  <mergeCells count="11">
    <mergeCell ref="A26:B26"/>
    <mergeCell ref="D5:D6"/>
    <mergeCell ref="A1:F1"/>
    <mergeCell ref="E5:E6"/>
    <mergeCell ref="F5:F6"/>
    <mergeCell ref="A7:B7"/>
    <mergeCell ref="A17:B17"/>
    <mergeCell ref="A21:B21"/>
    <mergeCell ref="A12:B12"/>
    <mergeCell ref="A5:A6"/>
    <mergeCell ref="B5:B6"/>
  </mergeCells>
  <pageMargins left="0.31" right="0.16" top="0.21" bottom="0.16" header="0.16" footer="0.16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view="pageBreakPreview" topLeftCell="A31" zoomScale="60" zoomScaleNormal="80" workbookViewId="0">
      <selection activeCell="K9" sqref="K9"/>
    </sheetView>
  </sheetViews>
  <sheetFormatPr defaultColWidth="9.1796875" defaultRowHeight="22.5"/>
  <cols>
    <col min="1" max="1" width="6" style="48" customWidth="1"/>
    <col min="2" max="2" width="4.54296875" style="104" customWidth="1"/>
    <col min="3" max="4" width="10.54296875" style="104" customWidth="1"/>
    <col min="5" max="5" width="10.90625" style="104" customWidth="1"/>
    <col min="6" max="7" width="10.54296875" style="104" customWidth="1"/>
    <col min="8" max="8" width="4.54296875" style="104" customWidth="1"/>
    <col min="9" max="9" width="4.453125" style="104" bestFit="1" customWidth="1"/>
    <col min="10" max="11" width="10.54296875" style="104" customWidth="1"/>
    <col min="12" max="12" width="5" style="104" customWidth="1"/>
    <col min="13" max="13" width="6.26953125" style="104" customWidth="1"/>
    <col min="14" max="14" width="4.54296875" style="104" customWidth="1"/>
    <col min="15" max="15" width="13.1796875" style="104" bestFit="1" customWidth="1"/>
    <col min="16" max="16" width="10.54296875" style="104" customWidth="1"/>
    <col min="17" max="17" width="4.54296875" style="104" customWidth="1"/>
    <col min="18" max="18" width="10.54296875" style="104" customWidth="1"/>
    <col min="19" max="21" width="4.54296875" style="104" customWidth="1"/>
    <col min="22" max="22" width="12.26953125" style="104" bestFit="1" customWidth="1"/>
    <col min="23" max="23" width="10.54296875" style="104" customWidth="1"/>
    <col min="24" max="16384" width="9.1796875" style="107"/>
  </cols>
  <sheetData>
    <row r="1" spans="1:23" ht="23.5">
      <c r="A1" s="106"/>
    </row>
    <row r="2" spans="1:23" ht="23.5">
      <c r="A2" s="106" t="s">
        <v>76</v>
      </c>
    </row>
    <row r="3" spans="1:23">
      <c r="A3" s="104"/>
      <c r="B3" s="108"/>
      <c r="D3" s="108" t="s">
        <v>318</v>
      </c>
      <c r="E3" s="108">
        <v>20</v>
      </c>
      <c r="G3" s="108"/>
      <c r="I3" s="108"/>
      <c r="J3" s="108"/>
    </row>
    <row r="4" spans="1:23">
      <c r="A4" s="104"/>
      <c r="D4" s="108" t="s">
        <v>319</v>
      </c>
      <c r="E4" s="108">
        <v>12</v>
      </c>
      <c r="I4" s="108"/>
      <c r="J4" s="108"/>
    </row>
    <row r="5" spans="1:23">
      <c r="A5" s="104"/>
      <c r="D5" s="108" t="s">
        <v>58</v>
      </c>
      <c r="E5" s="108">
        <v>3</v>
      </c>
      <c r="F5" s="113"/>
      <c r="G5" s="113"/>
      <c r="H5" s="113"/>
      <c r="I5" s="114"/>
      <c r="J5" s="114"/>
    </row>
    <row r="6" spans="1:23">
      <c r="A6" s="104"/>
      <c r="D6" s="108" t="s">
        <v>113</v>
      </c>
      <c r="E6" s="108">
        <v>24</v>
      </c>
      <c r="F6" s="113"/>
      <c r="G6" s="113"/>
      <c r="H6" s="113"/>
      <c r="I6" s="114"/>
      <c r="J6" s="114"/>
    </row>
    <row r="7" spans="1:23">
      <c r="A7" s="104"/>
      <c r="D7" s="108" t="s">
        <v>477</v>
      </c>
      <c r="E7" s="108">
        <v>14</v>
      </c>
      <c r="F7" s="113"/>
      <c r="G7" s="113"/>
      <c r="H7" s="113"/>
      <c r="I7" s="114"/>
      <c r="J7" s="114"/>
    </row>
    <row r="8" spans="1:23" ht="24" thickBot="1">
      <c r="A8" s="109"/>
      <c r="B8" s="109"/>
      <c r="C8" s="109"/>
      <c r="D8" s="110" t="s">
        <v>34</v>
      </c>
      <c r="E8" s="111">
        <f>SUM(E3:E7)</f>
        <v>73</v>
      </c>
      <c r="F8" s="113"/>
      <c r="G8" s="113"/>
      <c r="H8" s="113"/>
      <c r="I8" s="115"/>
      <c r="J8" s="116"/>
    </row>
    <row r="9" spans="1:23" ht="23" thickTop="1"/>
    <row r="10" spans="1:23" ht="23.5">
      <c r="A10" s="174">
        <v>1</v>
      </c>
      <c r="B10" s="475" t="s">
        <v>46</v>
      </c>
      <c r="C10" s="476"/>
      <c r="D10" s="476"/>
      <c r="E10" s="490"/>
      <c r="F10" s="490"/>
      <c r="G10" s="490"/>
      <c r="H10" s="490"/>
      <c r="I10" s="490"/>
      <c r="J10" s="490"/>
      <c r="K10" s="491"/>
      <c r="L10" s="175"/>
      <c r="M10" s="174">
        <v>7</v>
      </c>
      <c r="N10" s="475" t="s">
        <v>46</v>
      </c>
      <c r="O10" s="476"/>
      <c r="P10" s="476"/>
      <c r="Q10" s="490"/>
      <c r="R10" s="490"/>
      <c r="S10" s="490"/>
      <c r="T10" s="490"/>
      <c r="U10" s="490"/>
      <c r="V10" s="490"/>
      <c r="W10" s="491"/>
    </row>
    <row r="11" spans="1:23" ht="23.5" customHeight="1">
      <c r="A11" s="176"/>
      <c r="B11" s="484"/>
      <c r="C11" s="485"/>
      <c r="D11" s="485"/>
      <c r="E11" s="485"/>
      <c r="F11" s="486"/>
      <c r="G11" s="477"/>
      <c r="H11" s="478"/>
      <c r="I11" s="478"/>
      <c r="J11" s="478"/>
      <c r="K11" s="479"/>
      <c r="L11" s="177"/>
      <c r="M11" s="176"/>
      <c r="N11" s="469"/>
      <c r="O11" s="470"/>
      <c r="P11" s="470"/>
      <c r="Q11" s="470"/>
      <c r="R11" s="471"/>
      <c r="S11" s="477"/>
      <c r="T11" s="478"/>
      <c r="U11" s="478"/>
      <c r="V11" s="478"/>
      <c r="W11" s="479"/>
    </row>
    <row r="12" spans="1:23">
      <c r="A12" s="176"/>
      <c r="B12" s="487"/>
      <c r="C12" s="488"/>
      <c r="D12" s="488"/>
      <c r="E12" s="488"/>
      <c r="F12" s="489"/>
      <c r="G12" s="480"/>
      <c r="H12" s="481"/>
      <c r="I12" s="481"/>
      <c r="J12" s="481"/>
      <c r="K12" s="482"/>
      <c r="L12" s="177"/>
      <c r="M12" s="176"/>
      <c r="N12" s="472"/>
      <c r="O12" s="473"/>
      <c r="P12" s="473"/>
      <c r="Q12" s="473"/>
      <c r="R12" s="474"/>
      <c r="S12" s="480"/>
      <c r="T12" s="481"/>
      <c r="U12" s="481"/>
      <c r="V12" s="481"/>
      <c r="W12" s="482"/>
    </row>
    <row r="13" spans="1:23">
      <c r="A13" s="176"/>
      <c r="B13" s="469"/>
      <c r="C13" s="470"/>
      <c r="D13" s="471"/>
      <c r="E13" s="469"/>
      <c r="F13" s="470"/>
      <c r="G13" s="470"/>
      <c r="H13" s="471"/>
      <c r="I13" s="469"/>
      <c r="J13" s="470"/>
      <c r="K13" s="471"/>
      <c r="L13" s="177"/>
      <c r="M13" s="176"/>
      <c r="N13" s="469"/>
      <c r="O13" s="470"/>
      <c r="P13" s="471"/>
      <c r="Q13" s="469"/>
      <c r="R13" s="470"/>
      <c r="S13" s="470"/>
      <c r="T13" s="471"/>
      <c r="U13" s="469"/>
      <c r="V13" s="470"/>
      <c r="W13" s="471"/>
    </row>
    <row r="14" spans="1:23">
      <c r="A14" s="176"/>
      <c r="B14" s="472"/>
      <c r="C14" s="473"/>
      <c r="D14" s="474"/>
      <c r="E14" s="472"/>
      <c r="F14" s="473"/>
      <c r="G14" s="473"/>
      <c r="H14" s="474"/>
      <c r="I14" s="472"/>
      <c r="J14" s="473"/>
      <c r="K14" s="474"/>
      <c r="L14" s="177"/>
      <c r="M14" s="176"/>
      <c r="N14" s="472"/>
      <c r="O14" s="473"/>
      <c r="P14" s="474"/>
      <c r="Q14" s="472"/>
      <c r="R14" s="473"/>
      <c r="S14" s="473"/>
      <c r="T14" s="474"/>
      <c r="U14" s="472"/>
      <c r="V14" s="473"/>
      <c r="W14" s="474"/>
    </row>
    <row r="15" spans="1:23" ht="22.5" customHeight="1">
      <c r="A15" s="176"/>
      <c r="B15" s="469"/>
      <c r="C15" s="470"/>
      <c r="D15" s="470"/>
      <c r="E15" s="470"/>
      <c r="F15" s="471"/>
      <c r="G15" s="469"/>
      <c r="H15" s="470"/>
      <c r="I15" s="470"/>
      <c r="J15" s="470"/>
      <c r="K15" s="471"/>
      <c r="L15" s="177"/>
      <c r="M15" s="176"/>
      <c r="N15" s="469"/>
      <c r="O15" s="470"/>
      <c r="P15" s="470"/>
      <c r="Q15" s="470"/>
      <c r="R15" s="471"/>
      <c r="S15" s="469"/>
      <c r="T15" s="470"/>
      <c r="U15" s="470"/>
      <c r="V15" s="470"/>
      <c r="W15" s="471"/>
    </row>
    <row r="16" spans="1:23" ht="22.5" customHeight="1">
      <c r="A16" s="178"/>
      <c r="B16" s="472"/>
      <c r="C16" s="473"/>
      <c r="D16" s="473"/>
      <c r="E16" s="473"/>
      <c r="F16" s="474"/>
      <c r="G16" s="472"/>
      <c r="H16" s="473"/>
      <c r="I16" s="473"/>
      <c r="J16" s="473"/>
      <c r="K16" s="474"/>
      <c r="L16" s="177"/>
      <c r="M16" s="178"/>
      <c r="N16" s="472"/>
      <c r="O16" s="473"/>
      <c r="P16" s="473"/>
      <c r="Q16" s="473"/>
      <c r="R16" s="474"/>
      <c r="S16" s="472"/>
      <c r="T16" s="473"/>
      <c r="U16" s="473"/>
      <c r="V16" s="473"/>
      <c r="W16" s="474"/>
    </row>
    <row r="17" spans="1:23" ht="23.5">
      <c r="A17" s="174">
        <v>2</v>
      </c>
      <c r="B17" s="475" t="s">
        <v>46</v>
      </c>
      <c r="C17" s="476"/>
      <c r="D17" s="476"/>
      <c r="E17" s="490"/>
      <c r="F17" s="490"/>
      <c r="G17" s="490"/>
      <c r="H17" s="490"/>
      <c r="I17" s="490"/>
      <c r="J17" s="490"/>
      <c r="K17" s="491"/>
      <c r="L17" s="175"/>
      <c r="M17" s="174">
        <v>8</v>
      </c>
      <c r="N17" s="475" t="s">
        <v>46</v>
      </c>
      <c r="O17" s="476"/>
      <c r="P17" s="476"/>
      <c r="Q17" s="490"/>
      <c r="R17" s="490"/>
      <c r="S17" s="490"/>
      <c r="T17" s="490"/>
      <c r="U17" s="490"/>
      <c r="V17" s="490"/>
      <c r="W17" s="491"/>
    </row>
    <row r="18" spans="1:23" ht="22.5" customHeight="1">
      <c r="A18" s="176"/>
      <c r="B18" s="469"/>
      <c r="C18" s="470"/>
      <c r="D18" s="470"/>
      <c r="E18" s="470"/>
      <c r="F18" s="471"/>
      <c r="G18" s="477"/>
      <c r="H18" s="478"/>
      <c r="I18" s="478"/>
      <c r="J18" s="478"/>
      <c r="K18" s="479"/>
      <c r="L18" s="177"/>
      <c r="M18" s="176"/>
      <c r="N18" s="469"/>
      <c r="O18" s="470"/>
      <c r="P18" s="470"/>
      <c r="Q18" s="470"/>
      <c r="R18" s="471"/>
      <c r="S18" s="477"/>
      <c r="T18" s="478"/>
      <c r="U18" s="478"/>
      <c r="V18" s="478"/>
      <c r="W18" s="479"/>
    </row>
    <row r="19" spans="1:23" ht="22.5" customHeight="1">
      <c r="A19" s="176"/>
      <c r="B19" s="472"/>
      <c r="C19" s="473"/>
      <c r="D19" s="473"/>
      <c r="E19" s="473"/>
      <c r="F19" s="474"/>
      <c r="G19" s="480"/>
      <c r="H19" s="481"/>
      <c r="I19" s="481"/>
      <c r="J19" s="481"/>
      <c r="K19" s="482"/>
      <c r="L19" s="177"/>
      <c r="M19" s="176"/>
      <c r="N19" s="472"/>
      <c r="O19" s="473"/>
      <c r="P19" s="473"/>
      <c r="Q19" s="473"/>
      <c r="R19" s="474"/>
      <c r="S19" s="480"/>
      <c r="T19" s="481"/>
      <c r="U19" s="481"/>
      <c r="V19" s="481"/>
      <c r="W19" s="482"/>
    </row>
    <row r="20" spans="1:23">
      <c r="A20" s="176"/>
      <c r="B20" s="469"/>
      <c r="C20" s="470"/>
      <c r="D20" s="471"/>
      <c r="E20" s="469"/>
      <c r="F20" s="470"/>
      <c r="G20" s="470"/>
      <c r="H20" s="471"/>
      <c r="I20" s="469"/>
      <c r="J20" s="470"/>
      <c r="K20" s="471"/>
      <c r="L20" s="177"/>
      <c r="M20" s="176"/>
      <c r="N20" s="469"/>
      <c r="O20" s="470"/>
      <c r="P20" s="471"/>
      <c r="Q20" s="469"/>
      <c r="R20" s="470"/>
      <c r="S20" s="470"/>
      <c r="T20" s="471"/>
      <c r="U20" s="469"/>
      <c r="V20" s="470"/>
      <c r="W20" s="471"/>
    </row>
    <row r="21" spans="1:23">
      <c r="A21" s="176"/>
      <c r="B21" s="472"/>
      <c r="C21" s="473"/>
      <c r="D21" s="474"/>
      <c r="E21" s="472"/>
      <c r="F21" s="473"/>
      <c r="G21" s="473"/>
      <c r="H21" s="474"/>
      <c r="I21" s="472"/>
      <c r="J21" s="473"/>
      <c r="K21" s="474"/>
      <c r="L21" s="177"/>
      <c r="M21" s="176"/>
      <c r="N21" s="472"/>
      <c r="O21" s="473"/>
      <c r="P21" s="474"/>
      <c r="Q21" s="472"/>
      <c r="R21" s="473"/>
      <c r="S21" s="473"/>
      <c r="T21" s="474"/>
      <c r="U21" s="472"/>
      <c r="V21" s="473"/>
      <c r="W21" s="474"/>
    </row>
    <row r="22" spans="1:23" ht="22.5" customHeight="1">
      <c r="A22" s="176"/>
      <c r="B22" s="469"/>
      <c r="C22" s="470"/>
      <c r="D22" s="470"/>
      <c r="E22" s="470"/>
      <c r="F22" s="471"/>
      <c r="G22" s="469"/>
      <c r="H22" s="470"/>
      <c r="I22" s="470"/>
      <c r="J22" s="470"/>
      <c r="K22" s="471"/>
      <c r="L22" s="177"/>
      <c r="M22" s="176"/>
      <c r="N22" s="469"/>
      <c r="O22" s="470"/>
      <c r="P22" s="470"/>
      <c r="Q22" s="470"/>
      <c r="R22" s="471"/>
      <c r="S22" s="469"/>
      <c r="T22" s="470"/>
      <c r="U22" s="470"/>
      <c r="V22" s="470"/>
      <c r="W22" s="471"/>
    </row>
    <row r="23" spans="1:23" ht="22.5" customHeight="1">
      <c r="A23" s="178"/>
      <c r="B23" s="472"/>
      <c r="C23" s="473"/>
      <c r="D23" s="473"/>
      <c r="E23" s="473"/>
      <c r="F23" s="474"/>
      <c r="G23" s="472"/>
      <c r="H23" s="473"/>
      <c r="I23" s="473"/>
      <c r="J23" s="473"/>
      <c r="K23" s="474"/>
      <c r="L23" s="177"/>
      <c r="M23" s="178"/>
      <c r="N23" s="472"/>
      <c r="O23" s="473"/>
      <c r="P23" s="473"/>
      <c r="Q23" s="473"/>
      <c r="R23" s="474"/>
      <c r="S23" s="472"/>
      <c r="T23" s="473"/>
      <c r="U23" s="473"/>
      <c r="V23" s="473"/>
      <c r="W23" s="474"/>
    </row>
    <row r="24" spans="1:23" ht="23.5">
      <c r="A24" s="174">
        <v>3</v>
      </c>
      <c r="B24" s="475" t="s">
        <v>46</v>
      </c>
      <c r="C24" s="476"/>
      <c r="D24" s="476"/>
      <c r="E24" s="490"/>
      <c r="F24" s="490"/>
      <c r="G24" s="490"/>
      <c r="H24" s="490"/>
      <c r="I24" s="490"/>
      <c r="J24" s="490"/>
      <c r="K24" s="491"/>
      <c r="L24" s="175"/>
      <c r="M24" s="174">
        <v>9</v>
      </c>
      <c r="N24" s="475" t="s">
        <v>46</v>
      </c>
      <c r="O24" s="476"/>
      <c r="P24" s="476"/>
      <c r="Q24" s="179"/>
      <c r="R24" s="179"/>
      <c r="S24" s="179"/>
      <c r="T24" s="179"/>
      <c r="U24" s="179"/>
      <c r="V24" s="179"/>
      <c r="W24" s="180"/>
    </row>
    <row r="25" spans="1:23">
      <c r="A25" s="176"/>
      <c r="B25" s="469"/>
      <c r="C25" s="470"/>
      <c r="D25" s="470"/>
      <c r="E25" s="470"/>
      <c r="F25" s="471"/>
      <c r="G25" s="477"/>
      <c r="H25" s="478"/>
      <c r="I25" s="478"/>
      <c r="J25" s="478"/>
      <c r="K25" s="479"/>
      <c r="L25" s="177"/>
      <c r="M25" s="176"/>
      <c r="N25" s="469"/>
      <c r="O25" s="470"/>
      <c r="P25" s="470"/>
      <c r="Q25" s="470"/>
      <c r="R25" s="471"/>
      <c r="S25" s="477"/>
      <c r="T25" s="478"/>
      <c r="U25" s="478"/>
      <c r="V25" s="478"/>
      <c r="W25" s="479"/>
    </row>
    <row r="26" spans="1:23">
      <c r="A26" s="176"/>
      <c r="B26" s="472"/>
      <c r="C26" s="473"/>
      <c r="D26" s="473"/>
      <c r="E26" s="473"/>
      <c r="F26" s="474"/>
      <c r="G26" s="480"/>
      <c r="H26" s="481"/>
      <c r="I26" s="481"/>
      <c r="J26" s="481"/>
      <c r="K26" s="482"/>
      <c r="L26" s="177"/>
      <c r="M26" s="176"/>
      <c r="N26" s="472"/>
      <c r="O26" s="473"/>
      <c r="P26" s="473"/>
      <c r="Q26" s="473"/>
      <c r="R26" s="474"/>
      <c r="S26" s="480"/>
      <c r="T26" s="481"/>
      <c r="U26" s="481"/>
      <c r="V26" s="481"/>
      <c r="W26" s="482"/>
    </row>
    <row r="27" spans="1:23">
      <c r="A27" s="176"/>
      <c r="B27" s="469"/>
      <c r="C27" s="470"/>
      <c r="D27" s="471"/>
      <c r="E27" s="469"/>
      <c r="F27" s="470"/>
      <c r="G27" s="470"/>
      <c r="H27" s="471"/>
      <c r="I27" s="469"/>
      <c r="J27" s="470"/>
      <c r="K27" s="471"/>
      <c r="L27" s="177"/>
      <c r="M27" s="176"/>
      <c r="N27" s="469"/>
      <c r="O27" s="470"/>
      <c r="P27" s="471"/>
      <c r="Q27" s="469"/>
      <c r="R27" s="470"/>
      <c r="S27" s="470"/>
      <c r="T27" s="471"/>
      <c r="U27" s="469"/>
      <c r="V27" s="470"/>
      <c r="W27" s="471"/>
    </row>
    <row r="28" spans="1:23">
      <c r="A28" s="176"/>
      <c r="B28" s="472"/>
      <c r="C28" s="473"/>
      <c r="D28" s="474"/>
      <c r="E28" s="472"/>
      <c r="F28" s="473"/>
      <c r="G28" s="473"/>
      <c r="H28" s="474"/>
      <c r="I28" s="472"/>
      <c r="J28" s="473"/>
      <c r="K28" s="474"/>
      <c r="L28" s="177"/>
      <c r="M28" s="176"/>
      <c r="N28" s="472"/>
      <c r="O28" s="473"/>
      <c r="P28" s="474"/>
      <c r="Q28" s="472"/>
      <c r="R28" s="473"/>
      <c r="S28" s="473"/>
      <c r="T28" s="474"/>
      <c r="U28" s="472"/>
      <c r="V28" s="473"/>
      <c r="W28" s="474"/>
    </row>
    <row r="29" spans="1:23" ht="22.5" customHeight="1">
      <c r="A29" s="176"/>
      <c r="B29" s="469"/>
      <c r="C29" s="470"/>
      <c r="D29" s="470"/>
      <c r="E29" s="470"/>
      <c r="F29" s="471"/>
      <c r="G29" s="469"/>
      <c r="H29" s="470"/>
      <c r="I29" s="470"/>
      <c r="J29" s="470"/>
      <c r="K29" s="471"/>
      <c r="L29" s="177"/>
      <c r="M29" s="176"/>
      <c r="N29" s="469"/>
      <c r="O29" s="470"/>
      <c r="P29" s="470"/>
      <c r="Q29" s="470"/>
      <c r="R29" s="471"/>
      <c r="S29" s="469"/>
      <c r="T29" s="470"/>
      <c r="U29" s="470"/>
      <c r="V29" s="470"/>
      <c r="W29" s="471"/>
    </row>
    <row r="30" spans="1:23" ht="22.5" customHeight="1">
      <c r="A30" s="178"/>
      <c r="B30" s="472"/>
      <c r="C30" s="473"/>
      <c r="D30" s="473"/>
      <c r="E30" s="473"/>
      <c r="F30" s="474"/>
      <c r="G30" s="472"/>
      <c r="H30" s="473"/>
      <c r="I30" s="473"/>
      <c r="J30" s="473"/>
      <c r="K30" s="474"/>
      <c r="L30" s="177"/>
      <c r="M30" s="178"/>
      <c r="N30" s="472"/>
      <c r="O30" s="473"/>
      <c r="P30" s="473"/>
      <c r="Q30" s="473"/>
      <c r="R30" s="474"/>
      <c r="S30" s="472"/>
      <c r="T30" s="473"/>
      <c r="U30" s="473"/>
      <c r="V30" s="473"/>
      <c r="W30" s="474"/>
    </row>
    <row r="31" spans="1:23" ht="23.5">
      <c r="A31" s="174">
        <v>4</v>
      </c>
      <c r="B31" s="475" t="s">
        <v>46</v>
      </c>
      <c r="C31" s="476"/>
      <c r="D31" s="476"/>
      <c r="E31" s="490"/>
      <c r="F31" s="490"/>
      <c r="G31" s="490"/>
      <c r="H31" s="490"/>
      <c r="I31" s="490"/>
      <c r="J31" s="490"/>
      <c r="K31" s="491"/>
      <c r="L31" s="175"/>
      <c r="M31" s="174">
        <v>10</v>
      </c>
      <c r="N31" s="475" t="s">
        <v>46</v>
      </c>
      <c r="O31" s="476"/>
      <c r="P31" s="476"/>
      <c r="Q31" s="362"/>
      <c r="R31" s="362"/>
      <c r="S31" s="362"/>
      <c r="T31" s="362"/>
      <c r="U31" s="362"/>
      <c r="V31" s="362"/>
      <c r="W31" s="363"/>
    </row>
    <row r="32" spans="1:23" ht="22.5" customHeight="1">
      <c r="A32" s="176"/>
      <c r="B32" s="469"/>
      <c r="C32" s="470"/>
      <c r="D32" s="470"/>
      <c r="E32" s="470"/>
      <c r="F32" s="471"/>
      <c r="G32" s="477"/>
      <c r="H32" s="478"/>
      <c r="I32" s="478"/>
      <c r="J32" s="478"/>
      <c r="K32" s="479"/>
      <c r="L32" s="177"/>
      <c r="M32" s="176"/>
      <c r="N32" s="469"/>
      <c r="O32" s="470"/>
      <c r="P32" s="470"/>
      <c r="Q32" s="470"/>
      <c r="R32" s="471"/>
      <c r="S32" s="477"/>
      <c r="T32" s="478"/>
      <c r="U32" s="478"/>
      <c r="V32" s="478"/>
      <c r="W32" s="479"/>
    </row>
    <row r="33" spans="1:23" ht="22.5" customHeight="1">
      <c r="A33" s="176"/>
      <c r="B33" s="472"/>
      <c r="C33" s="473"/>
      <c r="D33" s="473"/>
      <c r="E33" s="473"/>
      <c r="F33" s="474"/>
      <c r="G33" s="480"/>
      <c r="H33" s="481"/>
      <c r="I33" s="481"/>
      <c r="J33" s="481"/>
      <c r="K33" s="482"/>
      <c r="L33" s="177"/>
      <c r="M33" s="176"/>
      <c r="N33" s="472"/>
      <c r="O33" s="473"/>
      <c r="P33" s="473"/>
      <c r="Q33" s="473"/>
      <c r="R33" s="474"/>
      <c r="S33" s="480"/>
      <c r="T33" s="481"/>
      <c r="U33" s="481"/>
      <c r="V33" s="481"/>
      <c r="W33" s="482"/>
    </row>
    <row r="34" spans="1:23" ht="22.5" customHeight="1">
      <c r="A34" s="176"/>
      <c r="B34" s="469"/>
      <c r="C34" s="470"/>
      <c r="D34" s="471"/>
      <c r="E34" s="469"/>
      <c r="F34" s="470"/>
      <c r="G34" s="470"/>
      <c r="H34" s="471"/>
      <c r="I34" s="469"/>
      <c r="J34" s="470"/>
      <c r="K34" s="471"/>
      <c r="L34" s="177"/>
      <c r="M34" s="176"/>
      <c r="N34" s="469"/>
      <c r="O34" s="470"/>
      <c r="P34" s="471"/>
      <c r="Q34" s="469"/>
      <c r="R34" s="470"/>
      <c r="S34" s="470"/>
      <c r="T34" s="471"/>
      <c r="U34" s="469"/>
      <c r="V34" s="470"/>
      <c r="W34" s="471"/>
    </row>
    <row r="35" spans="1:23" ht="22.5" customHeight="1">
      <c r="A35" s="176"/>
      <c r="B35" s="472"/>
      <c r="C35" s="473"/>
      <c r="D35" s="474"/>
      <c r="E35" s="472"/>
      <c r="F35" s="473"/>
      <c r="G35" s="473"/>
      <c r="H35" s="474"/>
      <c r="I35" s="472"/>
      <c r="J35" s="473"/>
      <c r="K35" s="474"/>
      <c r="L35" s="177"/>
      <c r="M35" s="176"/>
      <c r="N35" s="472"/>
      <c r="O35" s="473"/>
      <c r="P35" s="474"/>
      <c r="Q35" s="472"/>
      <c r="R35" s="473"/>
      <c r="S35" s="473"/>
      <c r="T35" s="474"/>
      <c r="U35" s="472"/>
      <c r="V35" s="473"/>
      <c r="W35" s="474"/>
    </row>
    <row r="36" spans="1:23" ht="23.5" customHeight="1">
      <c r="A36" s="176"/>
      <c r="B36" s="469"/>
      <c r="C36" s="470"/>
      <c r="D36" s="470"/>
      <c r="E36" s="470"/>
      <c r="F36" s="471"/>
      <c r="G36" s="469"/>
      <c r="H36" s="470"/>
      <c r="I36" s="470"/>
      <c r="J36" s="470"/>
      <c r="K36" s="471"/>
      <c r="L36" s="177"/>
      <c r="M36" s="176"/>
      <c r="N36" s="469"/>
      <c r="O36" s="470"/>
      <c r="P36" s="470"/>
      <c r="Q36" s="470"/>
      <c r="R36" s="471"/>
      <c r="S36" s="469"/>
      <c r="T36" s="470"/>
      <c r="U36" s="470"/>
      <c r="V36" s="470"/>
      <c r="W36" s="471"/>
    </row>
    <row r="37" spans="1:23" ht="22.5" customHeight="1">
      <c r="A37" s="178"/>
      <c r="B37" s="472"/>
      <c r="C37" s="473"/>
      <c r="D37" s="473"/>
      <c r="E37" s="473"/>
      <c r="F37" s="474"/>
      <c r="G37" s="472"/>
      <c r="H37" s="473"/>
      <c r="I37" s="473"/>
      <c r="J37" s="473"/>
      <c r="K37" s="474"/>
      <c r="L37" s="177"/>
      <c r="M37" s="178"/>
      <c r="N37" s="472"/>
      <c r="O37" s="473"/>
      <c r="P37" s="473"/>
      <c r="Q37" s="473"/>
      <c r="R37" s="474"/>
      <c r="S37" s="472"/>
      <c r="T37" s="473"/>
      <c r="U37" s="473"/>
      <c r="V37" s="473"/>
      <c r="W37" s="474"/>
    </row>
    <row r="38" spans="1:23" ht="23.5" customHeight="1">
      <c r="A38" s="174">
        <v>5</v>
      </c>
      <c r="B38" s="475" t="s">
        <v>46</v>
      </c>
      <c r="C38" s="476"/>
      <c r="D38" s="476"/>
      <c r="E38" s="490"/>
      <c r="F38" s="490"/>
      <c r="G38" s="490"/>
      <c r="H38" s="490"/>
      <c r="I38" s="490"/>
      <c r="J38" s="490"/>
      <c r="K38" s="491"/>
      <c r="L38" s="177"/>
      <c r="M38" s="174">
        <v>11</v>
      </c>
      <c r="N38" s="475" t="s">
        <v>46</v>
      </c>
      <c r="O38" s="476"/>
      <c r="P38" s="476"/>
      <c r="Q38" s="362"/>
      <c r="R38" s="362"/>
      <c r="S38" s="362"/>
      <c r="T38" s="362"/>
      <c r="U38" s="362"/>
      <c r="V38" s="362"/>
      <c r="W38" s="363"/>
    </row>
    <row r="39" spans="1:23" ht="22.5" customHeight="1">
      <c r="A39" s="176"/>
      <c r="B39" s="469"/>
      <c r="C39" s="470"/>
      <c r="D39" s="470"/>
      <c r="E39" s="470"/>
      <c r="F39" s="471"/>
      <c r="G39" s="477"/>
      <c r="H39" s="478"/>
      <c r="I39" s="478"/>
      <c r="J39" s="478"/>
      <c r="K39" s="479"/>
      <c r="L39" s="177"/>
      <c r="M39" s="176"/>
      <c r="N39" s="469"/>
      <c r="O39" s="470"/>
      <c r="P39" s="470"/>
      <c r="Q39" s="470"/>
      <c r="R39" s="471"/>
      <c r="S39" s="477"/>
      <c r="T39" s="478"/>
      <c r="U39" s="478"/>
      <c r="V39" s="478"/>
      <c r="W39" s="479"/>
    </row>
    <row r="40" spans="1:23" ht="22.5" customHeight="1">
      <c r="A40" s="176"/>
      <c r="B40" s="472"/>
      <c r="C40" s="473"/>
      <c r="D40" s="473"/>
      <c r="E40" s="473"/>
      <c r="F40" s="474"/>
      <c r="G40" s="480"/>
      <c r="H40" s="481"/>
      <c r="I40" s="481"/>
      <c r="J40" s="481"/>
      <c r="K40" s="482"/>
      <c r="L40" s="177"/>
      <c r="M40" s="176"/>
      <c r="N40" s="472"/>
      <c r="O40" s="473"/>
      <c r="P40" s="473"/>
      <c r="Q40" s="473"/>
      <c r="R40" s="474"/>
      <c r="S40" s="480"/>
      <c r="T40" s="481"/>
      <c r="U40" s="481"/>
      <c r="V40" s="481"/>
      <c r="W40" s="482"/>
    </row>
    <row r="41" spans="1:23" ht="22.5" customHeight="1">
      <c r="A41" s="176"/>
      <c r="B41" s="469"/>
      <c r="C41" s="470"/>
      <c r="D41" s="470"/>
      <c r="E41" s="470"/>
      <c r="F41" s="470"/>
      <c r="G41" s="483"/>
      <c r="H41" s="483"/>
      <c r="I41" s="483"/>
      <c r="J41" s="483"/>
      <c r="K41" s="483"/>
      <c r="L41" s="177"/>
      <c r="M41" s="176"/>
      <c r="N41" s="469"/>
      <c r="O41" s="470"/>
      <c r="P41" s="471"/>
      <c r="Q41" s="469"/>
      <c r="R41" s="470"/>
      <c r="S41" s="470"/>
      <c r="T41" s="471"/>
      <c r="U41" s="469"/>
      <c r="V41" s="470"/>
      <c r="W41" s="471"/>
    </row>
    <row r="42" spans="1:23" ht="22.5" customHeight="1">
      <c r="A42" s="176"/>
      <c r="B42" s="472"/>
      <c r="C42" s="473"/>
      <c r="D42" s="473"/>
      <c r="E42" s="473"/>
      <c r="F42" s="473"/>
      <c r="G42" s="483"/>
      <c r="H42" s="483"/>
      <c r="I42" s="483"/>
      <c r="J42" s="483"/>
      <c r="K42" s="483"/>
      <c r="L42" s="177"/>
      <c r="M42" s="176"/>
      <c r="N42" s="472"/>
      <c r="O42" s="473"/>
      <c r="P42" s="474"/>
      <c r="Q42" s="472"/>
      <c r="R42" s="473"/>
      <c r="S42" s="473"/>
      <c r="T42" s="474"/>
      <c r="U42" s="472"/>
      <c r="V42" s="473"/>
      <c r="W42" s="474"/>
    </row>
    <row r="43" spans="1:23">
      <c r="A43" s="176"/>
      <c r="B43" s="469" t="s">
        <v>50</v>
      </c>
      <c r="C43" s="470"/>
      <c r="D43" s="470"/>
      <c r="E43" s="470"/>
      <c r="F43" s="471"/>
      <c r="G43" s="469" t="s">
        <v>50</v>
      </c>
      <c r="H43" s="470"/>
      <c r="I43" s="470"/>
      <c r="J43" s="470"/>
      <c r="K43" s="471"/>
      <c r="L43" s="177"/>
      <c r="M43" s="176"/>
      <c r="N43" s="469"/>
      <c r="O43" s="470"/>
      <c r="P43" s="470"/>
      <c r="Q43" s="470"/>
      <c r="R43" s="471"/>
      <c r="S43" s="469"/>
      <c r="T43" s="470"/>
      <c r="U43" s="470"/>
      <c r="V43" s="470"/>
      <c r="W43" s="471"/>
    </row>
    <row r="44" spans="1:23">
      <c r="A44" s="178"/>
      <c r="B44" s="472"/>
      <c r="C44" s="473"/>
      <c r="D44" s="473"/>
      <c r="E44" s="473"/>
      <c r="F44" s="474"/>
      <c r="G44" s="472"/>
      <c r="H44" s="473"/>
      <c r="I44" s="473"/>
      <c r="J44" s="473"/>
      <c r="K44" s="474"/>
      <c r="L44" s="177"/>
      <c r="M44" s="178"/>
      <c r="N44" s="472"/>
      <c r="O44" s="473"/>
      <c r="P44" s="473"/>
      <c r="Q44" s="473"/>
      <c r="R44" s="474"/>
      <c r="S44" s="472"/>
      <c r="T44" s="473"/>
      <c r="U44" s="473"/>
      <c r="V44" s="473"/>
      <c r="W44" s="474"/>
    </row>
    <row r="45" spans="1:23" ht="23.5">
      <c r="A45" s="174">
        <v>6</v>
      </c>
      <c r="B45" s="475" t="s">
        <v>46</v>
      </c>
      <c r="C45" s="476"/>
      <c r="D45" s="476"/>
      <c r="E45" s="362"/>
      <c r="F45" s="362"/>
      <c r="G45" s="362"/>
      <c r="H45" s="362"/>
      <c r="I45" s="362"/>
      <c r="J45" s="362"/>
      <c r="K45" s="363"/>
      <c r="M45" s="174">
        <v>12</v>
      </c>
      <c r="N45" s="475" t="s">
        <v>46</v>
      </c>
      <c r="O45" s="476"/>
      <c r="P45" s="476"/>
      <c r="Q45" s="362"/>
      <c r="R45" s="362"/>
      <c r="S45" s="362"/>
      <c r="T45" s="362"/>
      <c r="U45" s="362"/>
      <c r="V45" s="362"/>
      <c r="W45" s="363"/>
    </row>
    <row r="46" spans="1:23">
      <c r="A46" s="176"/>
      <c r="B46" s="469"/>
      <c r="C46" s="470"/>
      <c r="D46" s="470"/>
      <c r="E46" s="470"/>
      <c r="F46" s="471"/>
      <c r="G46" s="477"/>
      <c r="H46" s="478"/>
      <c r="I46" s="478"/>
      <c r="J46" s="478"/>
      <c r="K46" s="479"/>
      <c r="M46" s="176"/>
      <c r="N46" s="469"/>
      <c r="O46" s="470"/>
      <c r="P46" s="470"/>
      <c r="Q46" s="470"/>
      <c r="R46" s="471"/>
      <c r="S46" s="477"/>
      <c r="T46" s="478"/>
      <c r="U46" s="478"/>
      <c r="V46" s="478"/>
      <c r="W46" s="479"/>
    </row>
    <row r="47" spans="1:23">
      <c r="A47" s="176"/>
      <c r="B47" s="472"/>
      <c r="C47" s="473"/>
      <c r="D47" s="473"/>
      <c r="E47" s="473"/>
      <c r="F47" s="474"/>
      <c r="G47" s="480"/>
      <c r="H47" s="481"/>
      <c r="I47" s="481"/>
      <c r="J47" s="481"/>
      <c r="K47" s="482"/>
      <c r="M47" s="176"/>
      <c r="N47" s="472"/>
      <c r="O47" s="473"/>
      <c r="P47" s="473"/>
      <c r="Q47" s="473"/>
      <c r="R47" s="474"/>
      <c r="S47" s="480"/>
      <c r="T47" s="481"/>
      <c r="U47" s="481"/>
      <c r="V47" s="481"/>
      <c r="W47" s="482"/>
    </row>
    <row r="48" spans="1:23">
      <c r="A48" s="176"/>
      <c r="B48" s="469"/>
      <c r="C48" s="470"/>
      <c r="D48" s="471"/>
      <c r="E48" s="469"/>
      <c r="F48" s="470"/>
      <c r="G48" s="470"/>
      <c r="H48" s="471"/>
      <c r="I48" s="469"/>
      <c r="J48" s="470"/>
      <c r="K48" s="471"/>
      <c r="M48" s="176"/>
      <c r="N48" s="469"/>
      <c r="O48" s="470"/>
      <c r="P48" s="471"/>
      <c r="Q48" s="469"/>
      <c r="R48" s="470"/>
      <c r="S48" s="470"/>
      <c r="T48" s="471"/>
      <c r="U48" s="469"/>
      <c r="V48" s="470"/>
      <c r="W48" s="471"/>
    </row>
    <row r="49" spans="1:23">
      <c r="A49" s="176"/>
      <c r="B49" s="472"/>
      <c r="C49" s="473"/>
      <c r="D49" s="474"/>
      <c r="E49" s="472"/>
      <c r="F49" s="473"/>
      <c r="G49" s="473"/>
      <c r="H49" s="474"/>
      <c r="I49" s="472"/>
      <c r="J49" s="473"/>
      <c r="K49" s="474"/>
      <c r="M49" s="176"/>
      <c r="N49" s="472"/>
      <c r="O49" s="473"/>
      <c r="P49" s="474"/>
      <c r="Q49" s="472"/>
      <c r="R49" s="473"/>
      <c r="S49" s="473"/>
      <c r="T49" s="474"/>
      <c r="U49" s="472"/>
      <c r="V49" s="473"/>
      <c r="W49" s="474"/>
    </row>
    <row r="50" spans="1:23">
      <c r="A50" s="176"/>
      <c r="B50" s="469"/>
      <c r="C50" s="470"/>
      <c r="D50" s="470"/>
      <c r="E50" s="470"/>
      <c r="F50" s="471"/>
      <c r="G50" s="469"/>
      <c r="H50" s="470"/>
      <c r="I50" s="470"/>
      <c r="J50" s="470"/>
      <c r="K50" s="471"/>
      <c r="M50" s="176"/>
      <c r="N50" s="469"/>
      <c r="O50" s="470"/>
      <c r="P50" s="470"/>
      <c r="Q50" s="470"/>
      <c r="R50" s="471"/>
      <c r="S50" s="469"/>
      <c r="T50" s="470"/>
      <c r="U50" s="470"/>
      <c r="V50" s="470"/>
      <c r="W50" s="471"/>
    </row>
    <row r="51" spans="1:23">
      <c r="A51" s="178"/>
      <c r="B51" s="472"/>
      <c r="C51" s="473"/>
      <c r="D51" s="473"/>
      <c r="E51" s="473"/>
      <c r="F51" s="474"/>
      <c r="G51" s="472"/>
      <c r="H51" s="473"/>
      <c r="I51" s="473"/>
      <c r="J51" s="473"/>
      <c r="K51" s="474"/>
      <c r="M51" s="178"/>
      <c r="N51" s="472"/>
      <c r="O51" s="473"/>
      <c r="P51" s="473"/>
      <c r="Q51" s="473"/>
      <c r="R51" s="474"/>
      <c r="S51" s="472"/>
      <c r="T51" s="473"/>
      <c r="U51" s="473"/>
      <c r="V51" s="473"/>
      <c r="W51" s="474"/>
    </row>
    <row r="59" spans="1:23" s="112" customFormat="1">
      <c r="A59" s="48"/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</row>
  </sheetData>
  <mergeCells count="109">
    <mergeCell ref="U10:W10"/>
    <mergeCell ref="Q10:T10"/>
    <mergeCell ref="Q17:T17"/>
    <mergeCell ref="U17:W17"/>
    <mergeCell ref="Q13:T14"/>
    <mergeCell ref="U13:W14"/>
    <mergeCell ref="N32:R33"/>
    <mergeCell ref="S32:W33"/>
    <mergeCell ref="U27:W28"/>
    <mergeCell ref="N31:P31"/>
    <mergeCell ref="N10:P10"/>
    <mergeCell ref="N17:P17"/>
    <mergeCell ref="N13:P14"/>
    <mergeCell ref="N20:P21"/>
    <mergeCell ref="N22:R23"/>
    <mergeCell ref="N11:R12"/>
    <mergeCell ref="N15:R16"/>
    <mergeCell ref="N18:R19"/>
    <mergeCell ref="Q20:T21"/>
    <mergeCell ref="B27:D28"/>
    <mergeCell ref="E27:H28"/>
    <mergeCell ref="I27:K28"/>
    <mergeCell ref="B29:F30"/>
    <mergeCell ref="G29:K30"/>
    <mergeCell ref="B31:D31"/>
    <mergeCell ref="E31:H31"/>
    <mergeCell ref="I31:K31"/>
    <mergeCell ref="B10:D10"/>
    <mergeCell ref="E10:H10"/>
    <mergeCell ref="I10:K10"/>
    <mergeCell ref="B24:D24"/>
    <mergeCell ref="E24:H24"/>
    <mergeCell ref="I24:K24"/>
    <mergeCell ref="I17:K17"/>
    <mergeCell ref="E17:H17"/>
    <mergeCell ref="B36:F37"/>
    <mergeCell ref="G36:K37"/>
    <mergeCell ref="B38:D38"/>
    <mergeCell ref="E38:H38"/>
    <mergeCell ref="I38:K38"/>
    <mergeCell ref="S15:W16"/>
    <mergeCell ref="S22:W23"/>
    <mergeCell ref="N25:R26"/>
    <mergeCell ref="B18:F19"/>
    <mergeCell ref="B20:D21"/>
    <mergeCell ref="E20:H21"/>
    <mergeCell ref="I20:K21"/>
    <mergeCell ref="B22:F23"/>
    <mergeCell ref="G22:K23"/>
    <mergeCell ref="B25:F26"/>
    <mergeCell ref="S25:W26"/>
    <mergeCell ref="S18:W19"/>
    <mergeCell ref="N24:P24"/>
    <mergeCell ref="U20:W21"/>
    <mergeCell ref="B17:D17"/>
    <mergeCell ref="N27:P28"/>
    <mergeCell ref="Q27:T28"/>
    <mergeCell ref="N29:R30"/>
    <mergeCell ref="S29:W30"/>
    <mergeCell ref="N34:P35"/>
    <mergeCell ref="Q34:T35"/>
    <mergeCell ref="U34:W35"/>
    <mergeCell ref="N36:R37"/>
    <mergeCell ref="S36:W37"/>
    <mergeCell ref="S11:W12"/>
    <mergeCell ref="G11:K12"/>
    <mergeCell ref="B41:F42"/>
    <mergeCell ref="G41:K42"/>
    <mergeCell ref="B11:F12"/>
    <mergeCell ref="G32:K33"/>
    <mergeCell ref="G39:K40"/>
    <mergeCell ref="G25:K26"/>
    <mergeCell ref="G18:K19"/>
    <mergeCell ref="B13:D14"/>
    <mergeCell ref="E13:H14"/>
    <mergeCell ref="I13:K14"/>
    <mergeCell ref="B15:F16"/>
    <mergeCell ref="G15:K16"/>
    <mergeCell ref="B39:F40"/>
    <mergeCell ref="B32:F33"/>
    <mergeCell ref="B34:D35"/>
    <mergeCell ref="E34:H35"/>
    <mergeCell ref="I34:K35"/>
    <mergeCell ref="N43:R44"/>
    <mergeCell ref="S43:W44"/>
    <mergeCell ref="B45:D45"/>
    <mergeCell ref="B46:F47"/>
    <mergeCell ref="G46:K47"/>
    <mergeCell ref="N45:P45"/>
    <mergeCell ref="N46:R47"/>
    <mergeCell ref="S46:W47"/>
    <mergeCell ref="N38:P38"/>
    <mergeCell ref="N39:R40"/>
    <mergeCell ref="S39:W40"/>
    <mergeCell ref="N41:P42"/>
    <mergeCell ref="Q41:T42"/>
    <mergeCell ref="U41:W42"/>
    <mergeCell ref="B43:F44"/>
    <mergeCell ref="G43:K44"/>
    <mergeCell ref="N48:P49"/>
    <mergeCell ref="Q48:T49"/>
    <mergeCell ref="U48:W49"/>
    <mergeCell ref="N50:R51"/>
    <mergeCell ref="S50:W51"/>
    <mergeCell ref="B48:D49"/>
    <mergeCell ref="E48:H49"/>
    <mergeCell ref="I48:K49"/>
    <mergeCell ref="B50:F51"/>
    <mergeCell ref="G50:K51"/>
  </mergeCells>
  <pageMargins left="0.7" right="0.7" top="0.51" bottom="0.45" header="0.3" footer="0.23"/>
  <pageSetup paperSize="9" scale="77" orientation="portrait" r:id="rId1"/>
  <colBreaks count="1" manualBreakCount="1">
    <brk id="11" max="49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view="pageBreakPreview" topLeftCell="A40" zoomScale="90" zoomScaleNormal="100" zoomScaleSheetLayoutView="90" workbookViewId="0">
      <selection activeCell="D13" sqref="D13"/>
    </sheetView>
  </sheetViews>
  <sheetFormatPr defaultRowHeight="22.5"/>
  <cols>
    <col min="1" max="1" width="4.7265625" style="27" customWidth="1"/>
    <col min="2" max="2" width="12" style="25" customWidth="1"/>
    <col min="3" max="4" width="29.81640625" style="25" customWidth="1"/>
  </cols>
  <sheetData>
    <row r="1" spans="2:4" ht="26.5">
      <c r="B1" s="492" t="s">
        <v>47</v>
      </c>
      <c r="C1" s="492"/>
      <c r="D1" s="492"/>
    </row>
    <row r="2" spans="2:4" ht="26.5">
      <c r="B2" s="492" t="s">
        <v>76</v>
      </c>
      <c r="C2" s="492"/>
      <c r="D2" s="492"/>
    </row>
    <row r="3" spans="2:4" ht="26.5">
      <c r="B3" s="493" t="s">
        <v>54</v>
      </c>
      <c r="C3" s="493"/>
      <c r="D3" s="493"/>
    </row>
    <row r="4" spans="2:4" ht="26.25" customHeight="1">
      <c r="B4" s="22" t="s">
        <v>1</v>
      </c>
      <c r="C4" s="354" t="s">
        <v>366</v>
      </c>
      <c r="D4" s="23" t="s">
        <v>0</v>
      </c>
    </row>
    <row r="5" spans="2:4" ht="26.25" customHeight="1" thickBot="1">
      <c r="B5" s="132" t="s">
        <v>2</v>
      </c>
      <c r="C5" s="357" t="s">
        <v>367</v>
      </c>
      <c r="D5" s="105" t="s">
        <v>214</v>
      </c>
    </row>
    <row r="6" spans="2:4" ht="25.5">
      <c r="B6" s="26">
        <v>1</v>
      </c>
      <c r="C6" s="356" t="s">
        <v>140</v>
      </c>
      <c r="D6" s="6"/>
    </row>
    <row r="7" spans="2:4" ht="25.5">
      <c r="B7" s="4">
        <v>2</v>
      </c>
      <c r="C7" s="125" t="s">
        <v>141</v>
      </c>
      <c r="D7" s="3"/>
    </row>
    <row r="8" spans="2:4" ht="25.5">
      <c r="B8" s="4">
        <v>3</v>
      </c>
      <c r="C8" s="125" t="s">
        <v>142</v>
      </c>
      <c r="D8" s="3"/>
    </row>
    <row r="9" spans="2:4" ht="25.5">
      <c r="B9" s="4">
        <v>4</v>
      </c>
      <c r="C9" s="125" t="s">
        <v>143</v>
      </c>
      <c r="D9" s="3"/>
    </row>
    <row r="10" spans="2:4" ht="25.5">
      <c r="B10" s="4">
        <v>5</v>
      </c>
      <c r="C10" s="125" t="s">
        <v>144</v>
      </c>
      <c r="D10" s="24"/>
    </row>
    <row r="11" spans="2:4" ht="25.5">
      <c r="B11" s="4">
        <v>6</v>
      </c>
      <c r="C11" s="125" t="s">
        <v>145</v>
      </c>
      <c r="D11" s="24"/>
    </row>
    <row r="12" spans="2:4" ht="25.5">
      <c r="B12" s="4">
        <v>7</v>
      </c>
      <c r="C12" s="125" t="s">
        <v>146</v>
      </c>
      <c r="D12" s="24"/>
    </row>
    <row r="13" spans="2:4" ht="25.5">
      <c r="B13" s="26">
        <v>8</v>
      </c>
      <c r="C13" s="126" t="s">
        <v>147</v>
      </c>
      <c r="D13" s="24"/>
    </row>
    <row r="14" spans="2:4" ht="25.5">
      <c r="B14" s="4">
        <v>9</v>
      </c>
      <c r="C14" s="125"/>
      <c r="D14" s="24"/>
    </row>
    <row r="15" spans="2:4" ht="26.25" customHeight="1">
      <c r="B15" s="4">
        <v>10</v>
      </c>
      <c r="C15" s="125"/>
      <c r="D15" s="24"/>
    </row>
    <row r="16" spans="2:4" ht="27" customHeight="1" thickBot="1">
      <c r="B16" s="131" t="s">
        <v>3</v>
      </c>
      <c r="C16" s="352" t="s">
        <v>368</v>
      </c>
      <c r="D16" s="105" t="s">
        <v>215</v>
      </c>
    </row>
    <row r="17" spans="2:4" ht="25.5">
      <c r="B17" s="26">
        <v>1</v>
      </c>
      <c r="C17" s="126" t="s">
        <v>148</v>
      </c>
      <c r="D17" s="28"/>
    </row>
    <row r="18" spans="2:4" ht="25.5">
      <c r="B18" s="4">
        <v>2</v>
      </c>
      <c r="C18" s="125" t="s">
        <v>149</v>
      </c>
      <c r="D18" s="24"/>
    </row>
    <row r="19" spans="2:4" ht="25.5">
      <c r="B19" s="4">
        <v>3</v>
      </c>
      <c r="C19" s="125" t="s">
        <v>150</v>
      </c>
      <c r="D19" s="24"/>
    </row>
    <row r="20" spans="2:4" ht="25.5" customHeight="1">
      <c r="B20" s="4">
        <v>4</v>
      </c>
      <c r="C20" s="125" t="s">
        <v>151</v>
      </c>
      <c r="D20" s="24"/>
    </row>
    <row r="21" spans="2:4" ht="25.5">
      <c r="B21" s="4">
        <v>5</v>
      </c>
      <c r="C21" s="125" t="s">
        <v>152</v>
      </c>
      <c r="D21" s="24"/>
    </row>
    <row r="22" spans="2:4" ht="25.5">
      <c r="B22" s="4">
        <v>6</v>
      </c>
      <c r="C22" s="125" t="s">
        <v>153</v>
      </c>
      <c r="D22" s="24"/>
    </row>
    <row r="23" spans="2:4" ht="25.5">
      <c r="B23" s="26">
        <v>7</v>
      </c>
      <c r="C23" s="126" t="s">
        <v>154</v>
      </c>
      <c r="D23" s="24"/>
    </row>
    <row r="24" spans="2:4" ht="25.5">
      <c r="B24" s="4">
        <v>8</v>
      </c>
      <c r="C24" s="125" t="s">
        <v>155</v>
      </c>
      <c r="D24" s="24"/>
    </row>
    <row r="25" spans="2:4" ht="25.5">
      <c r="B25" s="4">
        <v>9</v>
      </c>
      <c r="C25" s="125"/>
      <c r="D25" s="24"/>
    </row>
    <row r="26" spans="2:4" ht="25.5">
      <c r="B26" s="4">
        <v>10</v>
      </c>
      <c r="C26" s="130"/>
      <c r="D26" s="24"/>
    </row>
    <row r="27" spans="2:4" ht="27" thickBot="1">
      <c r="B27" s="131" t="s">
        <v>43</v>
      </c>
      <c r="C27" s="353" t="s">
        <v>369</v>
      </c>
      <c r="D27" s="105" t="s">
        <v>216</v>
      </c>
    </row>
    <row r="28" spans="2:4" ht="25.5">
      <c r="B28" s="26">
        <v>1</v>
      </c>
      <c r="C28" s="126" t="s">
        <v>156</v>
      </c>
      <c r="D28" s="6"/>
    </row>
    <row r="29" spans="2:4" ht="25.5">
      <c r="B29" s="4">
        <v>2</v>
      </c>
      <c r="C29" s="125" t="s">
        <v>157</v>
      </c>
      <c r="D29" s="3"/>
    </row>
    <row r="30" spans="2:4" ht="25.5">
      <c r="B30" s="26">
        <v>3</v>
      </c>
      <c r="C30" s="126" t="s">
        <v>158</v>
      </c>
      <c r="D30" s="3"/>
    </row>
    <row r="31" spans="2:4" ht="25.5">
      <c r="B31" s="4">
        <v>4</v>
      </c>
      <c r="C31" s="125" t="s">
        <v>159</v>
      </c>
      <c r="D31" s="24"/>
    </row>
    <row r="32" spans="2:4" ht="25.5">
      <c r="B32" s="26">
        <v>5</v>
      </c>
      <c r="C32" s="126" t="s">
        <v>160</v>
      </c>
      <c r="D32" s="24"/>
    </row>
    <row r="33" spans="2:4" ht="25.5">
      <c r="B33" s="4">
        <v>6</v>
      </c>
      <c r="C33" s="125" t="s">
        <v>161</v>
      </c>
      <c r="D33" s="24"/>
    </row>
    <row r="34" spans="2:4" ht="25.5">
      <c r="B34" s="26">
        <v>7</v>
      </c>
      <c r="C34" s="126" t="s">
        <v>162</v>
      </c>
      <c r="D34" s="24"/>
    </row>
    <row r="35" spans="2:4" ht="25.5">
      <c r="B35" s="4">
        <v>8</v>
      </c>
      <c r="C35" s="125" t="s">
        <v>163</v>
      </c>
      <c r="D35" s="24"/>
    </row>
    <row r="36" spans="2:4" ht="25.5">
      <c r="B36" s="26">
        <v>9</v>
      </c>
      <c r="C36" s="126"/>
      <c r="D36" s="24"/>
    </row>
    <row r="37" spans="2:4" ht="25.5">
      <c r="B37" s="4">
        <v>10</v>
      </c>
      <c r="C37" s="125"/>
      <c r="D37" s="24"/>
    </row>
    <row r="38" spans="2:4" ht="27" thickBot="1">
      <c r="B38" s="131" t="s">
        <v>44</v>
      </c>
      <c r="C38" s="352" t="s">
        <v>370</v>
      </c>
      <c r="D38" s="105" t="s">
        <v>217</v>
      </c>
    </row>
    <row r="39" spans="2:4" ht="25.5">
      <c r="B39" s="26">
        <v>1</v>
      </c>
      <c r="C39" s="126" t="s">
        <v>164</v>
      </c>
      <c r="D39" s="28"/>
    </row>
    <row r="40" spans="2:4" ht="25.5">
      <c r="B40" s="4">
        <v>2</v>
      </c>
      <c r="C40" s="125" t="s">
        <v>165</v>
      </c>
      <c r="D40" s="24"/>
    </row>
    <row r="41" spans="2:4" ht="25.5">
      <c r="B41" s="26">
        <v>3</v>
      </c>
      <c r="C41" s="126" t="s">
        <v>166</v>
      </c>
      <c r="D41" s="24"/>
    </row>
    <row r="42" spans="2:4" ht="25.5">
      <c r="B42" s="4">
        <v>4</v>
      </c>
      <c r="C42" s="125" t="s">
        <v>321</v>
      </c>
      <c r="D42" s="24"/>
    </row>
    <row r="43" spans="2:4" ht="25.5">
      <c r="B43" s="26">
        <v>5</v>
      </c>
      <c r="C43" s="126" t="s">
        <v>167</v>
      </c>
      <c r="D43" s="24"/>
    </row>
    <row r="44" spans="2:4" ht="25.5">
      <c r="B44" s="4">
        <v>6</v>
      </c>
      <c r="C44" s="125" t="s">
        <v>168</v>
      </c>
      <c r="D44" s="24"/>
    </row>
    <row r="45" spans="2:4" ht="25.5">
      <c r="B45" s="26">
        <v>7</v>
      </c>
      <c r="C45" s="126" t="s">
        <v>169</v>
      </c>
      <c r="D45" s="24"/>
    </row>
    <row r="46" spans="2:4" ht="25.5">
      <c r="B46" s="4">
        <v>8</v>
      </c>
      <c r="C46" s="125" t="s">
        <v>170</v>
      </c>
      <c r="D46" s="24"/>
    </row>
    <row r="47" spans="2:4" ht="25.5">
      <c r="B47" s="26">
        <v>9</v>
      </c>
      <c r="C47" s="126"/>
      <c r="D47" s="24"/>
    </row>
    <row r="48" spans="2:4" ht="25.5">
      <c r="B48" s="4">
        <v>10</v>
      </c>
      <c r="C48" s="125"/>
      <c r="D48" s="24"/>
    </row>
  </sheetData>
  <mergeCells count="3">
    <mergeCell ref="B1:D1"/>
    <mergeCell ref="B2:D2"/>
    <mergeCell ref="B3:D3"/>
  </mergeCells>
  <pageMargins left="0.25" right="0.25" top="0.25" bottom="0.42" header="0.16" footer="0.3"/>
  <pageSetup paperSize="9" scale="118" orientation="portrait" r:id="rId1"/>
  <rowBreaks count="1" manualBreakCount="1">
    <brk id="2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5</vt:i4>
      </vt:variant>
    </vt:vector>
  </HeadingPairs>
  <TitlesOfParts>
    <vt:vector size="19" baseType="lpstr">
      <vt:lpstr>ศท.บ.1</vt:lpstr>
      <vt:lpstr>กำหนดการ</vt:lpstr>
      <vt:lpstr>รายชื่อคณะ</vt:lpstr>
      <vt:lpstr>อาหาร</vt:lpstr>
      <vt:lpstr>ดอยตุงลอด์จ</vt:lpstr>
      <vt:lpstr>ผังดอยตุงลอด์จ</vt:lpstr>
      <vt:lpstr>ตารางใช้รถ</vt:lpstr>
      <vt:lpstr>ผังรถ4WD</vt:lpstr>
      <vt:lpstr>ผังรถตู้</vt:lpstr>
      <vt:lpstr>ห้องประชุม</vt:lpstr>
      <vt:lpstr>วิทยากรชาวบ้าน</vt:lpstr>
      <vt:lpstr>เตรียมของ-อุปกรณ์</vt:lpstr>
      <vt:lpstr>ประมาณค่าใช้จ่ายรับคณะ</vt:lpstr>
      <vt:lpstr>สรุปค่าใช้จ่าย</vt:lpstr>
      <vt:lpstr>ตารางใช้รถ!Print_Area</vt:lpstr>
      <vt:lpstr>ผังรถ4WD!Print_Area</vt:lpstr>
      <vt:lpstr>ผังรถตู้!Print_Area</vt:lpstr>
      <vt:lpstr>สรุปค่าใช้จ่าย!Print_Area</vt:lpstr>
      <vt:lpstr>อาหาร!Print_Area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Arunee Kongsantud</dc:creator>
  <cp:lastModifiedBy>klc916</cp:lastModifiedBy>
  <cp:lastPrinted>2020-10-01T04:24:42Z</cp:lastPrinted>
  <dcterms:created xsi:type="dcterms:W3CDTF">2017-10-29T08:58:32Z</dcterms:created>
  <dcterms:modified xsi:type="dcterms:W3CDTF">2020-10-28T08:07:25Z</dcterms:modified>
</cp:coreProperties>
</file>