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2_LU\03_Study visit\2016\201604_IU\Internal\"/>
    </mc:Choice>
  </mc:AlternateContent>
  <bookViews>
    <workbookView xWindow="0" yWindow="0" windowWidth="20490" windowHeight="7755" tabRatio="872" activeTab="7"/>
  </bookViews>
  <sheets>
    <sheet name="ศท.บ.01" sheetId="21" r:id="rId1"/>
    <sheet name="Program" sheetId="31" r:id="rId2"/>
    <sheet name="Action Plan" sheetId="1" r:id="rId3"/>
    <sheet name="รายการอาหาร" sheetId="32" r:id="rId4"/>
    <sheet name="List of delegates" sheetId="33" r:id="rId5"/>
    <sheet name="MFLF executives" sheetId="34" r:id="rId6"/>
    <sheet name="บ้านพัก" sheetId="37" r:id="rId7"/>
    <sheet name="การจัดรถ" sheetId="36" r:id="rId8"/>
    <sheet name="รายชื่อชาวบ้านร่วมสนทนา" sheetId="35" r:id="rId9"/>
    <sheet name="การใช้รถ" sheetId="9" state="hidden" r:id="rId10"/>
  </sheets>
  <definedNames>
    <definedName name="_xlnm.Print_Titles" localSheetId="2">'Action Plan'!$4:$4</definedName>
  </definedNames>
  <calcPr calcId="152511"/>
</workbook>
</file>

<file path=xl/calcChain.xml><?xml version="1.0" encoding="utf-8"?>
<calcChain xmlns="http://schemas.openxmlformats.org/spreadsheetml/2006/main">
  <c r="C19" i="36" l="1"/>
  <c r="C8" i="36"/>
  <c r="C9" i="36"/>
  <c r="C13" i="36"/>
  <c r="C7" i="36"/>
  <c r="C57" i="36"/>
  <c r="C5" i="36"/>
  <c r="C24" i="36"/>
  <c r="C46" i="36" l="1"/>
  <c r="C35" i="36"/>
  <c r="C6" i="36" l="1"/>
  <c r="C10" i="36" s="1"/>
  <c r="G3" i="34"/>
  <c r="H3" i="33"/>
</calcChain>
</file>

<file path=xl/sharedStrings.xml><?xml version="1.0" encoding="utf-8"?>
<sst xmlns="http://schemas.openxmlformats.org/spreadsheetml/2006/main" count="656" uniqueCount="454">
  <si>
    <t>วันที่ /เวลา</t>
  </si>
  <si>
    <t>กำหนดการ</t>
  </si>
  <si>
    <t>จำนวนรถ</t>
  </si>
  <si>
    <t>ผู้รับผิดชอบ</t>
  </si>
  <si>
    <t>หมายเหตุ</t>
  </si>
  <si>
    <t>ตารางการใช้รถ</t>
  </si>
  <si>
    <t>วันที่ 15 - 19 พฤษภาคม 2556</t>
  </si>
  <si>
    <t>วันที่ / เดือน / ปี</t>
  </si>
  <si>
    <t>รถ - ทะเบียน</t>
  </si>
  <si>
    <t>พขร. ชื่อ - สกุล</t>
  </si>
  <si>
    <t>เบอร์ติดต่อ</t>
  </si>
  <si>
    <t>คณะนักศึกษาปริญญาเอก โครงการกาญจนาภิเษก จำนวน 12 ท่าน</t>
  </si>
  <si>
    <t xml:space="preserve">  15 พ.ค. 56</t>
  </si>
  <si>
    <t xml:space="preserve">  16 พ.ค. 56</t>
  </si>
  <si>
    <t>17 - 19 พ.ค. 56</t>
  </si>
  <si>
    <t>( ดอยตุง )</t>
  </si>
  <si>
    <t>( น่าน )</t>
  </si>
  <si>
    <t>1) รถตู้ นก 9889 - ชร.</t>
  </si>
  <si>
    <t>2) รถตู้ นก 6755 - ชร</t>
  </si>
  <si>
    <t>4) โฟร์วิลล์</t>
  </si>
  <si>
    <t>3) โฟร์วิลล์</t>
  </si>
  <si>
    <t>2) โฟร์วิลล์</t>
  </si>
  <si>
    <t>1) โฟร์วิลล์</t>
  </si>
  <si>
    <t>( ปางมะหัน )</t>
  </si>
  <si>
    <t>จำนวน / คน</t>
  </si>
  <si>
    <t>ค่าใช้จ่ายลงงาน 912-02-59-006</t>
  </si>
  <si>
    <t>วันอาทิตย์ที่ 03 เมษายน 2559</t>
  </si>
  <si>
    <t xml:space="preserve">Action Plan คณะผู้บริหาร (อธิการบดี) และศิษย์เก่า มหาวิทยาลัยอินเดียน่า จำนวน 15 ท่าน </t>
  </si>
  <si>
    <t>ยานยนต์</t>
  </si>
  <si>
    <t>08.30 น.</t>
  </si>
  <si>
    <t>เดินทางจากสนามบินฯ เชียงราย ไปยังศูนย์ผลิตและจำหน่ายงานมือ</t>
  </si>
  <si>
    <t>รถกระบะ 1 คัน</t>
  </si>
  <si>
    <t>09.30 น.</t>
  </si>
  <si>
    <t>12.00 น.</t>
  </si>
  <si>
    <t>เดินทางจากศูนย์ผลิตและจำหน่ายงานมือ ไปยังครัวตำหนัก</t>
  </si>
  <si>
    <t>12.20 น.</t>
  </si>
  <si>
    <t>รับประทานอาหารกลางวัน ณ ครัวตำหนัก</t>
  </si>
  <si>
    <t>13.30 น.</t>
  </si>
  <si>
    <t>13.00 น.</t>
  </si>
  <si>
    <t>วันที่ 02 - 03 เมษายน 2559</t>
  </si>
  <si>
    <t>วันเสาร์ที่ 02 เมษายน 2559</t>
  </si>
  <si>
    <t>07.00 น.</t>
  </si>
  <si>
    <t>โนช</t>
  </si>
  <si>
    <t>พี่ฟิวด์/ไหม/โนช/ยานยนต์</t>
  </si>
  <si>
    <t xml:space="preserve"> - รถตู้คันที่ 2+รถส่วนล่วงหน้า 1 คัน ไปสมทบกันที่สนามบินฯ เชียงราย</t>
  </si>
  <si>
    <t>ชมโรงงานทอผ้า เย็บผ้า</t>
  </si>
  <si>
    <t>ชมโรงงานกระดาษสา</t>
  </si>
  <si>
    <t>10.00 น.</t>
  </si>
  <si>
    <t>10.30 น.</t>
  </si>
  <si>
    <t>ป้าคำ</t>
  </si>
  <si>
    <t>พี่เสาร์</t>
  </si>
  <si>
    <t>น้องคำนวล</t>
  </si>
  <si>
    <t>น้องเล็ก น้องอิ๋ว</t>
  </si>
  <si>
    <t>แม่บ้าน</t>
  </si>
  <si>
    <t>IT</t>
  </si>
  <si>
    <t>KLC</t>
  </si>
  <si>
    <t>พี่พงษ์ศักดิ์/พี่รัฐกร</t>
  </si>
  <si>
    <t>และรับประทานอาหารว่าง ณ โรงคั่วกาแฟ</t>
  </si>
  <si>
    <t>* เตรียมชมกาแฟสดจากโรงงาน</t>
  </si>
  <si>
    <t>ชมศูนย์ข้อมูลเกี่ยวกับการเก็บข้อมูลของโครงการพัฒนาดอยตุงฯ</t>
  </si>
  <si>
    <t>ฟังบรรยายสรุปเกี่ยวกับมูลนิธิแม่ฟ้าหลวงฯ และโครงการพัฒนาดอยตุงฯ ณ ห้องประชุมวีไอพี</t>
  </si>
  <si>
    <t>15.00 น.</t>
  </si>
  <si>
    <t>เดินไปยังแปลงปลูกป่าเศรษฐกิจนวุติไซด์ 1</t>
  </si>
  <si>
    <t>ชมแปลงปลูกแมคคาเดเมีย และการแปรรูปแมคคาเดเมีย</t>
  </si>
  <si>
    <t>16.00 น.</t>
  </si>
  <si>
    <t>15.40 น.</t>
  </si>
  <si>
    <t>ชมแปลงปลูกกาแฟอาราบิก้าดอยตุง</t>
  </si>
  <si>
    <t>เข้าที่พักบ้านพักรับรอง</t>
  </si>
  <si>
    <t>** รถส่วนล่วงหน้านำกระเป๋าเข้าที่พักบ้านพักรับรอง</t>
  </si>
  <si>
    <t>19.30 น.</t>
  </si>
  <si>
    <t>รับประทานอาหารค่ำ ณ บ้านพักรับรอง</t>
  </si>
  <si>
    <t>รับประทานอาหารเช้า ณ บ้านพักรับรอง</t>
  </si>
  <si>
    <t>เช็คอินที่สนามบินนานาชาติแม่ฟ้าหลวง</t>
  </si>
  <si>
    <t xml:space="preserve">เดินทางกลับกรุงเทพฯโดยสวัสดิภาพ โดยสายการบินบางกอกแอร์เวยส์ เที่ยวบินที่ PG 236   </t>
  </si>
  <si>
    <t>14.30 น.</t>
  </si>
  <si>
    <t>18.00 น.</t>
  </si>
  <si>
    <t>19.15 น.</t>
  </si>
  <si>
    <t>ติดแท็กกระเป๋าและนำขึ้นรถส่วนล่วงหน้า</t>
  </si>
  <si>
    <t>ป้าเครือวัลย์ ห้องอาหาร</t>
  </si>
  <si>
    <t>มาโนชญ์</t>
  </si>
  <si>
    <t>ไอทีเก็บภาพตลอดการศึกษาดูงาน</t>
  </si>
  <si>
    <t>พี่วาทย์/พี่โสภณ</t>
  </si>
  <si>
    <t>โดยคุณพิมพรรณ ดิศกุล ณ อยุธยา ผู้อำนวยการศูนย์พัฒนาและเผยแพร่องค์ความรู้ มูลนิธิแม่ฟ้าหลวงฯ</t>
  </si>
  <si>
    <t>ไอที แม่บ้าน</t>
  </si>
  <si>
    <t>พี่หลวง ทีมกาแฟ</t>
  </si>
  <si>
    <t>พี่พงษ์ศักดิ์</t>
  </si>
  <si>
    <t>แม่บ้าน โนช</t>
  </si>
  <si>
    <t>พี่ฟิวด์/ไหม/โนช</t>
  </si>
  <si>
    <t>พักผ่อนตามอัธยาศัยที่ห้องพักรับของสนามบินฯ</t>
  </si>
  <si>
    <t>อาหารว่าง เดินทางจากสำนักงานดอยตุง ไปยังศูนย์ผลิตและจำหน่ายงานมือ</t>
  </si>
  <si>
    <t>คณะ 15+MFL 8</t>
  </si>
  <si>
    <t>คณะ 15+MFL 5</t>
  </si>
  <si>
    <t>**จัดชิมแมคคาเดเมีย คุ๊กกี้</t>
  </si>
  <si>
    <t xml:space="preserve">พี่ศักดิ์ พี่นุช </t>
  </si>
  <si>
    <t xml:space="preserve">เช็คเอ้าท์ /รถตู้รอรับคณะ </t>
  </si>
  <si>
    <t>* เตรียมน้ำสมุนไพร ของขบเคี้ยว ที่บ้านพักรับรอง</t>
  </si>
  <si>
    <t>รายการอาหารคณะผู้บริหาร(อธิการบดี)และศิษย์เก่ามหาวิทยาลัยอินเดียน่า</t>
  </si>
  <si>
    <t>ระหว่างวันที่ 2-3 เมษายน 2559</t>
  </si>
  <si>
    <t>แพ้ถั่วดำ/ขาว/แดง 1 ท่าน  (Idalene Kesner) มังสวิรัติ 1 ท่าน (Michael McGuire)  ไม่ทานหมู 1 ท่าน (Teshome Alemneh)</t>
  </si>
  <si>
    <t>ค่าใช้จ่ายลงงาน 9120259006</t>
  </si>
  <si>
    <t>เจ้าหน้าที่ KLC 3 ท่าน</t>
  </si>
  <si>
    <t>อาหารประเภทยำ แยกน้ำจิ้มให้แขกตักราดเอง</t>
  </si>
  <si>
    <t xml:space="preserve">อาหารเช้า </t>
  </si>
  <si>
    <t>เบรคเช้า</t>
  </si>
  <si>
    <t>อาหารกลางวัน</t>
  </si>
  <si>
    <t>เบรคบ่าย</t>
  </si>
  <si>
    <t>อาหารเย็น</t>
  </si>
  <si>
    <t>วันเสาร์ที่ 2 เมษายน 2559</t>
  </si>
  <si>
    <t>โรงคั่วกาแฟ</t>
  </si>
  <si>
    <t>ครัวตำหนัก</t>
  </si>
  <si>
    <t>บ้านรับรอง</t>
  </si>
  <si>
    <t>19.00 น.</t>
  </si>
  <si>
    <t>ขนมเค็กแมคคาซีสเค็ก</t>
  </si>
  <si>
    <t>ปอเปี้ยะทอด</t>
  </si>
  <si>
    <t>สลัดผักสด</t>
  </si>
  <si>
    <t>กาแฟเย็น</t>
  </si>
  <si>
    <t xml:space="preserve"> ยำยอดมะเขือทอดกรอบ</t>
  </si>
  <si>
    <t>ชาเย็น</t>
  </si>
  <si>
    <t>น้ำกระเจี้ยบ</t>
  </si>
  <si>
    <t>ปลาทอดซอสมะขาม</t>
  </si>
  <si>
    <t>แกงฮังเลหมู</t>
  </si>
  <si>
    <t>น้ำเปล่า</t>
  </si>
  <si>
    <t>ต้มจืดผัก</t>
  </si>
  <si>
    <t>ข้าวสวย</t>
  </si>
  <si>
    <t>ผัดบล็อกโคลี่เห็ดหอม</t>
  </si>
  <si>
    <t>ขนมหวานเต้าฮวยมะพร้าวอ่อน</t>
  </si>
  <si>
    <t>ต้มข่าไก่ใส่เห็ด</t>
  </si>
  <si>
    <t>ผลไม้สับปะรดภูแล</t>
  </si>
  <si>
    <t>วันอาทิตย์ที 3 เมษายน 2559</t>
  </si>
  <si>
    <t>15.30 น.</t>
  </si>
  <si>
    <t>ไข่ลวก</t>
  </si>
  <si>
    <t>A B F</t>
  </si>
  <si>
    <t>กาแฟร้อน+ชาร้อน</t>
  </si>
  <si>
    <t>ต้มยำปลาน้ำโขง</t>
  </si>
  <si>
    <t>ผลไม้</t>
  </si>
  <si>
    <t>น้ำส้มคั้น</t>
  </si>
  <si>
    <t>ผลไม้มะละกอสุก</t>
  </si>
  <si>
    <t>The Study Visit of Indiana University Presidents and Alumni</t>
  </si>
  <si>
    <t>April 2nd – 3rd, 2016</t>
  </si>
  <si>
    <t>List of Delegates</t>
  </si>
  <si>
    <t>Update</t>
  </si>
  <si>
    <t>No.</t>
  </si>
  <si>
    <t>Gender</t>
  </si>
  <si>
    <t>Name</t>
  </si>
  <si>
    <t>Picture</t>
  </si>
  <si>
    <t>Position</t>
  </si>
  <si>
    <t>Flight</t>
  </si>
  <si>
    <t>Room no.</t>
  </si>
  <si>
    <t>Food restriction / Notes</t>
  </si>
  <si>
    <t>M</t>
  </si>
  <si>
    <t>Michael A. McRobbie</t>
  </si>
  <si>
    <t>President</t>
  </si>
  <si>
    <t>- Apr 2, 2016 Thai Smile (Suvarnabhumi - CEI) WE 130 (07.50  -9.15)
- Apr 3, 2016 Bangkok Airways (CEI - Suvarnabhumi)  PG 236 (19.15 - 20.35)</t>
  </si>
  <si>
    <t>Royal Guest House: Room no.1</t>
  </si>
  <si>
    <t>David Zaret</t>
  </si>
  <si>
    <t>Vice President for International Affairs</t>
  </si>
  <si>
    <t>Royal Guest House: Room no.2</t>
  </si>
  <si>
    <t>Shawn Reynolds</t>
  </si>
  <si>
    <t>Associate Vice President for International Partnerships</t>
  </si>
  <si>
    <t xml:space="preserve">Note: Longest history working with Thailand, since before 1999
- Close friends with Boudin, so they would likely wish to be on same van/nearby accomodations
</t>
  </si>
  <si>
    <t>F</t>
  </si>
  <si>
    <t>Idalene Kesner
Idie</t>
  </si>
  <si>
    <t>Dean, Kelley School of Business</t>
  </si>
  <si>
    <t>Allergic to black/white/red beans. NOT allergic to green beans (different food family)</t>
  </si>
  <si>
    <t>Russell Valentino</t>
  </si>
  <si>
    <t xml:space="preserve">Associate Dean for International Affairs, College of Arts &amp; Science </t>
  </si>
  <si>
    <r>
      <t xml:space="preserve">- Apr 2, 2016 Thai Smile (Suvarnabhumi - CEI) WE 130 (07.50  -9.15)
</t>
    </r>
    <r>
      <rPr>
        <sz val="11"/>
        <color rgb="FFFF0000"/>
        <rFont val="Calibri"/>
        <family val="2"/>
        <scheme val="minor"/>
      </rPr>
      <t>- Apr 6, 2016 Thai Airways (CEI - Suvarnabhumi) TG2173 (21.00-22.20)</t>
    </r>
  </si>
  <si>
    <t>Michael McGuire</t>
  </si>
  <si>
    <t>Executive Associate Dean, School of Public &amp; Environmental Affairs</t>
  </si>
  <si>
    <t>Vegetarian</t>
  </si>
  <si>
    <t>Teshome Alemneh</t>
  </si>
  <si>
    <t>Associate Vice President for International Research &amp; Development</t>
  </si>
  <si>
    <r>
      <t xml:space="preserve">- Apr 2, 2016 Thai Smile (Suvarnabhumi - CEI) WE 130 (07.50  -9.15)
</t>
    </r>
    <r>
      <rPr>
        <sz val="11"/>
        <color rgb="FFFF0000"/>
        <rFont val="Calibri"/>
        <family val="2"/>
        <scheme val="minor"/>
      </rPr>
      <t>- Apr 6, 2016 Thai Airways (CEI - Suvarnabhumi)  TG2173 (21.00-22.20)</t>
    </r>
  </si>
  <si>
    <t>No pork</t>
  </si>
  <si>
    <t>Ryan G. Piurek</t>
  </si>
  <si>
    <t>Director of Strategic Communications</t>
  </si>
  <si>
    <t>He will be managing the blog
http://global.iu.edu/blog/thailand-2016/</t>
  </si>
  <si>
    <t>Fred Perry</t>
  </si>
  <si>
    <t>IU Alumni Director of International Alumni Relations</t>
  </si>
  <si>
    <t>DTL 201</t>
  </si>
  <si>
    <t>Asavin Chintakananda</t>
  </si>
  <si>
    <t>Kenan President (2000-2001)</t>
  </si>
  <si>
    <t>Boudin Tamthai</t>
  </si>
  <si>
    <t>Executive Director of Tamthai Foundation</t>
  </si>
  <si>
    <t>Peter Boonjarern</t>
  </si>
  <si>
    <t>IU Alumni Association of Thailand President</t>
  </si>
  <si>
    <t>DTL 202</t>
  </si>
  <si>
    <t>Songpon Wongpaisan
Winn</t>
  </si>
  <si>
    <t xml:space="preserve">Cameraman </t>
  </si>
  <si>
    <t>DTL 204</t>
  </si>
  <si>
    <t>Hidehiro Kadokura
Hide</t>
  </si>
  <si>
    <t>Spouse of TV Program Host &amp; Author</t>
  </si>
  <si>
    <t>DTL 203</t>
  </si>
  <si>
    <t>Tania Kadokura</t>
  </si>
  <si>
    <t>TV Program Host &amp; Author</t>
  </si>
  <si>
    <t>MFLF executives</t>
  </si>
  <si>
    <t>คุณน้ำหวาน</t>
  </si>
  <si>
    <t>ดร. Sandro</t>
  </si>
  <si>
    <t>ดร. กุลภัทรา</t>
  </si>
  <si>
    <t>รายชื่อวิทยากรชาวบ้านรับคณะ อินเดียน่า</t>
  </si>
  <si>
    <t>ลำดับ</t>
  </si>
  <si>
    <t>ชื่อ-สกุล</t>
  </si>
  <si>
    <t>อายุ</t>
  </si>
  <si>
    <t>เผ่า</t>
  </si>
  <si>
    <t>หมู่บ้าน</t>
  </si>
  <si>
    <t>ตำแหน่งในอดีต</t>
  </si>
  <si>
    <t>ตำแหน่งปัจจุบัน</t>
  </si>
  <si>
    <t>ประเด็นในการพูดคุย</t>
  </si>
  <si>
    <t>เบอร์โทรศัพท์</t>
  </si>
  <si>
    <t>นายสมพล</t>
  </si>
  <si>
    <t>อภิรัตนชัย</t>
  </si>
  <si>
    <t>ลาหู่(แดง)</t>
  </si>
  <si>
    <t>มูเซอลาบา</t>
  </si>
  <si>
    <t xml:space="preserve"> - ผู้ช่วยผู้ใหญ่บ้าน</t>
  </si>
  <si>
    <t xml:space="preserve"> - ผู้อาวุโสในหมู่บ้าน
 - หมอผี</t>
  </si>
  <si>
    <t xml:space="preserve"> - การปลูกฝิ่น
 - สูบฝิ่น
 - ทหารญี่ปุ่น สงครามโลกครั้งที่ 2
 - กองกำลังชนกลุ่มน้อย</t>
  </si>
  <si>
    <t>นายชำนาญ</t>
  </si>
  <si>
    <t>อภิสุนทรกุล</t>
  </si>
  <si>
    <t>อาข่า</t>
  </si>
  <si>
    <t>อาข่าป่ากล้วย</t>
  </si>
  <si>
    <t xml:space="preserve"> - ผู้ช่วยผู้นำประกอบพิธีทางศาสนา
 - คณะกรรมการหมู่บ้าน</t>
  </si>
  <si>
    <t xml:space="preserve"> - ผู้ช่วยผู้นำประกอบพิธีทางศาสนา
 - ผู้อาวุโสในหมู่บ้าน</t>
  </si>
  <si>
    <t xml:space="preserve"> - การปลูกฝิ่นและการค้าฝิ่นบนดอยตุง
 - สูบฝิ่น 21 ปี
 - เลิกฝิ่น มีบุตร 1 คน
 - คาราวานฝิ่น</t>
  </si>
  <si>
    <t>นายจะคือ</t>
  </si>
  <si>
    <t>ลาหู่นะ</t>
  </si>
  <si>
    <t>ลาหู่</t>
  </si>
  <si>
    <t>แม่เปิน</t>
  </si>
  <si>
    <t xml:space="preserve"> - ผู้นำหมู่บ้านบ้านแม่เปิน</t>
  </si>
  <si>
    <t xml:space="preserve"> - คณะกรรมการหมู่บ้าน
 - อาสาสมัครสาธารณสุข
 - ตำรวจชุมชน
 - อาสาสมัครป้องกันภัยฝ่ายพลเรือน</t>
  </si>
  <si>
    <t xml:space="preserve"> - ทหารรับจ้างรบกับผู้ก่อการร้ายคอมมิวนิสต์ในพื้นที่ จ.เชียงราย
 - อาสาบำบัดยาเสพติดเพราะติดฝิ่นมา 25 ปี
 - ผ่านการอบรมการเป็นทหารรับจ้าง</t>
  </si>
  <si>
    <t>นางเพ็ญณี</t>
  </si>
  <si>
    <t>พรหมบุตร</t>
  </si>
  <si>
    <t>ไทยใหญ่</t>
  </si>
  <si>
    <t>ปางพระราชทาน</t>
  </si>
  <si>
    <t xml:space="preserve"> - คณะกรรมการหมู่บ้าน 
 - สมาชิก อบต.แม่ฟ้าหลวง        </t>
  </si>
  <si>
    <t xml:space="preserve"> - การค้าอาวุธสงคราม
 - การหนีตำรวจในหมู่บ้านเพราะไม่มีบัตรประชาชน
 - การค้าขายฝิ่น,อาวุธปืน บริเวณใต้ต้นไม้ใหญ่ (กาดดอยตุง)
 - เคยช่วยพ่อนับลูกกระสุนในการค้าขายกับชนกลุ่มน้อยบริเวณกาดดอยตุง</t>
  </si>
  <si>
    <t>นายชาญชัย</t>
  </si>
  <si>
    <t>จิราวัฒนาการ</t>
  </si>
  <si>
    <t>จีนยูนนาน</t>
  </si>
  <si>
    <t>ห้วยไร่สามัคคี</t>
  </si>
  <si>
    <t xml:space="preserve"> -</t>
  </si>
  <si>
    <t xml:space="preserve"> - สมาชิก อบต.แม่ฟ้าหลวง</t>
  </si>
  <si>
    <t xml:space="preserve"> - รูปแบบการค้าเฮโรอีนในอดีต
 - รับจ้างขนยาเสพติด</t>
  </si>
  <si>
    <t>Front seat</t>
  </si>
  <si>
    <t>ฟิลด์</t>
  </si>
  <si>
    <t>Van 2</t>
  </si>
  <si>
    <t>Van 1</t>
  </si>
  <si>
    <t>ไหม</t>
  </si>
  <si>
    <t>Van 3</t>
  </si>
  <si>
    <t>IU</t>
  </si>
  <si>
    <t>Summary</t>
  </si>
  <si>
    <t>เมี่ยงปลาดอยตุง</t>
  </si>
  <si>
    <t>พะแนงไก่</t>
  </si>
  <si>
    <t xml:space="preserve"> ข้าวหน้าไก่</t>
  </si>
  <si>
    <t xml:space="preserve">แตงโม </t>
  </si>
  <si>
    <t xml:space="preserve"> ข้าวเหนียวมะม่วง</t>
  </si>
  <si>
    <t xml:space="preserve"> ไก่ผัดแมคคา/เต้าหู้ทรงเครื่องเห็ด</t>
  </si>
  <si>
    <t>ช่างภาพ MFLF</t>
  </si>
  <si>
    <t>Ben Tamir</t>
  </si>
  <si>
    <t>Videographer</t>
  </si>
  <si>
    <t>- Stay at Le Meridian (to pick up at 8.45 AM on Apr 2,2016)
- Stay at Le Meridian (to drop off after sending all delegates at the airport on Apr 3,2016)</t>
  </si>
  <si>
    <t>Royal Guest House: 
Room no. 3</t>
  </si>
  <si>
    <t>Royal Guest House: 
Room no. 4</t>
  </si>
  <si>
    <t>Royal Guest House: 
Room no. 8</t>
  </si>
  <si>
    <t>Royal Guest House: 
Room no. 10</t>
  </si>
  <si>
    <t>Royal Guest House: 
Room no. 6</t>
  </si>
  <si>
    <t>Royal Guest House: 
Room no. 7</t>
  </si>
  <si>
    <t>Transportation</t>
  </si>
  <si>
    <t>ส่วนล่วงหน้า</t>
  </si>
  <si>
    <t xml:space="preserve">Car </t>
  </si>
  <si>
    <t>พี่นันท์</t>
  </si>
  <si>
    <t>พี่หวาน</t>
  </si>
  <si>
    <t>อ.กุลภัทรา</t>
  </si>
  <si>
    <t>081-672 2857</t>
  </si>
  <si>
    <t>097-925 9095</t>
  </si>
  <si>
    <t>087-659 2419</t>
  </si>
  <si>
    <t xml:space="preserve"> - ผู้ช่วยผู้ใหญ่บ้าน
ปางพระราชทาน</t>
  </si>
  <si>
    <t>081-473 3621</t>
  </si>
  <si>
    <t>นายสมชาย</t>
  </si>
  <si>
    <t>โสภณสุขไพบูลย์</t>
  </si>
  <si>
    <t>มูเซอป่ากล้วย</t>
  </si>
  <si>
    <t xml:space="preserve"> - พนง.ศูนย์ผาหมี</t>
  </si>
  <si>
    <t xml:space="preserve"> - คาราวานยาเสพติด
 - เลียนแบบจากพ่อ เสพฝิ่นตั้งแต่อายุ 35 เคยข้ามไปซื้อฝิ่นฝั่งพม่ามาขาย เข้าบำบัดยาเสพติดที่สูนย์ผาหมี ปัจจุบันเลิกเสพเด็ดขาด 
 - เคยบำบัดมาแล้ว 4 - 5 ครั้ง</t>
  </si>
  <si>
    <t>089-854 6033</t>
  </si>
  <si>
    <t>นายจตุพงค์</t>
  </si>
  <si>
    <t>อภิพรไพศาล</t>
  </si>
  <si>
    <t>ขาแหย่งพัฒนา</t>
  </si>
  <si>
    <t xml:space="preserve"> - หน.งานสิ่งแวดล้อม ส่วนพัฒนาสังคม</t>
  </si>
  <si>
    <t xml:space="preserve"> - เยาวชนรุ่นใหม่บนดอยตุง</t>
  </si>
  <si>
    <t>082-390 6059</t>
  </si>
  <si>
    <t>Total passengers</t>
  </si>
  <si>
    <t>โกมินทร์</t>
  </si>
  <si>
    <t>พขร.</t>
  </si>
  <si>
    <t>รถตำรวจ</t>
  </si>
  <si>
    <t>ตำรวจ</t>
  </si>
  <si>
    <t>ไม่เข้าขบวน</t>
  </si>
  <si>
    <t>MFLF executive</t>
  </si>
  <si>
    <t>MFLF staff</t>
  </si>
  <si>
    <t>VIP 4</t>
  </si>
  <si>
    <t>VIP 5</t>
  </si>
  <si>
    <r>
      <t xml:space="preserve">Royal Guest House: 
Room no. 5 </t>
    </r>
    <r>
      <rPr>
        <sz val="10"/>
        <color rgb="FFFF0000"/>
        <rFont val="Calibri"/>
        <family val="2"/>
        <scheme val="minor"/>
      </rPr>
      <t>(Move to DTL on Apr 3 - 6, 2016)</t>
    </r>
    <r>
      <rPr>
        <sz val="10"/>
        <rFont val="Calibri"/>
        <family val="2"/>
        <scheme val="minor"/>
      </rPr>
      <t xml:space="preserve">
</t>
    </r>
  </si>
  <si>
    <r>
      <t xml:space="preserve">Royal Guest House: 
Room no. 9 </t>
    </r>
    <r>
      <rPr>
        <sz val="10"/>
        <color rgb="FFFF0000"/>
        <rFont val="Calibri"/>
        <family val="2"/>
        <scheme val="minor"/>
      </rPr>
      <t>(Move to DTL on Apr 3 - 6, 2016)</t>
    </r>
    <r>
      <rPr>
        <sz val="10"/>
        <rFont val="Calibri"/>
        <family val="2"/>
        <scheme val="minor"/>
      </rPr>
      <t xml:space="preserve">
</t>
    </r>
  </si>
  <si>
    <t>วันเสาร์ ที่ 2 เดือนเมษายน 2559  เวลา 15.30 น. ณ ห้องประชุม VIP</t>
  </si>
  <si>
    <t>วันศุกร์ที่ 01 เมษายน 2559</t>
  </si>
  <si>
    <t>15.55 น.</t>
  </si>
  <si>
    <r>
      <rPr>
        <b/>
        <sz val="14"/>
        <rFont val="Cordia New"/>
        <family val="2"/>
      </rPr>
      <t>888 777 คุณซานโดร ดร.กุลภัทรา</t>
    </r>
    <r>
      <rPr>
        <sz val="14"/>
        <rFont val="Cordia New"/>
        <family val="2"/>
      </rPr>
      <t xml:space="preserve"> </t>
    </r>
    <r>
      <rPr>
        <sz val="14"/>
        <rFont val="Cordia New"/>
        <family val="2"/>
      </rPr>
      <t xml:space="preserve">เดินทางถึงสนามบินนานาชาติแม่ฟ้าหลวง เชียงราย </t>
    </r>
  </si>
  <si>
    <t xml:space="preserve">โดยสายการบินแอร์เอเชีย เที่ยวบิน FD3207 </t>
  </si>
  <si>
    <t>07.30 น.</t>
  </si>
  <si>
    <t>รถตู้ดอยตุง เตรียมรับพี่ฟิวด์ โนช ที่หน้าอาคาร 2 ไปสนามบินแม่ฟ้าหลวง เชียงราย</t>
  </si>
  <si>
    <t>รถตู้ 3 คัน</t>
  </si>
  <si>
    <t>ตู้ 3 คัน+แวน 1 คัน(ช่างภาพ)</t>
  </si>
  <si>
    <t>รถสี่ประตูมีหลังคา 1 คัน (ส่วนล่วงหน้าและสัมภาระ)</t>
  </si>
  <si>
    <t>* บัตรชมสถานที่รวม 16 ท่าน</t>
  </si>
  <si>
    <t>08.45 น.</t>
  </si>
  <si>
    <t>แวะรับแขกญี่ปุ่น 2 ท่าน ที่โรงแรมเลอ เมอริเดียน ไปรับคณะใหญ่ที่สนามบินเชียงราย</t>
  </si>
  <si>
    <r>
      <rPr>
        <u/>
        <sz val="14"/>
        <rFont val="Cordia New"/>
        <family val="2"/>
      </rPr>
      <t>เตรียม</t>
    </r>
    <r>
      <rPr>
        <sz val="14"/>
        <rFont val="Cordia New"/>
        <family val="2"/>
      </rPr>
      <t xml:space="preserve"> : (1)ป้ายรถตู้เขียนว่า IU # 1-3  (2) น้ำดื่ม 7 แพ็ค (3) แท็กกระเป๋า (4) วิทยุสื่อสาร 4 ตัว </t>
    </r>
  </si>
  <si>
    <t>มินทร์/โนช</t>
  </si>
  <si>
    <t>เตรียมชุดกระเป๋าศึกษาดูงาน 18 ชุด</t>
  </si>
  <si>
    <t>(5) ลำโพง เคลื่อนที่ 2 ตัว (6.) ทิชชู่ 3 กล่อง (7.)กระติกน้ำแข็ง+ผ้าเย็น (8.) ขนม</t>
  </si>
  <si>
    <t>เจ้าหน้าที่รับคณะ พี่ฟิลด์ ไหม โนช โกมินทร์</t>
  </si>
  <si>
    <t>09.15 น.</t>
  </si>
  <si>
    <r>
      <t>คณะเดินทางถึงสนามบินแม่ฟ้าหลวง เชียงราย โดย</t>
    </r>
    <r>
      <rPr>
        <b/>
        <sz val="14"/>
        <rFont val="Cordia New"/>
        <family val="2"/>
      </rPr>
      <t>สายการบินไทยสมายล์</t>
    </r>
    <r>
      <rPr>
        <sz val="14"/>
        <rFont val="Cordia New"/>
        <family val="2"/>
      </rPr>
      <t xml:space="preserve"> เที่ยวบินที่</t>
    </r>
    <r>
      <rPr>
        <b/>
        <sz val="14"/>
        <rFont val="Cordia New"/>
        <family val="2"/>
      </rPr>
      <t xml:space="preserve"> WE 130 </t>
    </r>
  </si>
  <si>
    <t>คณะ 13 ท่าน+MFL 2</t>
  </si>
  <si>
    <t>ช่างภาพของคณะมาถึง 52 ไร่ ** รถแวนรอรับช่างภาพที่ 52 ไร่</t>
  </si>
  <si>
    <t>1 แวน</t>
  </si>
  <si>
    <t>นั่งรถตู้มาจากเชียงใหม่</t>
  </si>
  <si>
    <t>คุณน้ำหวานและน้องไหมมาพร้อมกับคณะ</t>
  </si>
  <si>
    <r>
      <rPr>
        <b/>
        <sz val="14"/>
        <rFont val="Cordia New"/>
        <family val="2"/>
      </rPr>
      <t>เตรียม</t>
    </r>
    <r>
      <rPr>
        <sz val="14"/>
        <rFont val="Cordia New"/>
        <family val="2"/>
      </rPr>
      <t xml:space="preserve"> : ลำโพงเคลื่อนที่ 2 ตัว</t>
    </r>
  </si>
  <si>
    <t xml:space="preserve">  ไอทีเก็บภาพตลอดการศึกษาดูงาน และแสตนบายด์ กรณีที่เครื่องเสียงมีปัญหา</t>
  </si>
  <si>
    <t>*** เจ้าหน้าที่พลังงานทดแทน แสตนบ์บายกรณีที่เข้าดูพลังงานทดแทน และบรรยายเตาชีวมวล</t>
  </si>
  <si>
    <t>น้องอาร์ต ทีมพลังงาน</t>
  </si>
  <si>
    <t>ชมโรงงานเซรามิก * จัดโชว์เซรามิกแบบญี่ปุ่น</t>
  </si>
  <si>
    <t>ชมโรงงานคั่วกาแฟ / * เตรียมชมกาแฟสดจากโรงงาน /จัดโชว์ดริฟ</t>
  </si>
  <si>
    <t>11.00 น.</t>
  </si>
  <si>
    <t>11.30 น.</t>
  </si>
  <si>
    <t xml:space="preserve"> - ฝ่ายรับจอง ศท.บ. เตรียมคูปองอาหาร 10 บัตร /รับประทานที่ครัวดอยตุง</t>
  </si>
  <si>
    <t>รับจอง/โกมินทร์</t>
  </si>
  <si>
    <r>
      <rPr>
        <b/>
        <sz val="14"/>
        <rFont val="Cordia New"/>
        <family val="2"/>
      </rPr>
      <t>แม่บ้าน เตรียม</t>
    </r>
    <r>
      <rPr>
        <sz val="14"/>
        <rFont val="Cordia New"/>
        <family val="2"/>
      </rPr>
      <t xml:space="preserve"> : (1)ความเรียบร้อยของห้องประชุม (2)ฟลิปชาร์ต 2 ตัว  (3.) ฟลิปชาร์ตบ้านรับรอง 2 ตัว</t>
    </r>
  </si>
  <si>
    <r>
      <rPr>
        <b/>
        <sz val="14"/>
        <rFont val="Cordia New"/>
        <family val="2"/>
      </rPr>
      <t xml:space="preserve">แผนก IT เตรียม </t>
    </r>
    <r>
      <rPr>
        <sz val="14"/>
        <rFont val="Cordia New"/>
        <family val="2"/>
      </rPr>
      <t>: (1)เช็คโปรเจคเตอร์  (2)ไมล์ลอย 3 ตัว (3)Pointer (4)โน้ตบุค (5.) WIFI บ้านรับรอง</t>
    </r>
  </si>
  <si>
    <r>
      <rPr>
        <b/>
        <sz val="14"/>
        <rFont val="Cordia New"/>
        <family val="2"/>
      </rPr>
      <t>แผนก KLC</t>
    </r>
    <r>
      <rPr>
        <sz val="14"/>
        <rFont val="Cordia New"/>
        <family val="2"/>
      </rPr>
      <t xml:space="preserve"> </t>
    </r>
    <r>
      <rPr>
        <b/>
        <sz val="14"/>
        <rFont val="Cordia New"/>
        <family val="2"/>
      </rPr>
      <t>เตรียม</t>
    </r>
    <r>
      <rPr>
        <sz val="14"/>
        <rFont val="Cordia New"/>
        <family val="2"/>
      </rPr>
      <t xml:space="preserve"> : (1)กระดาษฟลิปชาร์ต 20 แผ่น (2) ชุดปากกาเคมี 4 ชุด</t>
    </r>
  </si>
  <si>
    <t>หน้าห้องสังคม</t>
  </si>
  <si>
    <t>14.15 น.</t>
  </si>
  <si>
    <t>ส่วนล่วงหน้านำเครื่องเสียงไปด้วย</t>
  </si>
  <si>
    <t>เดินทางมายัง ห้องประชุมวีไอพี อาคารอเนกประสงค์</t>
  </si>
  <si>
    <t>** อาหารว่าง พร้อมบริเวณห้องประชุมวีไอพี</t>
  </si>
  <si>
    <t>ร่วมพูดคุยกับชาวบ้านผู้เคยปลูกฝิ่น ค้าฝิ่น และอาวุธฯ และเรื่องราวของดอยตุงในอดีต</t>
  </si>
  <si>
    <t>ณ ห้องประชุมวีไอพี /พร้อมรับประทานอาหารว่าง</t>
  </si>
  <si>
    <t>16.40 น.</t>
  </si>
  <si>
    <t>ฟลิปชาร์ต 2 ตัว/กระดาษ/ปากกา</t>
  </si>
  <si>
    <t>17.30 น.</t>
  </si>
  <si>
    <t>พูดคุย และพักผ่อนตามอัธยาศัย (เตรียมเครื่องดื่ม ของขบเคี้ยว)</t>
  </si>
  <si>
    <t>แม่บ้าน ป้าเครือวัลย์</t>
  </si>
  <si>
    <t>* ข้าวกล่อง IT 3 กล่อง</t>
  </si>
  <si>
    <t>คุยหารือ และพักผ่อนตามอัธยาศัย</t>
  </si>
  <si>
    <t xml:space="preserve">เตรียม โปรเจ็คเตอร์ /ฟลิปชาร์ต/ปริ้นเตอร์/ปากกา กระดาษเอ4 </t>
  </si>
  <si>
    <t>เช็คสัญญาณเน็ต</t>
  </si>
  <si>
    <t>3 ตู้+1กระบะ</t>
  </si>
  <si>
    <t>(1)เตรียมน้ำดื่ม 3 Pack  (2.)ทิชชู่ 3 กล่องและขนม เครื่องดื่มแช่เย็นติดรถ</t>
  </si>
  <si>
    <t>09.00 น.</t>
  </si>
  <si>
    <t>เยี่ยมชมหอแห่งแรงบันดาลใจและ เลือกซื้อของฝากร้านค้าดอยตุง</t>
  </si>
  <si>
    <t>ออกไปยังหอฝิ่น อุทยานสามเหลี่ยมทองคำ</t>
  </si>
  <si>
    <t>นำกระเป๋าสัมภาระขึ้นรถกระบะมีหลังคา และกระเป๋าของแขก 2 ท่านส่งที่ดอยตุงลอดจ์ (พักต่อถึงวันที่ 6 เม.ย.59)</t>
  </si>
  <si>
    <t>รับซีดีภาพจากไอที และไปยังรอที่สนามบินเชียงราย</t>
  </si>
  <si>
    <t>พี่เอ็ม ไอที</t>
  </si>
  <si>
    <t>รับประทานอาหารกลางวัน ณ เกรทเธอร์แม่โขงลอดจ์</t>
  </si>
  <si>
    <t>พี่ประเสริฐ /จนท.หอฝิ่น</t>
  </si>
  <si>
    <t>* อาหารสำหรับพขร.5 ที่นั่ง</t>
  </si>
  <si>
    <t>***13.10 น.</t>
  </si>
  <si>
    <t>888 777 คุณซานโดร ดร.กุลภัทรา เดินทางกลับ โดยสายการบินแอร์เอเชีย FD3210 เวลา 13.10 น.</t>
  </si>
  <si>
    <t>1 คัน</t>
  </si>
  <si>
    <t>เยี่ยมชมหอฝิ่น อุทยานสามเหลี่ยมทองคำ</t>
  </si>
  <si>
    <t>พี่ประเสริฐ จนท.หอฝิ่น</t>
  </si>
  <si>
    <t xml:space="preserve">ออกไปยังอุทยานศิลปวัฒนธรรมแม่ฟ้าหลวง ใช้เส้นทางเลียบแม่น้ำโขง และเมืองเชียงแสน </t>
  </si>
  <si>
    <t>ชมอุทยานศิลปวัฒนธรรมแม่ฟ้าหลวง</t>
  </si>
  <si>
    <t>พี่อรรถพล จนท.ไร่</t>
  </si>
  <si>
    <t>จัดเตรียมกรวยดอกไม้ 20 กรวย</t>
  </si>
  <si>
    <t>* รับWelcome Drink</t>
  </si>
  <si>
    <t>* สักการะพระพร้าโต้ ถวายกรวยดอยไม้</t>
  </si>
  <si>
    <t>* รับประทานอาหารว่าง ณ เรือนไม้หอม</t>
  </si>
  <si>
    <t>* เยี่ยมชมนิทรรรศการ</t>
  </si>
  <si>
    <t>ออกไปยังสนามบินนานาชาติแม่ฟ้าหลวงเชียงราย</t>
  </si>
  <si>
    <t>*แขกชาวญี่ปุ่น 2 ไปส่งคณะที่สนามบินและไปยังที่พักโรงแรมเลอ เมอริเดียน</t>
  </si>
  <si>
    <t>** เครื่องดื่ม ของว่างสั่งจากร้านกาแฟ สนามบิน</t>
  </si>
  <si>
    <t>คุณน้ำหวาน และน้องไหมเดินทางกลับพร้อมคณะ</t>
  </si>
  <si>
    <t>วันที่ 4-6 เมษายน 2559</t>
  </si>
  <si>
    <t>คณะIU 2 ท่านอยู่ศึกษาดูงานต่อ</t>
  </si>
  <si>
    <t>พี่ฟิลด์ โนช ยานยนต์</t>
  </si>
  <si>
    <t>พักที่ดอยตุงลอดจ์  (In 3  out 6 เม.ย.)</t>
  </si>
  <si>
    <t>เอาลำโพง ไปให้โกมินทร์ที่ 52 ไร่</t>
  </si>
  <si>
    <t>คณะจำนวน 16ท่าน / จนท. KLC  รวม 3 ท่าน</t>
  </si>
  <si>
    <t>แขก 16 ที่ 888 777 คุณน้ำหวาน ที่ปรึกษา 2 ท่าน (ดร.กุลภัทรา คุณซานโดร)</t>
  </si>
  <si>
    <t>ห้องวีไอพี</t>
  </si>
  <si>
    <t>ขนมปังหน้าหมู/หน้าเห็ด</t>
  </si>
  <si>
    <t>ข้าวซอยฮ่อไก่/เต้าหู้</t>
  </si>
  <si>
    <t>น้ำมะขาม</t>
  </si>
  <si>
    <t>และผลไม้</t>
  </si>
  <si>
    <t>** ข้าวกล่องสำหรับไอที 3 กล่อง</t>
  </si>
  <si>
    <t>เอาไปบ้านพักรับรอง</t>
  </si>
  <si>
    <t>บ้านพักรับรอง</t>
  </si>
  <si>
    <t>เกรทเธอร์แม่โขงฯ</t>
  </si>
  <si>
    <t>เรือนไม้หอม ไร่แม่ฟ้าหลวง</t>
  </si>
  <si>
    <t>ห้องรับรองสนามบินฯ</t>
  </si>
  <si>
    <t>08.30-09.30 น.</t>
  </si>
  <si>
    <t>19 ที่นั่ง / 12.00 น.</t>
  </si>
  <si>
    <t>20 ที่นั่ง / 16.00 น.</t>
  </si>
  <si>
    <t>ข้าวต้มหมูเห็ดหอม/ข้าวต้มเห็ดหอม</t>
  </si>
  <si>
    <t>น้ำสมุนไพร</t>
  </si>
  <si>
    <t>ยำตาหวาน (ผักบุ้งกรอบ)</t>
  </si>
  <si>
    <t>จัด 20 ที่นั่ง</t>
  </si>
  <si>
    <t>เมนูจากร้านกาแฟดอยตุง</t>
  </si>
  <si>
    <t>แมคคา ของขบเคี้ยว</t>
  </si>
  <si>
    <t>ก๋วยเตี๋ยวผัดไทยกุ้ง/ผัดไทยเจ</t>
  </si>
  <si>
    <t>Welcome Drink และอาหารว่าง</t>
  </si>
  <si>
    <t>ปลาชุบเกร็ดขนมปังทอด</t>
  </si>
  <si>
    <t>ผลไม้รวม</t>
  </si>
  <si>
    <t xml:space="preserve"> * จัดอาหารพขร.+รถตำรวจ 5 ที่</t>
  </si>
  <si>
    <t>DTL 206</t>
  </si>
  <si>
    <r>
      <t>วันที่ 1 เมษายน 2559 
สายการบินแอร์เอเชีย เที่ยวบิน</t>
    </r>
    <r>
      <rPr>
        <b/>
        <sz val="11"/>
        <color rgb="FF0000FF"/>
        <rFont val="Calibri"/>
        <family val="2"/>
        <scheme val="minor"/>
      </rPr>
      <t xml:space="preserve"> FD3207 14.35-</t>
    </r>
    <r>
      <rPr>
        <b/>
        <sz val="11"/>
        <color rgb="FFFF0000"/>
        <rFont val="Calibri"/>
        <family val="2"/>
        <scheme val="minor"/>
      </rPr>
      <t>15.55</t>
    </r>
  </si>
  <si>
    <r>
      <t xml:space="preserve">วันที่ 3 เมษายน 2559 สายการบินแอร์เอเชีย เที่ยวบิน </t>
    </r>
    <r>
      <rPr>
        <b/>
        <sz val="11"/>
        <color rgb="FF0000FF"/>
        <rFont val="Calibri"/>
        <family val="2"/>
        <scheme val="minor"/>
      </rPr>
      <t xml:space="preserve">FD3210 เวลา </t>
    </r>
    <r>
      <rPr>
        <b/>
        <sz val="11"/>
        <color rgb="FFFF0000"/>
        <rFont val="Calibri"/>
        <family val="2"/>
        <scheme val="minor"/>
      </rPr>
      <t>13.10 น.</t>
    </r>
  </si>
  <si>
    <t xml:space="preserve"> * มินิบาร์ ซักรีด ลงรหัสงาน</t>
  </si>
  <si>
    <t xml:space="preserve">ลำดับที่ </t>
  </si>
  <si>
    <t>ชื่อ</t>
  </si>
  <si>
    <t>ตำแหน่ง</t>
  </si>
  <si>
    <t>บ้านพักรับรอง
ดอยตุงลอดจ์</t>
  </si>
  <si>
    <t>Room change</t>
  </si>
  <si>
    <t>M (ชาย)</t>
  </si>
  <si>
    <t>from Room # 10</t>
  </si>
  <si>
    <t>F(หญิง)</t>
  </si>
  <si>
    <t>Idalene Kesner
Idie
* Allergic to black/white/red beans. NOT allergic to green beans (different food family)</t>
  </si>
  <si>
    <t>from Room # 3</t>
  </si>
  <si>
    <r>
      <t xml:space="preserve">5
</t>
    </r>
    <r>
      <rPr>
        <b/>
        <sz val="12"/>
        <color rgb="FFFF0000"/>
        <rFont val="Calibri"/>
        <family val="2"/>
        <scheme val="minor"/>
      </rPr>
      <t>ดอยตุงลอดจ์ 206
3-6 เม.ย. พักดอยตุงลอดจ์</t>
    </r>
  </si>
  <si>
    <t>from Room # 4</t>
  </si>
  <si>
    <t>Michael McGuire
* Vegetarian</t>
  </si>
  <si>
    <t>from Room # 5</t>
  </si>
  <si>
    <t>Teshome Alemneh
* No pork</t>
  </si>
  <si>
    <r>
      <t xml:space="preserve">9
</t>
    </r>
    <r>
      <rPr>
        <b/>
        <sz val="12"/>
        <color rgb="FFFF0000"/>
        <rFont val="Calibri"/>
        <family val="2"/>
        <scheme val="minor"/>
      </rPr>
      <t>ดอยตุงลอดจ์ 207
3-6 เม.ย. พักดอยตุงลอดจ์</t>
    </r>
  </si>
  <si>
    <t>from Room # 6</t>
  </si>
  <si>
    <t>from Room # 7</t>
  </si>
  <si>
    <t>ดอยตุงลอดจ์ 201</t>
  </si>
  <si>
    <t>from Room # 8</t>
  </si>
  <si>
    <t>from Room # 9</t>
  </si>
  <si>
    <t>ดอยตุงลอดจ์ 202</t>
  </si>
  <si>
    <t>ดอยตุงลอดจ์ 204</t>
  </si>
  <si>
    <t>ดอยตุงลอดจ์ 203</t>
  </si>
  <si>
    <t>ช่างกล้องของอินเดียน่า</t>
  </si>
  <si>
    <t>ดอยตุงลอดจ์ 206</t>
  </si>
  <si>
    <t>เดินทางพร้อมคณะ</t>
  </si>
  <si>
    <t>มาพร้อม 888 และ 777</t>
  </si>
  <si>
    <t>กลับพร้อม 888 และ 777</t>
  </si>
  <si>
    <t>ขามา</t>
  </si>
  <si>
    <t>ขากลับ</t>
  </si>
  <si>
    <t>แพ้ถั่ว 1 ท่าน+มังสวิรัติ 1 ท่าน+ไม่ทานหมู 1 ท่าน</t>
  </si>
  <si>
    <t>เดินทางมาเอง พบกับคณะที่ 52 ไร่
ขากลับ TBC</t>
  </si>
  <si>
    <t>คุณซานโดร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</si>
</sst>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Cordia New"/>
      <family val="2"/>
    </font>
    <font>
      <sz val="14"/>
      <color rgb="FF0000FF"/>
      <name val="Cordia New"/>
      <family val="2"/>
    </font>
    <font>
      <b/>
      <sz val="14"/>
      <color rgb="FF0000FF"/>
      <name val="Cordia New"/>
      <family val="2"/>
    </font>
    <font>
      <sz val="10"/>
      <name val="Arial"/>
      <family val="2"/>
    </font>
    <font>
      <b/>
      <u/>
      <sz val="14"/>
      <color rgb="FF0000FF"/>
      <name val="Cordia New"/>
      <family val="2"/>
    </font>
    <font>
      <b/>
      <u/>
      <sz val="16"/>
      <color theme="1"/>
      <name val="Browallia New"/>
      <family val="2"/>
    </font>
    <font>
      <b/>
      <sz val="14"/>
      <color theme="1"/>
      <name val="Browallia New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name val="Cordia New"/>
      <family val="2"/>
    </font>
    <font>
      <b/>
      <u/>
      <sz val="16"/>
      <name val="Cordia New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4"/>
      <color theme="1"/>
      <name val="Browallia New"/>
      <family val="2"/>
    </font>
    <font>
      <sz val="14"/>
      <name val="Browallia New"/>
      <family val="2"/>
    </font>
    <font>
      <sz val="14"/>
      <color indexed="8"/>
      <name val="Browallia New"/>
      <family val="2"/>
    </font>
    <font>
      <b/>
      <sz val="16"/>
      <color rgb="FFFF0000"/>
      <name val="Cordia New"/>
      <family val="2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6"/>
      <color rgb="FF0000FF"/>
      <name val="Cordia New"/>
      <family val="2"/>
    </font>
    <font>
      <sz val="11"/>
      <color rgb="FF0000FF"/>
      <name val="Calibri"/>
      <family val="2"/>
      <scheme val="minor"/>
    </font>
    <font>
      <b/>
      <i/>
      <sz val="14"/>
      <name val="Cordia New"/>
      <family val="2"/>
    </font>
    <font>
      <u/>
      <sz val="14"/>
      <name val="Cordia New"/>
      <family val="2"/>
    </font>
    <font>
      <b/>
      <i/>
      <sz val="14"/>
      <color rgb="FF0000FF"/>
      <name val="Cordia New"/>
      <family val="2"/>
    </font>
    <font>
      <b/>
      <u/>
      <sz val="14"/>
      <name val="Cordia New"/>
      <family val="2"/>
    </font>
    <font>
      <b/>
      <sz val="14"/>
      <color rgb="FF0000FF"/>
      <name val="Calibri"/>
      <family val="2"/>
      <scheme val="minor"/>
    </font>
    <font>
      <b/>
      <u/>
      <sz val="12"/>
      <color rgb="FF0000FF"/>
      <name val="Calibri"/>
      <family val="2"/>
      <scheme val="minor"/>
    </font>
    <font>
      <sz val="12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3"/>
      <color rgb="FF0000F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/>
    <xf numFmtId="0" fontId="6" fillId="0" borderId="0"/>
    <xf numFmtId="0" fontId="6" fillId="0" borderId="0"/>
    <xf numFmtId="0" fontId="15" fillId="0" borderId="0" applyNumberFormat="0" applyFill="0" applyBorder="0" applyAlignment="0" applyProtection="0"/>
    <xf numFmtId="0" fontId="1" fillId="0" borderId="0"/>
  </cellStyleXfs>
  <cellXfs count="27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9" fillId="2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7" xfId="0" applyFont="1" applyFill="1" applyBorder="1" applyAlignment="1">
      <alignment horizontal="right" vertical="center"/>
    </xf>
    <xf numFmtId="15" fontId="2" fillId="0" borderId="6" xfId="0" quotePrefix="1" applyNumberFormat="1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5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5" fontId="2" fillId="0" borderId="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12" fillId="0" borderId="0" xfId="2" applyFont="1" applyFill="1" applyBorder="1" applyAlignment="1">
      <alignment horizontal="left" vertical="center"/>
    </xf>
    <xf numFmtId="0" fontId="12" fillId="0" borderId="11" xfId="2" applyFont="1" applyFill="1" applyBorder="1" applyAlignment="1">
      <alignment horizontal="left" vertical="center"/>
    </xf>
    <xf numFmtId="0" fontId="12" fillId="0" borderId="11" xfId="2" applyFont="1" applyFill="1" applyBorder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14" fontId="10" fillId="0" borderId="0" xfId="0" applyNumberFormat="1" applyFont="1" applyAlignment="1">
      <alignment horizontal="center" vertical="top"/>
    </xf>
    <xf numFmtId="14" fontId="10" fillId="0" borderId="0" xfId="0" applyNumberFormat="1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vertical="top"/>
    </xf>
    <xf numFmtId="0" fontId="0" fillId="0" borderId="2" xfId="0" quotePrefix="1" applyBorder="1" applyAlignment="1">
      <alignment horizontal="left" vertical="top" wrapText="1"/>
    </xf>
    <xf numFmtId="0" fontId="0" fillId="7" borderId="2" xfId="0" applyFill="1" applyBorder="1" applyAlignment="1">
      <alignment horizontal="center" vertical="top" wrapText="1"/>
    </xf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8" borderId="2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9" borderId="2" xfId="0" applyFill="1" applyBorder="1" applyAlignment="1">
      <alignment horizontal="center" vertical="top" wrapText="1"/>
    </xf>
    <xf numFmtId="0" fontId="21" fillId="0" borderId="0" xfId="0" applyFont="1" applyFill="1"/>
    <xf numFmtId="0" fontId="9" fillId="5" borderId="2" xfId="0" applyFont="1" applyFill="1" applyBorder="1" applyAlignment="1">
      <alignment horizontal="center" vertical="top"/>
    </xf>
    <xf numFmtId="0" fontId="9" fillId="0" borderId="2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center"/>
    </xf>
    <xf numFmtId="0" fontId="21" fillId="5" borderId="2" xfId="0" applyFont="1" applyFill="1" applyBorder="1" applyAlignment="1">
      <alignment horizontal="center" vertical="top"/>
    </xf>
    <xf numFmtId="0" fontId="21" fillId="0" borderId="9" xfId="0" applyFont="1" applyFill="1" applyBorder="1" applyAlignment="1">
      <alignment horizontal="left" vertical="top"/>
    </xf>
    <xf numFmtId="0" fontId="21" fillId="0" borderId="13" xfId="0" applyFont="1" applyFill="1" applyBorder="1" applyAlignment="1">
      <alignment horizontal="left" vertical="top"/>
    </xf>
    <xf numFmtId="0" fontId="21" fillId="0" borderId="2" xfId="0" applyFont="1" applyFill="1" applyBorder="1" applyAlignment="1">
      <alignment horizontal="center" vertical="top"/>
    </xf>
    <xf numFmtId="0" fontId="21" fillId="0" borderId="2" xfId="0" applyFont="1" applyFill="1" applyBorder="1" applyAlignment="1">
      <alignment vertical="top"/>
    </xf>
    <xf numFmtId="0" fontId="21" fillId="0" borderId="2" xfId="0" applyFont="1" applyFill="1" applyBorder="1" applyAlignment="1">
      <alignment horizontal="left" vertical="top"/>
    </xf>
    <xf numFmtId="0" fontId="21" fillId="0" borderId="2" xfId="0" applyFont="1" applyFill="1" applyBorder="1" applyAlignment="1">
      <alignment horizontal="left" vertical="top" wrapText="1"/>
    </xf>
    <xf numFmtId="0" fontId="22" fillId="0" borderId="2" xfId="0" applyFont="1" applyFill="1" applyBorder="1" applyAlignment="1">
      <alignment horizontal="center" vertical="top" wrapText="1"/>
    </xf>
    <xf numFmtId="0" fontId="21" fillId="0" borderId="0" xfId="0" applyFont="1" applyFill="1" applyAlignment="1">
      <alignment vertical="top"/>
    </xf>
    <xf numFmtId="0" fontId="22" fillId="0" borderId="2" xfId="0" applyFont="1" applyFill="1" applyBorder="1" applyAlignment="1">
      <alignment vertical="top"/>
    </xf>
    <xf numFmtId="0" fontId="22" fillId="0" borderId="2" xfId="0" applyFont="1" applyFill="1" applyBorder="1" applyAlignment="1">
      <alignment vertical="top" wrapText="1"/>
    </xf>
    <xf numFmtId="0" fontId="22" fillId="0" borderId="2" xfId="0" applyFont="1" applyFill="1" applyBorder="1" applyAlignment="1">
      <alignment horizontal="center" vertical="top"/>
    </xf>
    <xf numFmtId="0" fontId="22" fillId="0" borderId="2" xfId="0" applyFont="1" applyBorder="1" applyAlignment="1">
      <alignment horizontal="center" vertical="top"/>
    </xf>
    <xf numFmtId="0" fontId="23" fillId="0" borderId="9" xfId="0" applyFont="1" applyBorder="1" applyAlignment="1">
      <alignment vertical="top"/>
    </xf>
    <xf numFmtId="0" fontId="23" fillId="0" borderId="13" xfId="0" applyFont="1" applyBorder="1" applyAlignment="1">
      <alignment vertical="top"/>
    </xf>
    <xf numFmtId="0" fontId="23" fillId="0" borderId="2" xfId="0" applyFont="1" applyBorder="1" applyAlignment="1">
      <alignment horizontal="center" vertical="top"/>
    </xf>
    <xf numFmtId="0" fontId="23" fillId="0" borderId="2" xfId="0" applyFont="1" applyBorder="1" applyAlignment="1">
      <alignment vertical="top"/>
    </xf>
    <xf numFmtId="0" fontId="23" fillId="0" borderId="2" xfId="0" applyFont="1" applyBorder="1" applyAlignment="1">
      <alignment vertical="top" wrapText="1"/>
    </xf>
    <xf numFmtId="0" fontId="22" fillId="0" borderId="9" xfId="0" applyFont="1" applyBorder="1" applyAlignment="1">
      <alignment horizontal="left" vertical="top"/>
    </xf>
    <xf numFmtId="0" fontId="22" fillId="0" borderId="13" xfId="0" applyFont="1" applyBorder="1" applyAlignment="1">
      <alignment horizontal="left" vertical="top"/>
    </xf>
    <xf numFmtId="0" fontId="22" fillId="0" borderId="2" xfId="0" applyFont="1" applyBorder="1" applyAlignment="1">
      <alignment horizontal="left" vertical="top"/>
    </xf>
    <xf numFmtId="0" fontId="22" fillId="0" borderId="2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/>
    </xf>
    <xf numFmtId="0" fontId="21" fillId="0" borderId="9" xfId="0" applyFont="1" applyBorder="1" applyAlignment="1">
      <alignment horizontal="left" vertical="top"/>
    </xf>
    <xf numFmtId="0" fontId="21" fillId="0" borderId="2" xfId="0" applyFont="1" applyBorder="1" applyAlignment="1">
      <alignment horizontal="center" vertical="top"/>
    </xf>
    <xf numFmtId="0" fontId="21" fillId="0" borderId="2" xfId="0" applyFont="1" applyBorder="1" applyAlignment="1">
      <alignment vertical="top" wrapText="1"/>
    </xf>
    <xf numFmtId="0" fontId="22" fillId="0" borderId="0" xfId="0" applyFont="1"/>
    <xf numFmtId="0" fontId="21" fillId="5" borderId="0" xfId="0" applyFont="1" applyFill="1" applyAlignment="1">
      <alignment horizontal="center" vertical="top"/>
    </xf>
    <xf numFmtId="0" fontId="21" fillId="0" borderId="0" xfId="0" applyFont="1" applyFill="1" applyBorder="1"/>
    <xf numFmtId="0" fontId="21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 vertical="top"/>
    </xf>
    <xf numFmtId="0" fontId="0" fillId="8" borderId="2" xfId="0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center"/>
    </xf>
    <xf numFmtId="0" fontId="26" fillId="7" borderId="2" xfId="0" applyFont="1" applyFill="1" applyBorder="1" applyAlignment="1">
      <alignment horizontal="center" vertical="top" wrapText="1"/>
    </xf>
    <xf numFmtId="0" fontId="26" fillId="8" borderId="2" xfId="0" applyFont="1" applyFill="1" applyBorder="1" applyAlignment="1">
      <alignment horizontal="center" vertical="top" wrapText="1"/>
    </xf>
    <xf numFmtId="0" fontId="22" fillId="0" borderId="2" xfId="0" applyFont="1" applyBorder="1" applyAlignment="1">
      <alignment vertical="top" wrapText="1"/>
    </xf>
    <xf numFmtId="0" fontId="22" fillId="0" borderId="14" xfId="0" applyFont="1" applyBorder="1" applyAlignment="1">
      <alignment vertical="top" wrapText="1"/>
    </xf>
    <xf numFmtId="0" fontId="21" fillId="0" borderId="2" xfId="0" applyFont="1" applyFill="1" applyBorder="1" applyAlignment="1">
      <alignment horizontal="center" vertical="top" wrapText="1"/>
    </xf>
    <xf numFmtId="0" fontId="21" fillId="0" borderId="0" xfId="0" applyFont="1" applyBorder="1"/>
    <xf numFmtId="0" fontId="11" fillId="0" borderId="0" xfId="0" applyFont="1"/>
    <xf numFmtId="0" fontId="11" fillId="0" borderId="10" xfId="0" applyFont="1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3" xfId="0" applyFill="1" applyBorder="1"/>
    <xf numFmtId="0" fontId="0" fillId="0" borderId="0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11" xfId="0" applyFill="1" applyBorder="1"/>
    <xf numFmtId="0" fontId="11" fillId="0" borderId="11" xfId="0" applyFont="1" applyFill="1" applyBorder="1"/>
    <xf numFmtId="0" fontId="0" fillId="0" borderId="8" xfId="0" applyFill="1" applyBorder="1"/>
    <xf numFmtId="0" fontId="11" fillId="0" borderId="3" xfId="0" applyFont="1" applyFill="1" applyBorder="1"/>
    <xf numFmtId="0" fontId="11" fillId="0" borderId="6" xfId="0" applyFont="1" applyFill="1" applyBorder="1"/>
    <xf numFmtId="0" fontId="28" fillId="0" borderId="3" xfId="0" applyFont="1" applyFill="1" applyBorder="1"/>
    <xf numFmtId="0" fontId="11" fillId="10" borderId="10" xfId="0" applyFont="1" applyFill="1" applyBorder="1"/>
    <xf numFmtId="0" fontId="0" fillId="10" borderId="15" xfId="0" applyFill="1" applyBorder="1"/>
    <xf numFmtId="0" fontId="0" fillId="10" borderId="16" xfId="0" applyFill="1" applyBorder="1"/>
    <xf numFmtId="0" fontId="28" fillId="10" borderId="6" xfId="0" applyFont="1" applyFill="1" applyBorder="1"/>
    <xf numFmtId="0" fontId="0" fillId="10" borderId="11" xfId="0" applyFill="1" applyBorder="1"/>
    <xf numFmtId="0" fontId="0" fillId="10" borderId="8" xfId="0" applyFill="1" applyBorder="1"/>
    <xf numFmtId="0" fontId="12" fillId="0" borderId="0" xfId="2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12" fillId="0" borderId="0" xfId="2" applyFont="1" applyFill="1" applyBorder="1" applyAlignment="1">
      <alignment horizontal="center" vertical="center"/>
    </xf>
    <xf numFmtId="0" fontId="13" fillId="0" borderId="0" xfId="2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vertical="center"/>
    </xf>
    <xf numFmtId="0" fontId="29" fillId="0" borderId="5" xfId="0" applyFont="1" applyFill="1" applyBorder="1" applyAlignment="1">
      <alignment horizontal="left" vertical="center"/>
    </xf>
    <xf numFmtId="0" fontId="29" fillId="0" borderId="4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vertical="center"/>
    </xf>
    <xf numFmtId="0" fontId="5" fillId="4" borderId="6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4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1" fillId="0" borderId="4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right" vertical="center"/>
    </xf>
    <xf numFmtId="2" fontId="3" fillId="0" borderId="0" xfId="0" applyNumberFormat="1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right" vertical="center"/>
    </xf>
    <xf numFmtId="0" fontId="33" fillId="0" borderId="0" xfId="2" applyFont="1" applyFill="1" applyAlignment="1">
      <alignment horizontal="center" vertical="center"/>
    </xf>
    <xf numFmtId="0" fontId="0" fillId="0" borderId="0" xfId="0" applyAlignment="1">
      <alignment vertical="center"/>
    </xf>
    <xf numFmtId="0" fontId="33" fillId="0" borderId="0" xfId="2" applyFont="1" applyFill="1" applyBorder="1" applyAlignment="1">
      <alignment horizontal="center" vertical="center"/>
    </xf>
    <xf numFmtId="0" fontId="14" fillId="11" borderId="2" xfId="0" applyFont="1" applyFill="1" applyBorder="1" applyAlignment="1">
      <alignment horizontal="center" vertical="center"/>
    </xf>
    <xf numFmtId="0" fontId="14" fillId="12" borderId="2" xfId="2" applyFont="1" applyFill="1" applyBorder="1" applyAlignment="1">
      <alignment horizontal="left" vertical="center"/>
    </xf>
    <xf numFmtId="0" fontId="14" fillId="5" borderId="9" xfId="0" applyFont="1" applyFill="1" applyBorder="1" applyAlignment="1">
      <alignment horizontal="center" vertical="center"/>
    </xf>
    <xf numFmtId="0" fontId="14" fillId="5" borderId="12" xfId="0" applyFont="1" applyFill="1" applyBorder="1" applyAlignment="1">
      <alignment horizontal="center" vertical="center"/>
    </xf>
    <xf numFmtId="0" fontId="14" fillId="5" borderId="13" xfId="0" applyFont="1" applyFill="1" applyBorder="1" applyAlignment="1">
      <alignment horizontal="center" vertical="center"/>
    </xf>
    <xf numFmtId="0" fontId="34" fillId="6" borderId="1" xfId="2" applyFont="1" applyFill="1" applyBorder="1" applyAlignment="1">
      <alignment horizontal="center" vertical="center"/>
    </xf>
    <xf numFmtId="0" fontId="34" fillId="6" borderId="6" xfId="2" applyFont="1" applyFill="1" applyBorder="1" applyAlignment="1">
      <alignment horizontal="center" vertical="center"/>
    </xf>
    <xf numFmtId="2" fontId="34" fillId="6" borderId="7" xfId="3" applyNumberFormat="1" applyFont="1" applyFill="1" applyBorder="1" applyAlignment="1">
      <alignment horizontal="center" vertical="center"/>
    </xf>
    <xf numFmtId="0" fontId="34" fillId="6" borderId="7" xfId="2" applyFont="1" applyFill="1" applyBorder="1" applyAlignment="1">
      <alignment horizontal="center" vertical="center"/>
    </xf>
    <xf numFmtId="0" fontId="16" fillId="0" borderId="10" xfId="2" applyFont="1" applyFill="1" applyBorder="1" applyAlignment="1">
      <alignment horizontal="center" vertical="center"/>
    </xf>
    <xf numFmtId="0" fontId="16" fillId="0" borderId="10" xfId="4" applyFont="1" applyBorder="1" applyAlignment="1">
      <alignment horizontal="left" vertical="center" indent="1"/>
    </xf>
    <xf numFmtId="0" fontId="16" fillId="0" borderId="1" xfId="4" applyFont="1" applyFill="1" applyBorder="1" applyAlignment="1">
      <alignment horizontal="left" vertical="center" indent="1"/>
    </xf>
    <xf numFmtId="0" fontId="16" fillId="0" borderId="16" xfId="2" applyFont="1" applyFill="1" applyBorder="1" applyAlignment="1">
      <alignment horizontal="center" vertical="center"/>
    </xf>
    <xf numFmtId="0" fontId="16" fillId="0" borderId="1" xfId="2" applyFont="1" applyFill="1" applyBorder="1" applyAlignment="1">
      <alignment horizontal="left" vertical="center" indent="1"/>
    </xf>
    <xf numFmtId="0" fontId="16" fillId="0" borderId="3" xfId="2" applyFont="1" applyFill="1" applyBorder="1" applyAlignment="1">
      <alignment vertical="center"/>
    </xf>
    <xf numFmtId="0" fontId="16" fillId="0" borderId="3" xfId="4" applyFont="1" applyBorder="1" applyAlignment="1">
      <alignment horizontal="left" vertical="center" indent="1"/>
    </xf>
    <xf numFmtId="0" fontId="16" fillId="0" borderId="4" xfId="4" applyFont="1" applyBorder="1" applyAlignment="1">
      <alignment horizontal="left" vertical="center" indent="1"/>
    </xf>
    <xf numFmtId="0" fontId="16" fillId="0" borderId="5" xfId="2" applyFont="1" applyFill="1" applyBorder="1" applyAlignment="1">
      <alignment horizontal="center" vertical="center"/>
    </xf>
    <xf numFmtId="0" fontId="16" fillId="0" borderId="4" xfId="2" applyFont="1" applyFill="1" applyBorder="1" applyAlignment="1">
      <alignment horizontal="left" vertical="center" indent="1"/>
    </xf>
    <xf numFmtId="0" fontId="17" fillId="0" borderId="3" xfId="2" applyFont="1" applyFill="1" applyBorder="1" applyAlignment="1">
      <alignment horizontal="center" vertical="center"/>
    </xf>
    <xf numFmtId="0" fontId="35" fillId="0" borderId="3" xfId="2" applyFont="1" applyFill="1" applyBorder="1" applyAlignment="1">
      <alignment horizontal="left" vertical="center" indent="1"/>
    </xf>
    <xf numFmtId="0" fontId="18" fillId="0" borderId="3" xfId="2" applyFont="1" applyFill="1" applyBorder="1" applyAlignment="1">
      <alignment horizontal="left" vertical="center" indent="1"/>
    </xf>
    <xf numFmtId="0" fontId="24" fillId="0" borderId="4" xfId="2" applyFont="1" applyFill="1" applyBorder="1" applyAlignment="1">
      <alignment horizontal="left" vertical="center" indent="1"/>
    </xf>
    <xf numFmtId="0" fontId="16" fillId="0" borderId="7" xfId="4" applyFont="1" applyBorder="1" applyAlignment="1">
      <alignment horizontal="left" vertical="center" indent="1"/>
    </xf>
    <xf numFmtId="0" fontId="14" fillId="11" borderId="9" xfId="0" applyFont="1" applyFill="1" applyBorder="1" applyAlignment="1">
      <alignment horizontal="center" vertical="center"/>
    </xf>
    <xf numFmtId="0" fontId="14" fillId="12" borderId="9" xfId="2" applyFont="1" applyFill="1" applyBorder="1" applyAlignment="1">
      <alignment horizontal="left" vertical="center"/>
    </xf>
    <xf numFmtId="0" fontId="18" fillId="0" borderId="9" xfId="2" applyFont="1" applyFill="1" applyBorder="1" applyAlignment="1">
      <alignment horizontal="center" vertical="center"/>
    </xf>
    <xf numFmtId="0" fontId="18" fillId="0" borderId="12" xfId="2" applyFont="1" applyFill="1" applyBorder="1" applyAlignment="1">
      <alignment horizontal="center" vertical="center"/>
    </xf>
    <xf numFmtId="0" fontId="18" fillId="0" borderId="13" xfId="2" applyFont="1" applyFill="1" applyBorder="1" applyAlignment="1">
      <alignment horizontal="center" vertical="center"/>
    </xf>
    <xf numFmtId="0" fontId="34" fillId="6" borderId="10" xfId="2" applyFont="1" applyFill="1" applyBorder="1" applyAlignment="1">
      <alignment horizontal="center" vertical="center"/>
    </xf>
    <xf numFmtId="0" fontId="34" fillId="6" borderId="4" xfId="3" applyFont="1" applyFill="1" applyBorder="1" applyAlignment="1">
      <alignment horizontal="center" vertical="center"/>
    </xf>
    <xf numFmtId="0" fontId="34" fillId="6" borderId="7" xfId="3" applyFont="1" applyFill="1" applyBorder="1" applyAlignment="1">
      <alignment horizontal="center" vertical="center"/>
    </xf>
    <xf numFmtId="0" fontId="16" fillId="0" borderId="17" xfId="4" applyFont="1" applyBorder="1" applyAlignment="1">
      <alignment horizontal="left" vertical="center" indent="1"/>
    </xf>
    <xf numFmtId="0" fontId="16" fillId="0" borderId="4" xfId="3" applyFont="1" applyFill="1" applyBorder="1" applyAlignment="1">
      <alignment horizontal="left" vertical="center" indent="1"/>
    </xf>
    <xf numFmtId="0" fontId="27" fillId="0" borderId="1" xfId="2" applyFont="1" applyFill="1" applyBorder="1" applyAlignment="1">
      <alignment horizontal="left" vertical="center" indent="1"/>
    </xf>
    <xf numFmtId="0" fontId="27" fillId="0" borderId="1" xfId="4" applyFont="1" applyBorder="1" applyAlignment="1">
      <alignment horizontal="center" vertical="center"/>
    </xf>
    <xf numFmtId="0" fontId="27" fillId="0" borderId="5" xfId="4" applyFont="1" applyBorder="1" applyAlignment="1">
      <alignment horizontal="center" vertical="center"/>
    </xf>
    <xf numFmtId="0" fontId="27" fillId="0" borderId="4" xfId="2" applyFont="1" applyFill="1" applyBorder="1" applyAlignment="1">
      <alignment horizontal="left" vertical="center" indent="1"/>
    </xf>
    <xf numFmtId="0" fontId="27" fillId="0" borderId="4" xfId="4" applyFont="1" applyBorder="1" applyAlignment="1">
      <alignment horizontal="center" vertical="center"/>
    </xf>
    <xf numFmtId="0" fontId="16" fillId="0" borderId="5" xfId="4" applyFont="1" applyBorder="1" applyAlignment="1">
      <alignment horizontal="center" vertical="center"/>
    </xf>
    <xf numFmtId="0" fontId="16" fillId="0" borderId="3" xfId="2" applyFont="1" applyFill="1" applyBorder="1" applyAlignment="1">
      <alignment horizontal="left" vertical="center" indent="1"/>
    </xf>
    <xf numFmtId="0" fontId="16" fillId="0" borderId="4" xfId="4" applyFont="1" applyBorder="1" applyAlignment="1">
      <alignment horizontal="center" vertical="center"/>
    </xf>
    <xf numFmtId="0" fontId="16" fillId="0" borderId="4" xfId="3" applyFont="1" applyFill="1" applyBorder="1" applyAlignment="1">
      <alignment horizontal="center" vertical="center"/>
    </xf>
    <xf numFmtId="0" fontId="16" fillId="0" borderId="4" xfId="2" applyFont="1" applyFill="1" applyBorder="1" applyAlignment="1">
      <alignment horizontal="center" vertical="center"/>
    </xf>
    <xf numFmtId="0" fontId="27" fillId="0" borderId="4" xfId="2" applyFont="1" applyFill="1" applyBorder="1" applyAlignment="1">
      <alignment horizontal="center" vertical="center"/>
    </xf>
    <xf numFmtId="0" fontId="16" fillId="0" borderId="17" xfId="4" applyFont="1" applyFill="1" applyBorder="1" applyAlignment="1">
      <alignment horizontal="left" vertical="center" indent="1"/>
    </xf>
    <xf numFmtId="0" fontId="19" fillId="0" borderId="7" xfId="2" applyFont="1" applyFill="1" applyBorder="1" applyAlignment="1">
      <alignment horizontal="center" vertical="center"/>
    </xf>
    <xf numFmtId="0" fontId="18" fillId="0" borderId="7" xfId="2" applyFont="1" applyFill="1" applyBorder="1" applyAlignment="1">
      <alignment horizontal="left" vertical="center" indent="1"/>
    </xf>
    <xf numFmtId="0" fontId="16" fillId="0" borderId="7" xfId="2" applyFont="1" applyFill="1" applyBorder="1" applyAlignment="1">
      <alignment horizontal="center" vertical="center"/>
    </xf>
    <xf numFmtId="0" fontId="16" fillId="0" borderId="8" xfId="4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0" xfId="0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28" fillId="0" borderId="1" xfId="0" quotePrefix="1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7" xfId="0" quotePrefix="1" applyFont="1" applyBorder="1" applyAlignment="1">
      <alignment horizontal="center" vertical="center" wrapText="1"/>
    </xf>
    <xf numFmtId="0" fontId="38" fillId="0" borderId="0" xfId="0" applyFont="1" applyAlignment="1">
      <alignment horizontal="left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left" vertical="center" wrapText="1"/>
    </xf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14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14" fontId="25" fillId="0" borderId="0" xfId="0" applyNumberFormat="1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0" fontId="41" fillId="0" borderId="7" xfId="0" applyFont="1" applyBorder="1" applyAlignment="1">
      <alignment horizontal="center" vertical="center"/>
    </xf>
    <xf numFmtId="0" fontId="41" fillId="0" borderId="7" xfId="0" applyFont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/>
    </xf>
    <xf numFmtId="0" fontId="42" fillId="0" borderId="2" xfId="0" applyFont="1" applyBorder="1" applyAlignment="1">
      <alignment horizontal="left" vertical="center" wrapText="1"/>
    </xf>
    <xf numFmtId="0" fontId="43" fillId="0" borderId="2" xfId="0" applyFont="1" applyBorder="1" applyAlignment="1">
      <alignment horizontal="left" vertical="center" wrapText="1"/>
    </xf>
    <xf numFmtId="0" fontId="44" fillId="7" borderId="2" xfId="0" applyFont="1" applyFill="1" applyBorder="1" applyAlignment="1">
      <alignment horizontal="center" vertical="center" wrapText="1"/>
    </xf>
    <xf numFmtId="0" fontId="39" fillId="0" borderId="2" xfId="0" applyFont="1" applyBorder="1" applyAlignment="1">
      <alignment horizontal="left" vertical="center" wrapText="1"/>
    </xf>
    <xf numFmtId="0" fontId="45" fillId="7" borderId="2" xfId="0" applyFont="1" applyFill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center" vertical="center"/>
    </xf>
    <xf numFmtId="0" fontId="42" fillId="8" borderId="2" xfId="0" applyFont="1" applyFill="1" applyBorder="1" applyAlignment="1">
      <alignment horizontal="center" vertical="center" wrapText="1"/>
    </xf>
    <xf numFmtId="0" fontId="42" fillId="8" borderId="1" xfId="0" applyFont="1" applyFill="1" applyBorder="1" applyAlignment="1">
      <alignment horizontal="center" vertical="center"/>
    </xf>
    <xf numFmtId="0" fontId="42" fillId="8" borderId="7" xfId="0" applyFont="1" applyFill="1" applyBorder="1" applyAlignment="1">
      <alignment horizontal="center" vertical="center"/>
    </xf>
    <xf numFmtId="0" fontId="28" fillId="0" borderId="2" xfId="0" quotePrefix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</cellXfs>
  <cellStyles count="5">
    <cellStyle name="Hyperlink" xfId="3" builtinId="8"/>
    <cellStyle name="Normal" xfId="0" builtinId="0"/>
    <cellStyle name="Normal 2" xfId="1"/>
    <cellStyle name="Normal 2 2" xfId="2"/>
    <cellStyle name="Normal 3 2" xfId="4"/>
  </cellStyles>
  <dxfs count="0"/>
  <tableStyles count="0" defaultTableStyle="TableStyleMedium9" defaultPivotStyle="PivotStyleLight16"/>
  <colors>
    <mruColors>
      <color rgb="FFFFFF99"/>
      <color rgb="FF0000FF"/>
      <color rgb="FFCCFF99"/>
      <color rgb="FF3333FF"/>
      <color rgb="FFCCECFF"/>
      <color rgb="FFDFB2AB"/>
      <color rgb="FF33CCCC"/>
      <color rgb="FFCC99FF"/>
      <color rgb="FFFFCC66"/>
      <color rgb="FFD084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13" Type="http://schemas.openxmlformats.org/officeDocument/2006/relationships/image" Target="../media/image17.jpeg"/><Relationship Id="rId3" Type="http://schemas.openxmlformats.org/officeDocument/2006/relationships/image" Target="../media/image7.jpeg"/><Relationship Id="rId7" Type="http://schemas.openxmlformats.org/officeDocument/2006/relationships/image" Target="../media/image11.jpeg"/><Relationship Id="rId12" Type="http://schemas.openxmlformats.org/officeDocument/2006/relationships/image" Target="../media/image16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6" Type="http://schemas.openxmlformats.org/officeDocument/2006/relationships/image" Target="../media/image10.jpeg"/><Relationship Id="rId11" Type="http://schemas.openxmlformats.org/officeDocument/2006/relationships/image" Target="../media/image15.jpeg"/><Relationship Id="rId5" Type="http://schemas.openxmlformats.org/officeDocument/2006/relationships/image" Target="../media/image9.jpeg"/><Relationship Id="rId15" Type="http://schemas.openxmlformats.org/officeDocument/2006/relationships/image" Target="../media/image19.jpg"/><Relationship Id="rId10" Type="http://schemas.openxmlformats.org/officeDocument/2006/relationships/image" Target="../media/image14.jpeg"/><Relationship Id="rId4" Type="http://schemas.openxmlformats.org/officeDocument/2006/relationships/image" Target="../media/image8.jpeg"/><Relationship Id="rId9" Type="http://schemas.openxmlformats.org/officeDocument/2006/relationships/image" Target="../media/image13.jpeg"/><Relationship Id="rId14" Type="http://schemas.openxmlformats.org/officeDocument/2006/relationships/image" Target="../media/image1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0</xdr:colOff>
      <xdr:row>49</xdr:row>
      <xdr:rowOff>152898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705600" cy="9487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409575</xdr:colOff>
      <xdr:row>68</xdr:row>
      <xdr:rowOff>66675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63175" cy="13020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16</xdr:col>
      <xdr:colOff>142875</xdr:colOff>
      <xdr:row>136</xdr:row>
      <xdr:rowOff>38100</xdr:rowOff>
    </xdr:to>
    <xdr:pic>
      <xdr:nvPicPr>
        <xdr:cNvPr id="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44500"/>
          <a:ext cx="9896475" cy="1280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16</xdr:col>
      <xdr:colOff>104775</xdr:colOff>
      <xdr:row>143</xdr:row>
      <xdr:rowOff>66675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98500"/>
          <a:ext cx="9858375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5</xdr:row>
      <xdr:rowOff>178202</xdr:rowOff>
    </xdr:from>
    <xdr:to>
      <xdr:col>3</xdr:col>
      <xdr:colOff>1085850</xdr:colOff>
      <xdr:row>6</xdr:row>
      <xdr:rowOff>1257300</xdr:rowOff>
    </xdr:to>
    <xdr:pic>
      <xdr:nvPicPr>
        <xdr:cNvPr id="2" name="Picture 1" descr="Portrait of Michael A. McRobbie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141" r="56140"/>
        <a:stretch/>
      </xdr:blipFill>
      <xdr:spPr bwMode="auto">
        <a:xfrm>
          <a:off x="2505075" y="1130702"/>
          <a:ext cx="1028700" cy="12695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28574</xdr:colOff>
      <xdr:row>7</xdr:row>
      <xdr:rowOff>9526</xdr:rowOff>
    </xdr:from>
    <xdr:to>
      <xdr:col>3</xdr:col>
      <xdr:colOff>1125369</xdr:colOff>
      <xdr:row>7</xdr:row>
      <xdr:rowOff>1257300</xdr:rowOff>
    </xdr:to>
    <xdr:pic>
      <xdr:nvPicPr>
        <xdr:cNvPr id="3" name="Picture 2" descr="David Zaret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73" t="8027" r="43750" b="7125"/>
        <a:stretch/>
      </xdr:blipFill>
      <xdr:spPr bwMode="auto">
        <a:xfrm>
          <a:off x="2476499" y="2419351"/>
          <a:ext cx="1096795" cy="1247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66675</xdr:colOff>
      <xdr:row>9</xdr:row>
      <xdr:rowOff>32968</xdr:rowOff>
    </xdr:from>
    <xdr:to>
      <xdr:col>3</xdr:col>
      <xdr:colOff>1076325</xdr:colOff>
      <xdr:row>9</xdr:row>
      <xdr:rowOff>1241884</xdr:rowOff>
    </xdr:to>
    <xdr:pic>
      <xdr:nvPicPr>
        <xdr:cNvPr id="4" name="Picture 3" descr="http://kelley.iu.edu/images/about/about_deanswelcome_kesner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625"/>
        <a:stretch/>
      </xdr:blipFill>
      <xdr:spPr bwMode="auto">
        <a:xfrm>
          <a:off x="2514600" y="4852618"/>
          <a:ext cx="1009650" cy="1208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47624</xdr:colOff>
      <xdr:row>10</xdr:row>
      <xdr:rowOff>34580</xdr:rowOff>
    </xdr:from>
    <xdr:to>
      <xdr:col>4</xdr:col>
      <xdr:colOff>3964</xdr:colOff>
      <xdr:row>10</xdr:row>
      <xdr:rowOff>1200149</xdr:rowOff>
    </xdr:to>
    <xdr:pic>
      <xdr:nvPicPr>
        <xdr:cNvPr id="5" name="Picture 4" descr="Russell Scott Valentino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6" t="-1500" r="-1136" b="9000"/>
        <a:stretch/>
      </xdr:blipFill>
      <xdr:spPr bwMode="auto">
        <a:xfrm>
          <a:off x="2495549" y="6121055"/>
          <a:ext cx="1108865" cy="11655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54430</xdr:colOff>
      <xdr:row>11</xdr:row>
      <xdr:rowOff>68036</xdr:rowOff>
    </xdr:from>
    <xdr:to>
      <xdr:col>4</xdr:col>
      <xdr:colOff>32053</xdr:colOff>
      <xdr:row>11</xdr:row>
      <xdr:rowOff>1197429</xdr:rowOff>
    </xdr:to>
    <xdr:pic>
      <xdr:nvPicPr>
        <xdr:cNvPr id="6" name="Picture 5" descr="https://spea.indiana.edu/images/faculty-research/faculty/mcguire_michael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2355" y="7421336"/>
          <a:ext cx="1130148" cy="1129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73952</xdr:colOff>
      <xdr:row>16</xdr:row>
      <xdr:rowOff>40822</xdr:rowOff>
    </xdr:from>
    <xdr:to>
      <xdr:col>3</xdr:col>
      <xdr:colOff>1102178</xdr:colOff>
      <xdr:row>16</xdr:row>
      <xdr:rowOff>1238250</xdr:rowOff>
    </xdr:to>
    <xdr:pic>
      <xdr:nvPicPr>
        <xdr:cNvPr id="7" name="Picture 6" descr="http://www.pattayamail.com/927/pictures/f1-Wine%2010th-4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393" t="5957" r="45639" b="51879"/>
        <a:stretch/>
      </xdr:blipFill>
      <xdr:spPr bwMode="auto">
        <a:xfrm>
          <a:off x="2521877" y="13728247"/>
          <a:ext cx="1028226" cy="11974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54427</xdr:colOff>
      <xdr:row>8</xdr:row>
      <xdr:rowOff>40821</xdr:rowOff>
    </xdr:from>
    <xdr:to>
      <xdr:col>3</xdr:col>
      <xdr:colOff>1146110</xdr:colOff>
      <xdr:row>8</xdr:row>
      <xdr:rowOff>1129393</xdr:rowOff>
    </xdr:to>
    <xdr:pic>
      <xdr:nvPicPr>
        <xdr:cNvPr id="8" name="Picture 7" descr="Shawn Reynolds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2352" y="3717471"/>
          <a:ext cx="1091683" cy="1088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54427</xdr:colOff>
      <xdr:row>12</xdr:row>
      <xdr:rowOff>40821</xdr:rowOff>
    </xdr:from>
    <xdr:to>
      <xdr:col>3</xdr:col>
      <xdr:colOff>1129392</xdr:colOff>
      <xdr:row>12</xdr:row>
      <xdr:rowOff>1112723</xdr:rowOff>
    </xdr:to>
    <xdr:pic>
      <xdr:nvPicPr>
        <xdr:cNvPr id="9" name="Picture 8" descr="Teshome Alemneh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2352" y="8660946"/>
          <a:ext cx="1074965" cy="10719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54430</xdr:colOff>
      <xdr:row>13</xdr:row>
      <xdr:rowOff>27214</xdr:rowOff>
    </xdr:from>
    <xdr:to>
      <xdr:col>3</xdr:col>
      <xdr:colOff>1129402</xdr:colOff>
      <xdr:row>13</xdr:row>
      <xdr:rowOff>1096736</xdr:rowOff>
    </xdr:to>
    <xdr:pic>
      <xdr:nvPicPr>
        <xdr:cNvPr id="10" name="Picture 9" descr="Ryan Piurek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2355" y="9914164"/>
          <a:ext cx="1074972" cy="1069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27215</xdr:colOff>
      <xdr:row>14</xdr:row>
      <xdr:rowOff>68036</xdr:rowOff>
    </xdr:from>
    <xdr:to>
      <xdr:col>4</xdr:col>
      <xdr:colOff>0</xdr:colOff>
      <xdr:row>14</xdr:row>
      <xdr:rowOff>1197428</xdr:rowOff>
    </xdr:to>
    <xdr:pic>
      <xdr:nvPicPr>
        <xdr:cNvPr id="11" name="Picture 10" descr="Fred Perry, BS’99, MA’13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5140" y="11221811"/>
          <a:ext cx="1125310" cy="1129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27214</xdr:colOff>
      <xdr:row>17</xdr:row>
      <xdr:rowOff>40822</xdr:rowOff>
    </xdr:from>
    <xdr:to>
      <xdr:col>3</xdr:col>
      <xdr:colOff>1148582</xdr:colOff>
      <xdr:row>17</xdr:row>
      <xdr:rowOff>1156607</xdr:rowOff>
    </xdr:to>
    <xdr:pic>
      <xdr:nvPicPr>
        <xdr:cNvPr id="12" name="Picture 11" descr="https://media.licdn.com/mpr/mpr/shrinknp_200_200/p/5/005/0a7/1bb/189dc81.jpg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5139" y="14995072"/>
          <a:ext cx="1121368" cy="1115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40821</xdr:colOff>
      <xdr:row>20</xdr:row>
      <xdr:rowOff>40822</xdr:rowOff>
    </xdr:from>
    <xdr:to>
      <xdr:col>3</xdr:col>
      <xdr:colOff>1115786</xdr:colOff>
      <xdr:row>20</xdr:row>
      <xdr:rowOff>1202946</xdr:rowOff>
    </xdr:to>
    <xdr:pic>
      <xdr:nvPicPr>
        <xdr:cNvPr id="13" name="Picture 12" descr="http://d1udmfvw0p7cd2.cloudfront.net/wp-content/uploads/2013/02/fl20060715a1a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18" r="20481" b="8745"/>
        <a:stretch/>
      </xdr:blipFill>
      <xdr:spPr bwMode="auto">
        <a:xfrm>
          <a:off x="2488746" y="18795547"/>
          <a:ext cx="1074965" cy="1162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40821</xdr:colOff>
      <xdr:row>15</xdr:row>
      <xdr:rowOff>54429</xdr:rowOff>
    </xdr:from>
    <xdr:to>
      <xdr:col>3</xdr:col>
      <xdr:colOff>1115787</xdr:colOff>
      <xdr:row>15</xdr:row>
      <xdr:rowOff>1124364</xdr:rowOff>
    </xdr:to>
    <xdr:pic>
      <xdr:nvPicPr>
        <xdr:cNvPr id="14" name="Picture 13" descr="http://www.kenan-asia.org/images/static_content/Explore/Our_History/former4.jpg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8746" y="12475029"/>
          <a:ext cx="1074966" cy="1069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</xdr:colOff>
      <xdr:row>5</xdr:row>
      <xdr:rowOff>178202</xdr:rowOff>
    </xdr:from>
    <xdr:to>
      <xdr:col>3</xdr:col>
      <xdr:colOff>1085850</xdr:colOff>
      <xdr:row>6</xdr:row>
      <xdr:rowOff>1257300</xdr:rowOff>
    </xdr:to>
    <xdr:pic>
      <xdr:nvPicPr>
        <xdr:cNvPr id="15" name="Picture 14" descr="Portrait of Michael A. McRobbie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141" r="56140"/>
        <a:stretch/>
      </xdr:blipFill>
      <xdr:spPr bwMode="auto">
        <a:xfrm>
          <a:off x="2505075" y="1130702"/>
          <a:ext cx="1028700" cy="12695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28574</xdr:colOff>
      <xdr:row>7</xdr:row>
      <xdr:rowOff>9526</xdr:rowOff>
    </xdr:from>
    <xdr:to>
      <xdr:col>3</xdr:col>
      <xdr:colOff>1125369</xdr:colOff>
      <xdr:row>7</xdr:row>
      <xdr:rowOff>1257300</xdr:rowOff>
    </xdr:to>
    <xdr:pic>
      <xdr:nvPicPr>
        <xdr:cNvPr id="16" name="Picture 15" descr="David Zaret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73" t="8027" r="43750" b="7125"/>
        <a:stretch/>
      </xdr:blipFill>
      <xdr:spPr bwMode="auto">
        <a:xfrm>
          <a:off x="2476499" y="2419351"/>
          <a:ext cx="1096795" cy="1247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66675</xdr:colOff>
      <xdr:row>9</xdr:row>
      <xdr:rowOff>32968</xdr:rowOff>
    </xdr:from>
    <xdr:to>
      <xdr:col>3</xdr:col>
      <xdr:colOff>1076325</xdr:colOff>
      <xdr:row>9</xdr:row>
      <xdr:rowOff>1241884</xdr:rowOff>
    </xdr:to>
    <xdr:pic>
      <xdr:nvPicPr>
        <xdr:cNvPr id="17" name="Picture 16" descr="http://kelley.iu.edu/images/about/about_deanswelcome_kesner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625"/>
        <a:stretch/>
      </xdr:blipFill>
      <xdr:spPr bwMode="auto">
        <a:xfrm>
          <a:off x="2514600" y="4852618"/>
          <a:ext cx="1009650" cy="1208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47624</xdr:colOff>
      <xdr:row>10</xdr:row>
      <xdr:rowOff>34580</xdr:rowOff>
    </xdr:from>
    <xdr:to>
      <xdr:col>4</xdr:col>
      <xdr:colOff>3964</xdr:colOff>
      <xdr:row>10</xdr:row>
      <xdr:rowOff>1200149</xdr:rowOff>
    </xdr:to>
    <xdr:pic>
      <xdr:nvPicPr>
        <xdr:cNvPr id="18" name="Picture 17" descr="Russell Scott Valentino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6" t="-1500" r="-1136" b="9000"/>
        <a:stretch/>
      </xdr:blipFill>
      <xdr:spPr bwMode="auto">
        <a:xfrm>
          <a:off x="2495549" y="6121055"/>
          <a:ext cx="1108865" cy="11655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54430</xdr:colOff>
      <xdr:row>11</xdr:row>
      <xdr:rowOff>68036</xdr:rowOff>
    </xdr:from>
    <xdr:to>
      <xdr:col>4</xdr:col>
      <xdr:colOff>32053</xdr:colOff>
      <xdr:row>11</xdr:row>
      <xdr:rowOff>1197429</xdr:rowOff>
    </xdr:to>
    <xdr:pic>
      <xdr:nvPicPr>
        <xdr:cNvPr id="19" name="Picture 18" descr="https://spea.indiana.edu/images/faculty-research/faculty/mcguire_michael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2355" y="7421336"/>
          <a:ext cx="1130148" cy="1129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73952</xdr:colOff>
      <xdr:row>16</xdr:row>
      <xdr:rowOff>40822</xdr:rowOff>
    </xdr:from>
    <xdr:to>
      <xdr:col>3</xdr:col>
      <xdr:colOff>1102178</xdr:colOff>
      <xdr:row>16</xdr:row>
      <xdr:rowOff>1238250</xdr:rowOff>
    </xdr:to>
    <xdr:pic>
      <xdr:nvPicPr>
        <xdr:cNvPr id="20" name="Picture 19" descr="http://www.pattayamail.com/927/pictures/f1-Wine%2010th-4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393" t="5957" r="45639" b="51879"/>
        <a:stretch/>
      </xdr:blipFill>
      <xdr:spPr bwMode="auto">
        <a:xfrm>
          <a:off x="2521877" y="13728247"/>
          <a:ext cx="1028226" cy="11974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54427</xdr:colOff>
      <xdr:row>8</xdr:row>
      <xdr:rowOff>40821</xdr:rowOff>
    </xdr:from>
    <xdr:to>
      <xdr:col>3</xdr:col>
      <xdr:colOff>1146110</xdr:colOff>
      <xdr:row>8</xdr:row>
      <xdr:rowOff>1129393</xdr:rowOff>
    </xdr:to>
    <xdr:pic>
      <xdr:nvPicPr>
        <xdr:cNvPr id="21" name="Picture 20" descr="Shawn Reynolds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2352" y="3717471"/>
          <a:ext cx="1091683" cy="1088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54427</xdr:colOff>
      <xdr:row>12</xdr:row>
      <xdr:rowOff>40821</xdr:rowOff>
    </xdr:from>
    <xdr:to>
      <xdr:col>3</xdr:col>
      <xdr:colOff>1129392</xdr:colOff>
      <xdr:row>12</xdr:row>
      <xdr:rowOff>1112723</xdr:rowOff>
    </xdr:to>
    <xdr:pic>
      <xdr:nvPicPr>
        <xdr:cNvPr id="22" name="Picture 21" descr="Teshome Alemneh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2352" y="8660946"/>
          <a:ext cx="1074965" cy="10719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54430</xdr:colOff>
      <xdr:row>13</xdr:row>
      <xdr:rowOff>27214</xdr:rowOff>
    </xdr:from>
    <xdr:to>
      <xdr:col>3</xdr:col>
      <xdr:colOff>1129402</xdr:colOff>
      <xdr:row>13</xdr:row>
      <xdr:rowOff>1096736</xdr:rowOff>
    </xdr:to>
    <xdr:pic>
      <xdr:nvPicPr>
        <xdr:cNvPr id="23" name="Picture 22" descr="Ryan Piurek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2355" y="9914164"/>
          <a:ext cx="1074972" cy="1069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27215</xdr:colOff>
      <xdr:row>14</xdr:row>
      <xdr:rowOff>68036</xdr:rowOff>
    </xdr:from>
    <xdr:to>
      <xdr:col>4</xdr:col>
      <xdr:colOff>0</xdr:colOff>
      <xdr:row>14</xdr:row>
      <xdr:rowOff>1197428</xdr:rowOff>
    </xdr:to>
    <xdr:pic>
      <xdr:nvPicPr>
        <xdr:cNvPr id="24" name="Picture 23" descr="Fred Perry, BS’99, MA’13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5140" y="11221811"/>
          <a:ext cx="1125310" cy="1129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27214</xdr:colOff>
      <xdr:row>17</xdr:row>
      <xdr:rowOff>40822</xdr:rowOff>
    </xdr:from>
    <xdr:to>
      <xdr:col>3</xdr:col>
      <xdr:colOff>1148582</xdr:colOff>
      <xdr:row>17</xdr:row>
      <xdr:rowOff>1156607</xdr:rowOff>
    </xdr:to>
    <xdr:pic>
      <xdr:nvPicPr>
        <xdr:cNvPr id="25" name="Picture 24" descr="https://media.licdn.com/mpr/mpr/shrinknp_200_200/p/5/005/0a7/1bb/189dc81.jpg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5139" y="14995072"/>
          <a:ext cx="1121368" cy="1115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40821</xdr:colOff>
      <xdr:row>20</xdr:row>
      <xdr:rowOff>40822</xdr:rowOff>
    </xdr:from>
    <xdr:to>
      <xdr:col>3</xdr:col>
      <xdr:colOff>1115786</xdr:colOff>
      <xdr:row>20</xdr:row>
      <xdr:rowOff>1202946</xdr:rowOff>
    </xdr:to>
    <xdr:pic>
      <xdr:nvPicPr>
        <xdr:cNvPr id="26" name="Picture 25" descr="http://d1udmfvw0p7cd2.cloudfront.net/wp-content/uploads/2013/02/fl20060715a1a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18" r="20481" b="8745"/>
        <a:stretch/>
      </xdr:blipFill>
      <xdr:spPr bwMode="auto">
        <a:xfrm>
          <a:off x="2488746" y="18795547"/>
          <a:ext cx="1074965" cy="1162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40821</xdr:colOff>
      <xdr:row>15</xdr:row>
      <xdr:rowOff>54429</xdr:rowOff>
    </xdr:from>
    <xdr:to>
      <xdr:col>3</xdr:col>
      <xdr:colOff>1115787</xdr:colOff>
      <xdr:row>15</xdr:row>
      <xdr:rowOff>1124364</xdr:rowOff>
    </xdr:to>
    <xdr:pic>
      <xdr:nvPicPr>
        <xdr:cNvPr id="27" name="Picture 26" descr="http://www.kenan-asia.org/images/static_content/Explore/Our_History/former4.jpg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8746" y="12475029"/>
          <a:ext cx="1074966" cy="1069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81642</xdr:colOff>
      <xdr:row>18</xdr:row>
      <xdr:rowOff>13609</xdr:rowOff>
    </xdr:from>
    <xdr:to>
      <xdr:col>3</xdr:col>
      <xdr:colOff>1071461</xdr:colOff>
      <xdr:row>19</xdr:row>
      <xdr:rowOff>13610</xdr:rowOff>
    </xdr:to>
    <xdr:pic>
      <xdr:nvPicPr>
        <xdr:cNvPr id="28" name="Picture 27"/>
        <xdr:cNvPicPr>
          <a:picLocks noChangeAspect="1"/>
        </xdr:cNvPicPr>
      </xdr:nvPicPr>
      <xdr:blipFill rotWithShape="1"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989" t="7306" r="38547" b="45125"/>
        <a:stretch/>
      </xdr:blipFill>
      <xdr:spPr>
        <a:xfrm>
          <a:off x="2529567" y="16234684"/>
          <a:ext cx="989819" cy="1266826"/>
        </a:xfrm>
        <a:prstGeom prst="rect">
          <a:avLst/>
        </a:prstGeom>
      </xdr:spPr>
    </xdr:pic>
    <xdr:clientData/>
  </xdr:twoCellAnchor>
  <xdr:twoCellAnchor editAs="oneCell">
    <xdr:from>
      <xdr:col>3</xdr:col>
      <xdr:colOff>108856</xdr:colOff>
      <xdr:row>19</xdr:row>
      <xdr:rowOff>54428</xdr:rowOff>
    </xdr:from>
    <xdr:to>
      <xdr:col>3</xdr:col>
      <xdr:colOff>1079608</xdr:colOff>
      <xdr:row>19</xdr:row>
      <xdr:rowOff>1211035</xdr:rowOff>
    </xdr:to>
    <xdr:pic>
      <xdr:nvPicPr>
        <xdr:cNvPr id="29" name="Picture 28"/>
        <xdr:cNvPicPr>
          <a:picLocks noChangeAspect="1"/>
        </xdr:cNvPicPr>
      </xdr:nvPicPr>
      <xdr:blipFill rotWithShape="1"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63" t="14121" r="34608" b="64811"/>
        <a:stretch/>
      </xdr:blipFill>
      <xdr:spPr>
        <a:xfrm>
          <a:off x="2556781" y="17542328"/>
          <a:ext cx="970752" cy="11566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"/>
  <sheetViews>
    <sheetView workbookViewId="0">
      <selection activeCell="O6" sqref="O6"/>
    </sheetView>
  </sheetViews>
  <sheetFormatPr defaultRowHeight="1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C19" sqref="C19"/>
    </sheetView>
  </sheetViews>
  <sheetFormatPr defaultRowHeight="15"/>
  <cols>
    <col min="1" max="1" width="15.5703125" customWidth="1"/>
    <col min="2" max="2" width="25.140625" customWidth="1"/>
    <col min="3" max="3" width="22.42578125" customWidth="1"/>
    <col min="4" max="4" width="25.7109375" customWidth="1"/>
  </cols>
  <sheetData>
    <row r="1" spans="1:5" ht="21" customHeight="1">
      <c r="A1" s="137" t="s">
        <v>5</v>
      </c>
      <c r="B1" s="137"/>
      <c r="C1" s="137"/>
      <c r="D1" s="137"/>
      <c r="E1" s="137"/>
    </row>
    <row r="2" spans="1:5" ht="21" customHeight="1">
      <c r="A2" s="137" t="s">
        <v>11</v>
      </c>
      <c r="B2" s="137"/>
      <c r="C2" s="137"/>
      <c r="D2" s="137"/>
      <c r="E2" s="137"/>
    </row>
    <row r="3" spans="1:5" ht="21" customHeight="1">
      <c r="A3" s="137" t="s">
        <v>6</v>
      </c>
      <c r="B3" s="137"/>
      <c r="C3" s="137"/>
      <c r="D3" s="137"/>
      <c r="E3" s="137"/>
    </row>
    <row r="4" spans="1:5" ht="12" customHeight="1"/>
    <row r="5" spans="1:5" ht="21" customHeight="1">
      <c r="A5" s="4" t="s">
        <v>7</v>
      </c>
      <c r="B5" s="4" t="s">
        <v>8</v>
      </c>
      <c r="C5" s="4" t="s">
        <v>9</v>
      </c>
      <c r="D5" s="4" t="s">
        <v>10</v>
      </c>
    </row>
    <row r="6" spans="1:5" ht="21" customHeight="1">
      <c r="A6" s="9" t="s">
        <v>12</v>
      </c>
      <c r="B6" s="7" t="s">
        <v>17</v>
      </c>
      <c r="C6" s="1"/>
      <c r="D6" s="1"/>
    </row>
    <row r="7" spans="1:5" ht="21" customHeight="1">
      <c r="A7" s="10" t="s">
        <v>15</v>
      </c>
      <c r="B7" s="8" t="s">
        <v>18</v>
      </c>
      <c r="C7" s="2"/>
      <c r="D7" s="2"/>
    </row>
    <row r="8" spans="1:5" ht="21" customHeight="1">
      <c r="A8" s="10"/>
      <c r="B8" s="2"/>
      <c r="C8" s="2"/>
      <c r="D8" s="2"/>
    </row>
    <row r="9" spans="1:5" ht="21" customHeight="1">
      <c r="A9" s="10" t="s">
        <v>13</v>
      </c>
      <c r="B9" s="8" t="s">
        <v>22</v>
      </c>
      <c r="C9" s="2"/>
      <c r="D9" s="2"/>
    </row>
    <row r="10" spans="1:5" ht="21" customHeight="1">
      <c r="A10" s="10" t="s">
        <v>23</v>
      </c>
      <c r="B10" s="8" t="s">
        <v>21</v>
      </c>
      <c r="C10" s="2"/>
      <c r="D10" s="2"/>
    </row>
    <row r="11" spans="1:5" ht="21" customHeight="1">
      <c r="A11" s="10"/>
      <c r="B11" s="8" t="s">
        <v>20</v>
      </c>
      <c r="C11" s="2"/>
      <c r="D11" s="2"/>
    </row>
    <row r="12" spans="1:5" ht="21" customHeight="1">
      <c r="A12" s="10"/>
      <c r="B12" s="8" t="s">
        <v>19</v>
      </c>
      <c r="C12" s="2"/>
      <c r="D12" s="2"/>
    </row>
    <row r="13" spans="1:5" ht="21" customHeight="1">
      <c r="A13" s="10"/>
      <c r="B13" s="2"/>
      <c r="C13" s="2"/>
      <c r="D13" s="2"/>
    </row>
    <row r="14" spans="1:5" ht="21" customHeight="1">
      <c r="A14" s="10" t="s">
        <v>14</v>
      </c>
      <c r="B14" s="8" t="s">
        <v>17</v>
      </c>
      <c r="C14" s="2"/>
      <c r="D14" s="2"/>
    </row>
    <row r="15" spans="1:5" ht="21" customHeight="1">
      <c r="A15" s="10" t="s">
        <v>16</v>
      </c>
      <c r="B15" s="8" t="s">
        <v>18</v>
      </c>
      <c r="C15" s="2"/>
      <c r="D15" s="2"/>
    </row>
    <row r="16" spans="1:5" ht="21" customHeight="1">
      <c r="A16" s="3"/>
      <c r="B16" s="3"/>
      <c r="C16" s="3"/>
      <c r="D16" s="3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24" zoomScale="80" zoomScaleNormal="80" workbookViewId="0">
      <selection activeCell="T138" sqref="T138"/>
    </sheetView>
  </sheetViews>
  <sheetFormatPr defaultRowHeight="15"/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H100"/>
  <sheetViews>
    <sheetView zoomScaleNormal="100" workbookViewId="0">
      <pane ySplit="4" topLeftCell="A5" activePane="bottomLeft" state="frozen"/>
      <selection pane="bottomLeft" activeCell="B52" sqref="B52"/>
    </sheetView>
  </sheetViews>
  <sheetFormatPr defaultColWidth="9" defaultRowHeight="21.75"/>
  <cols>
    <col min="1" max="1" width="14" style="15" customWidth="1"/>
    <col min="2" max="2" width="77.28515625" style="15" customWidth="1"/>
    <col min="3" max="3" width="12.42578125" style="15" customWidth="1"/>
    <col min="4" max="4" width="13.7109375" style="15" customWidth="1"/>
    <col min="5" max="5" width="22.5703125" style="33" customWidth="1"/>
    <col min="6" max="6" width="46.140625" style="15" customWidth="1"/>
    <col min="7" max="7" width="9" style="15"/>
    <col min="8" max="8" width="9.42578125" style="15" customWidth="1"/>
    <col min="9" max="16384" width="9" style="15"/>
  </cols>
  <sheetData>
    <row r="1" spans="1:34" ht="24.95" customHeight="1">
      <c r="A1" s="138" t="s">
        <v>27</v>
      </c>
      <c r="B1" s="138"/>
      <c r="C1" s="138"/>
      <c r="D1" s="138"/>
      <c r="E1" s="138"/>
      <c r="F1" s="138"/>
    </row>
    <row r="2" spans="1:34" ht="24.95" customHeight="1">
      <c r="A2" s="138" t="s">
        <v>39</v>
      </c>
      <c r="B2" s="138"/>
      <c r="C2" s="138"/>
      <c r="D2" s="138"/>
      <c r="E2" s="138"/>
      <c r="F2" s="138"/>
    </row>
    <row r="3" spans="1:34" ht="24.95" customHeight="1">
      <c r="A3" s="139" t="s">
        <v>25</v>
      </c>
      <c r="B3" s="139"/>
      <c r="C3" s="139"/>
      <c r="D3" s="139"/>
      <c r="E3" s="139"/>
      <c r="F3" s="139"/>
    </row>
    <row r="4" spans="1:34" s="144" customFormat="1" ht="41.25" customHeight="1">
      <c r="A4" s="140" t="s">
        <v>0</v>
      </c>
      <c r="B4" s="141" t="s">
        <v>1</v>
      </c>
      <c r="C4" s="141" t="s">
        <v>24</v>
      </c>
      <c r="D4" s="142" t="s">
        <v>2</v>
      </c>
      <c r="E4" s="141" t="s">
        <v>3</v>
      </c>
      <c r="F4" s="141" t="s">
        <v>4</v>
      </c>
      <c r="G4" s="143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</row>
    <row r="5" spans="1:34" s="144" customFormat="1" ht="24" customHeight="1">
      <c r="A5" s="126" t="s">
        <v>303</v>
      </c>
      <c r="B5" s="127"/>
      <c r="C5" s="145"/>
      <c r="D5" s="146"/>
      <c r="E5" s="147"/>
      <c r="F5" s="148"/>
    </row>
    <row r="6" spans="1:34" s="22" customFormat="1" ht="23.1" customHeight="1">
      <c r="A6" s="17"/>
      <c r="B6" s="18"/>
      <c r="C6" s="19"/>
      <c r="D6" s="20"/>
      <c r="E6" s="21"/>
      <c r="F6" s="149"/>
    </row>
    <row r="7" spans="1:34" s="144" customFormat="1" ht="23.1" customHeight="1">
      <c r="A7" s="17" t="s">
        <v>304</v>
      </c>
      <c r="B7" s="18" t="s">
        <v>305</v>
      </c>
      <c r="C7" s="19">
        <v>4</v>
      </c>
      <c r="D7" s="20"/>
      <c r="E7" s="21" t="s">
        <v>28</v>
      </c>
      <c r="F7" s="150"/>
      <c r="G7" s="151"/>
      <c r="I7" s="23"/>
    </row>
    <row r="8" spans="1:34" s="144" customFormat="1" ht="23.1" customHeight="1">
      <c r="A8" s="17"/>
      <c r="B8" s="18" t="s">
        <v>306</v>
      </c>
      <c r="C8" s="19"/>
      <c r="D8" s="20"/>
      <c r="E8" s="21"/>
      <c r="F8" s="150"/>
      <c r="G8" s="151"/>
      <c r="I8" s="23"/>
    </row>
    <row r="9" spans="1:34" s="144" customFormat="1" ht="23.1" customHeight="1">
      <c r="A9" s="11"/>
      <c r="B9" s="152"/>
      <c r="C9" s="13"/>
      <c r="D9" s="13"/>
      <c r="E9" s="11"/>
      <c r="F9" s="11"/>
      <c r="G9" s="151"/>
      <c r="I9" s="23"/>
    </row>
    <row r="10" spans="1:34" s="144" customFormat="1" ht="24" customHeight="1">
      <c r="A10" s="126" t="s">
        <v>40</v>
      </c>
      <c r="B10" s="127"/>
      <c r="C10" s="145"/>
      <c r="D10" s="146"/>
      <c r="E10" s="147"/>
      <c r="F10" s="148"/>
    </row>
    <row r="11" spans="1:34" s="22" customFormat="1" ht="23.1" customHeight="1">
      <c r="A11" s="17" t="s">
        <v>307</v>
      </c>
      <c r="B11" s="18" t="s">
        <v>308</v>
      </c>
      <c r="C11" s="19">
        <v>3</v>
      </c>
      <c r="D11" s="20" t="s">
        <v>309</v>
      </c>
      <c r="E11" s="21" t="s">
        <v>28</v>
      </c>
      <c r="F11" s="149" t="s">
        <v>310</v>
      </c>
    </row>
    <row r="12" spans="1:34" s="144" customFormat="1" ht="23.1" customHeight="1">
      <c r="A12" s="17"/>
      <c r="B12" s="18" t="s">
        <v>44</v>
      </c>
      <c r="C12" s="19"/>
      <c r="D12" s="20"/>
      <c r="E12" s="21" t="s">
        <v>28</v>
      </c>
      <c r="F12" s="150" t="s">
        <v>311</v>
      </c>
      <c r="G12" s="151"/>
      <c r="I12" s="23"/>
    </row>
    <row r="13" spans="1:34" s="144" customFormat="1" ht="23.1" customHeight="1">
      <c r="A13" s="17"/>
      <c r="B13" s="25" t="s">
        <v>388</v>
      </c>
      <c r="C13" s="19"/>
      <c r="D13" s="20"/>
      <c r="E13" s="21"/>
      <c r="F13" s="149"/>
      <c r="G13" s="153"/>
      <c r="I13" s="23"/>
    </row>
    <row r="14" spans="1:34" s="22" customFormat="1" ht="23.1" customHeight="1">
      <c r="A14" s="17" t="s">
        <v>29</v>
      </c>
      <c r="B14" s="25" t="s">
        <v>89</v>
      </c>
      <c r="C14" s="19"/>
      <c r="D14" s="20" t="s">
        <v>31</v>
      </c>
      <c r="E14" s="21" t="s">
        <v>78</v>
      </c>
      <c r="F14" s="148" t="s">
        <v>312</v>
      </c>
    </row>
    <row r="15" spans="1:34" s="144" customFormat="1" ht="23.1" customHeight="1">
      <c r="A15" s="17" t="s">
        <v>313</v>
      </c>
      <c r="B15" s="18" t="s">
        <v>314</v>
      </c>
      <c r="C15" s="19">
        <v>2</v>
      </c>
      <c r="D15" s="20"/>
      <c r="E15" s="21" t="s">
        <v>28</v>
      </c>
      <c r="F15" s="150"/>
      <c r="G15" s="151"/>
      <c r="I15" s="23"/>
    </row>
    <row r="16" spans="1:34" s="144" customFormat="1" ht="23.1" customHeight="1">
      <c r="A16" s="17"/>
      <c r="B16" s="18" t="s">
        <v>315</v>
      </c>
      <c r="C16" s="19"/>
      <c r="D16" s="19"/>
      <c r="E16" s="17" t="s">
        <v>316</v>
      </c>
      <c r="F16" s="154" t="s">
        <v>317</v>
      </c>
      <c r="G16" s="151"/>
      <c r="I16" s="23"/>
    </row>
    <row r="17" spans="1:9" s="144" customFormat="1" ht="23.1" customHeight="1">
      <c r="A17" s="17"/>
      <c r="B17" s="18" t="s">
        <v>318</v>
      </c>
      <c r="C17" s="19"/>
      <c r="D17" s="20"/>
      <c r="E17" s="21"/>
      <c r="F17" s="25" t="s">
        <v>319</v>
      </c>
      <c r="G17" s="153"/>
      <c r="I17" s="23"/>
    </row>
    <row r="18" spans="1:9" s="22" customFormat="1" ht="23.1" customHeight="1">
      <c r="A18" s="17" t="s">
        <v>320</v>
      </c>
      <c r="B18" s="18" t="s">
        <v>321</v>
      </c>
      <c r="C18" s="19">
        <v>15</v>
      </c>
      <c r="D18" s="20"/>
      <c r="E18" s="21" t="s">
        <v>43</v>
      </c>
      <c r="F18" s="148" t="s">
        <v>322</v>
      </c>
    </row>
    <row r="19" spans="1:9" s="22" customFormat="1" ht="23.1" customHeight="1">
      <c r="A19" s="17"/>
      <c r="B19" s="25" t="s">
        <v>323</v>
      </c>
      <c r="C19" s="19">
        <v>2</v>
      </c>
      <c r="D19" s="20" t="s">
        <v>324</v>
      </c>
      <c r="E19" s="21" t="s">
        <v>28</v>
      </c>
      <c r="F19" s="148" t="s">
        <v>325</v>
      </c>
    </row>
    <row r="20" spans="1:9" s="22" customFormat="1" ht="23.1" customHeight="1">
      <c r="A20" s="17"/>
      <c r="B20" s="25" t="s">
        <v>326</v>
      </c>
      <c r="C20" s="19"/>
      <c r="D20" s="20"/>
      <c r="E20" s="21"/>
      <c r="F20" s="148"/>
    </row>
    <row r="21" spans="1:9" s="22" customFormat="1" ht="23.1" customHeight="1">
      <c r="A21" s="17"/>
      <c r="B21" s="25" t="s">
        <v>77</v>
      </c>
      <c r="C21" s="19"/>
      <c r="D21" s="20"/>
      <c r="E21" s="21"/>
      <c r="F21" s="148"/>
    </row>
    <row r="22" spans="1:9" s="22" customFormat="1" ht="23.1" customHeight="1">
      <c r="A22" s="17" t="s">
        <v>32</v>
      </c>
      <c r="B22" s="25" t="s">
        <v>30</v>
      </c>
      <c r="C22" s="19">
        <v>16</v>
      </c>
      <c r="D22" s="20" t="s">
        <v>309</v>
      </c>
      <c r="E22" s="21" t="s">
        <v>28</v>
      </c>
      <c r="F22" s="148"/>
    </row>
    <row r="23" spans="1:9" s="22" customFormat="1" ht="23.1" customHeight="1">
      <c r="A23" s="17"/>
      <c r="B23" s="25" t="s">
        <v>327</v>
      </c>
      <c r="C23" s="19"/>
      <c r="D23" s="20"/>
      <c r="E23" s="21"/>
      <c r="F23" s="155"/>
    </row>
    <row r="24" spans="1:9" s="22" customFormat="1" ht="23.1" customHeight="1">
      <c r="A24" s="17"/>
      <c r="B24" s="25" t="s">
        <v>328</v>
      </c>
      <c r="C24" s="19"/>
      <c r="D24" s="20"/>
      <c r="E24" s="21"/>
      <c r="F24" s="155"/>
    </row>
    <row r="25" spans="1:9" s="161" customFormat="1" ht="23.1" customHeight="1">
      <c r="A25" s="156"/>
      <c r="B25" s="24" t="s">
        <v>329</v>
      </c>
      <c r="C25" s="157"/>
      <c r="D25" s="158"/>
      <c r="E25" s="159" t="s">
        <v>330</v>
      </c>
      <c r="F25" s="160"/>
    </row>
    <row r="26" spans="1:9" s="22" customFormat="1" ht="23.1" customHeight="1">
      <c r="A26" s="17" t="s">
        <v>47</v>
      </c>
      <c r="B26" s="25" t="s">
        <v>331</v>
      </c>
      <c r="C26" s="19">
        <v>20</v>
      </c>
      <c r="D26" s="20"/>
      <c r="E26" s="21" t="s">
        <v>52</v>
      </c>
      <c r="F26" s="148"/>
    </row>
    <row r="27" spans="1:9" s="22" customFormat="1" ht="23.1" customHeight="1">
      <c r="A27" s="17" t="s">
        <v>48</v>
      </c>
      <c r="B27" s="25" t="s">
        <v>332</v>
      </c>
      <c r="C27" s="19">
        <v>20</v>
      </c>
      <c r="D27" s="20"/>
      <c r="E27" s="21" t="s">
        <v>51</v>
      </c>
      <c r="F27" s="148" t="s">
        <v>58</v>
      </c>
    </row>
    <row r="28" spans="1:9" s="22" customFormat="1" ht="23.1" customHeight="1">
      <c r="A28" s="17"/>
      <c r="B28" s="25" t="s">
        <v>57</v>
      </c>
      <c r="C28" s="19">
        <v>23</v>
      </c>
      <c r="D28" s="20"/>
      <c r="E28" s="21" t="s">
        <v>78</v>
      </c>
      <c r="F28" s="148" t="s">
        <v>90</v>
      </c>
    </row>
    <row r="29" spans="1:9" s="22" customFormat="1" ht="23.1" customHeight="1">
      <c r="A29" s="17" t="s">
        <v>333</v>
      </c>
      <c r="B29" s="25" t="s">
        <v>45</v>
      </c>
      <c r="C29" s="19">
        <v>20</v>
      </c>
      <c r="D29" s="20"/>
      <c r="E29" s="21" t="s">
        <v>49</v>
      </c>
      <c r="F29" s="148"/>
    </row>
    <row r="30" spans="1:9" s="22" customFormat="1" ht="23.1" customHeight="1">
      <c r="A30" s="17" t="s">
        <v>334</v>
      </c>
      <c r="B30" s="25" t="s">
        <v>46</v>
      </c>
      <c r="C30" s="19">
        <v>20</v>
      </c>
      <c r="D30" s="20"/>
      <c r="E30" s="21" t="s">
        <v>50</v>
      </c>
      <c r="F30" s="148"/>
    </row>
    <row r="31" spans="1:9" s="22" customFormat="1" ht="23.1" customHeight="1">
      <c r="A31" s="17" t="s">
        <v>33</v>
      </c>
      <c r="B31" s="25" t="s">
        <v>34</v>
      </c>
      <c r="C31" s="19">
        <v>20</v>
      </c>
      <c r="D31" s="20" t="s">
        <v>309</v>
      </c>
      <c r="E31" s="21" t="s">
        <v>28</v>
      </c>
      <c r="F31" s="148"/>
    </row>
    <row r="32" spans="1:9" s="22" customFormat="1" ht="23.1" customHeight="1">
      <c r="A32" s="17" t="s">
        <v>35</v>
      </c>
      <c r="B32" s="25" t="s">
        <v>36</v>
      </c>
      <c r="C32" s="19">
        <v>22</v>
      </c>
      <c r="D32" s="20"/>
      <c r="E32" s="21" t="s">
        <v>78</v>
      </c>
      <c r="F32" s="148" t="s">
        <v>451</v>
      </c>
    </row>
    <row r="33" spans="1:6" s="22" customFormat="1" ht="23.1" customHeight="1">
      <c r="A33" s="17"/>
      <c r="B33" s="25" t="s">
        <v>335</v>
      </c>
      <c r="C33" s="19"/>
      <c r="D33" s="20"/>
      <c r="E33" s="21" t="s">
        <v>336</v>
      </c>
      <c r="F33" s="148"/>
    </row>
    <row r="34" spans="1:6" s="22" customFormat="1" ht="23.1" customHeight="1">
      <c r="A34" s="17"/>
      <c r="B34" s="25" t="s">
        <v>68</v>
      </c>
      <c r="C34" s="19"/>
      <c r="D34" s="20"/>
      <c r="E34" s="21" t="s">
        <v>79</v>
      </c>
      <c r="F34" s="148"/>
    </row>
    <row r="35" spans="1:6" s="22" customFormat="1" ht="23.1" customHeight="1">
      <c r="A35" s="17" t="s">
        <v>38</v>
      </c>
      <c r="B35" s="25" t="s">
        <v>337</v>
      </c>
      <c r="C35" s="19"/>
      <c r="D35" s="20"/>
      <c r="E35" s="21" t="s">
        <v>53</v>
      </c>
      <c r="F35" s="148"/>
    </row>
    <row r="36" spans="1:6" s="22" customFormat="1" ht="23.1" customHeight="1">
      <c r="A36" s="17"/>
      <c r="B36" s="162" t="s">
        <v>338</v>
      </c>
      <c r="C36" s="19"/>
      <c r="D36" s="20"/>
      <c r="E36" s="21" t="s">
        <v>54</v>
      </c>
      <c r="F36" s="148"/>
    </row>
    <row r="37" spans="1:6" s="22" customFormat="1" ht="23.1" customHeight="1">
      <c r="A37" s="17"/>
      <c r="B37" s="25" t="s">
        <v>339</v>
      </c>
      <c r="C37" s="19"/>
      <c r="D37" s="20"/>
      <c r="E37" s="21" t="s">
        <v>55</v>
      </c>
      <c r="F37" s="148"/>
    </row>
    <row r="38" spans="1:6" s="161" customFormat="1" ht="23.1" customHeight="1">
      <c r="A38" s="156" t="s">
        <v>37</v>
      </c>
      <c r="B38" s="24" t="s">
        <v>59</v>
      </c>
      <c r="C38" s="157">
        <v>20</v>
      </c>
      <c r="D38" s="158"/>
      <c r="E38" s="159" t="s">
        <v>56</v>
      </c>
      <c r="F38" s="16" t="s">
        <v>340</v>
      </c>
    </row>
    <row r="39" spans="1:6" s="161" customFormat="1" ht="23.1" customHeight="1">
      <c r="A39" s="156" t="s">
        <v>341</v>
      </c>
      <c r="B39" s="24" t="s">
        <v>62</v>
      </c>
      <c r="C39" s="157">
        <v>20</v>
      </c>
      <c r="D39" s="158" t="s">
        <v>309</v>
      </c>
      <c r="E39" s="159" t="s">
        <v>28</v>
      </c>
      <c r="F39" s="16" t="s">
        <v>342</v>
      </c>
    </row>
    <row r="40" spans="1:6" s="161" customFormat="1" ht="23.1" customHeight="1">
      <c r="A40" s="156" t="s">
        <v>74</v>
      </c>
      <c r="B40" s="24" t="s">
        <v>63</v>
      </c>
      <c r="C40" s="157">
        <v>20</v>
      </c>
      <c r="D40" s="158"/>
      <c r="E40" s="159" t="s">
        <v>81</v>
      </c>
      <c r="F40" s="16"/>
    </row>
    <row r="41" spans="1:6" s="161" customFormat="1" ht="23.1" customHeight="1">
      <c r="A41" s="156"/>
      <c r="B41" s="24" t="s">
        <v>92</v>
      </c>
      <c r="C41" s="157"/>
      <c r="D41" s="158"/>
      <c r="E41" s="159" t="s">
        <v>93</v>
      </c>
      <c r="F41" s="16"/>
    </row>
    <row r="42" spans="1:6" s="161" customFormat="1" ht="23.1" customHeight="1">
      <c r="A42" s="156" t="s">
        <v>61</v>
      </c>
      <c r="B42" s="24" t="s">
        <v>66</v>
      </c>
      <c r="C42" s="157">
        <v>20</v>
      </c>
      <c r="D42" s="158"/>
      <c r="E42" s="159" t="s">
        <v>84</v>
      </c>
      <c r="F42" s="16"/>
    </row>
    <row r="43" spans="1:6" s="161" customFormat="1" ht="23.1" customHeight="1">
      <c r="A43" s="156" t="s">
        <v>129</v>
      </c>
      <c r="B43" s="24" t="s">
        <v>343</v>
      </c>
      <c r="C43" s="157">
        <v>20</v>
      </c>
      <c r="D43" s="158"/>
      <c r="E43" s="159" t="s">
        <v>28</v>
      </c>
      <c r="F43" s="16"/>
    </row>
    <row r="44" spans="1:6" s="161" customFormat="1" ht="23.1" customHeight="1">
      <c r="A44" s="156"/>
      <c r="B44" s="24" t="s">
        <v>344</v>
      </c>
      <c r="C44" s="157">
        <v>20</v>
      </c>
      <c r="D44" s="158"/>
      <c r="E44" s="159" t="s">
        <v>78</v>
      </c>
      <c r="F44" s="16"/>
    </row>
    <row r="45" spans="1:6" s="161" customFormat="1" ht="23.1" customHeight="1">
      <c r="A45" s="156" t="s">
        <v>65</v>
      </c>
      <c r="B45" s="24" t="s">
        <v>345</v>
      </c>
      <c r="C45" s="157"/>
      <c r="D45" s="158"/>
      <c r="E45" s="159" t="s">
        <v>85</v>
      </c>
      <c r="F45" s="16"/>
    </row>
    <row r="46" spans="1:6" s="161" customFormat="1" ht="23.1" customHeight="1">
      <c r="A46" s="156"/>
      <c r="B46" s="24" t="s">
        <v>346</v>
      </c>
      <c r="C46" s="157"/>
      <c r="D46" s="158"/>
      <c r="E46" s="159" t="s">
        <v>78</v>
      </c>
      <c r="F46" s="16"/>
    </row>
    <row r="47" spans="1:6" s="161" customFormat="1" ht="23.1" customHeight="1">
      <c r="A47" s="156" t="s">
        <v>347</v>
      </c>
      <c r="B47" s="24" t="s">
        <v>60</v>
      </c>
      <c r="C47" s="157">
        <v>20</v>
      </c>
      <c r="D47" s="158"/>
      <c r="E47" s="159" t="s">
        <v>83</v>
      </c>
      <c r="F47" s="16" t="s">
        <v>348</v>
      </c>
    </row>
    <row r="48" spans="1:6" s="161" customFormat="1" ht="23.1" customHeight="1">
      <c r="A48" s="156"/>
      <c r="B48" s="24" t="s">
        <v>82</v>
      </c>
      <c r="C48" s="157"/>
      <c r="D48" s="158"/>
      <c r="E48" s="159"/>
      <c r="F48" s="16"/>
    </row>
    <row r="49" spans="1:7" s="161" customFormat="1" ht="23.1" customHeight="1">
      <c r="A49" s="156" t="s">
        <v>349</v>
      </c>
      <c r="B49" s="24" t="s">
        <v>67</v>
      </c>
      <c r="C49" s="157">
        <v>20</v>
      </c>
      <c r="D49" s="158"/>
      <c r="E49" s="159" t="s">
        <v>53</v>
      </c>
      <c r="F49" s="16"/>
    </row>
    <row r="50" spans="1:7" s="161" customFormat="1" ht="23.1" customHeight="1">
      <c r="A50" s="156"/>
      <c r="B50" s="24" t="s">
        <v>350</v>
      </c>
      <c r="C50" s="157"/>
      <c r="D50" s="158"/>
      <c r="E50" s="159" t="s">
        <v>351</v>
      </c>
      <c r="F50" s="16"/>
    </row>
    <row r="51" spans="1:7" s="161" customFormat="1" ht="23.1" customHeight="1">
      <c r="A51" s="156" t="s">
        <v>69</v>
      </c>
      <c r="B51" s="24" t="s">
        <v>70</v>
      </c>
      <c r="C51" s="157">
        <v>22</v>
      </c>
      <c r="D51" s="158"/>
      <c r="E51" s="159" t="s">
        <v>78</v>
      </c>
      <c r="F51" s="16" t="s">
        <v>352</v>
      </c>
    </row>
    <row r="52" spans="1:7" s="161" customFormat="1" ht="23.1" customHeight="1">
      <c r="A52" s="156"/>
      <c r="B52" s="24" t="s">
        <v>353</v>
      </c>
      <c r="C52" s="157"/>
      <c r="D52" s="158"/>
      <c r="E52" s="159"/>
      <c r="F52" s="16" t="s">
        <v>354</v>
      </c>
    </row>
    <row r="53" spans="1:7" s="161" customFormat="1" ht="23.1" customHeight="1">
      <c r="A53" s="156"/>
      <c r="B53" s="24"/>
      <c r="C53" s="157"/>
      <c r="D53" s="158"/>
      <c r="E53" s="159"/>
      <c r="F53" s="16" t="s">
        <v>355</v>
      </c>
    </row>
    <row r="54" spans="1:7" s="29" customFormat="1" ht="23.1" customHeight="1">
      <c r="A54" s="163"/>
      <c r="B54" s="164"/>
      <c r="C54" s="165"/>
      <c r="D54" s="166"/>
      <c r="E54" s="167"/>
      <c r="F54" s="164"/>
      <c r="G54" s="168"/>
    </row>
    <row r="55" spans="1:7" s="144" customFormat="1" ht="24" customHeight="1">
      <c r="A55" s="169" t="s">
        <v>26</v>
      </c>
      <c r="B55" s="170"/>
      <c r="C55" s="145"/>
      <c r="D55" s="146"/>
      <c r="E55" s="147"/>
      <c r="F55" s="148"/>
    </row>
    <row r="56" spans="1:7" s="27" customFormat="1">
      <c r="A56" s="28"/>
      <c r="B56" s="18"/>
      <c r="C56" s="19"/>
      <c r="D56" s="20"/>
      <c r="E56" s="21"/>
      <c r="F56" s="155" t="s">
        <v>80</v>
      </c>
      <c r="G56" s="5"/>
    </row>
    <row r="57" spans="1:7" s="27" customFormat="1">
      <c r="A57" s="28" t="s">
        <v>41</v>
      </c>
      <c r="B57" s="171" t="s">
        <v>71</v>
      </c>
      <c r="C57" s="19">
        <v>20</v>
      </c>
      <c r="D57" s="20"/>
      <c r="E57" s="21" t="s">
        <v>78</v>
      </c>
      <c r="F57" s="149" t="s">
        <v>310</v>
      </c>
      <c r="G57" s="5"/>
    </row>
    <row r="58" spans="1:7" s="27" customFormat="1" ht="25.5" customHeight="1">
      <c r="A58" s="28" t="s">
        <v>29</v>
      </c>
      <c r="B58" s="171" t="s">
        <v>94</v>
      </c>
      <c r="C58" s="19">
        <v>20</v>
      </c>
      <c r="D58" s="20" t="s">
        <v>356</v>
      </c>
      <c r="E58" s="21" t="s">
        <v>86</v>
      </c>
      <c r="F58" s="150" t="s">
        <v>311</v>
      </c>
      <c r="G58" s="5"/>
    </row>
    <row r="59" spans="1:7" s="27" customFormat="1" ht="25.5" customHeight="1">
      <c r="A59" s="28"/>
      <c r="B59" s="171" t="s">
        <v>95</v>
      </c>
      <c r="C59" s="19">
        <v>20</v>
      </c>
      <c r="D59" s="20" t="s">
        <v>324</v>
      </c>
      <c r="E59" s="21" t="s">
        <v>53</v>
      </c>
      <c r="F59" s="148"/>
      <c r="G59" s="5"/>
    </row>
    <row r="60" spans="1:7" s="27" customFormat="1" ht="25.5" customHeight="1">
      <c r="A60" s="28"/>
      <c r="B60" s="171" t="s">
        <v>357</v>
      </c>
      <c r="C60" s="19"/>
      <c r="D60" s="20"/>
      <c r="E60" s="21" t="s">
        <v>42</v>
      </c>
      <c r="F60" s="148"/>
      <c r="G60" s="5"/>
    </row>
    <row r="61" spans="1:7" s="29" customFormat="1" ht="25.5" customHeight="1">
      <c r="A61" s="156" t="s">
        <v>358</v>
      </c>
      <c r="B61" s="172" t="s">
        <v>359</v>
      </c>
      <c r="C61" s="157">
        <v>20</v>
      </c>
      <c r="D61" s="158"/>
      <c r="E61" s="159" t="s">
        <v>87</v>
      </c>
      <c r="F61" s="16" t="s">
        <v>91</v>
      </c>
      <c r="G61" s="168"/>
    </row>
    <row r="62" spans="1:7" s="29" customFormat="1" ht="25.5" customHeight="1">
      <c r="A62" s="156" t="s">
        <v>48</v>
      </c>
      <c r="B62" s="173" t="s">
        <v>360</v>
      </c>
      <c r="C62" s="157"/>
      <c r="D62" s="158"/>
      <c r="E62" s="159" t="s">
        <v>28</v>
      </c>
      <c r="F62" s="16"/>
      <c r="G62" s="168"/>
    </row>
    <row r="63" spans="1:7" s="29" customFormat="1">
      <c r="A63" s="156" t="s">
        <v>333</v>
      </c>
      <c r="B63" s="174" t="s">
        <v>361</v>
      </c>
      <c r="C63" s="157"/>
      <c r="D63" s="158"/>
      <c r="E63" s="159" t="s">
        <v>86</v>
      </c>
      <c r="F63" s="175"/>
      <c r="G63" s="168"/>
    </row>
    <row r="64" spans="1:7" s="29" customFormat="1">
      <c r="A64" s="156"/>
      <c r="B64" s="174" t="s">
        <v>362</v>
      </c>
      <c r="C64" s="157"/>
      <c r="D64" s="158"/>
      <c r="E64" s="159" t="s">
        <v>363</v>
      </c>
      <c r="F64" s="175"/>
      <c r="G64" s="168"/>
    </row>
    <row r="65" spans="1:7" s="29" customFormat="1" ht="25.5" customHeight="1">
      <c r="A65" s="156" t="s">
        <v>33</v>
      </c>
      <c r="B65" s="173" t="s">
        <v>364</v>
      </c>
      <c r="C65" s="157">
        <v>20</v>
      </c>
      <c r="D65" s="158"/>
      <c r="E65" s="159" t="s">
        <v>365</v>
      </c>
      <c r="F65" s="16" t="s">
        <v>366</v>
      </c>
      <c r="G65" s="168"/>
    </row>
    <row r="66" spans="1:7" s="182" customFormat="1" ht="21">
      <c r="A66" s="176" t="s">
        <v>367</v>
      </c>
      <c r="B66" s="177" t="s">
        <v>368</v>
      </c>
      <c r="C66" s="178">
        <v>4</v>
      </c>
      <c r="D66" s="179" t="s">
        <v>369</v>
      </c>
      <c r="E66" s="180" t="s">
        <v>28</v>
      </c>
      <c r="F66" s="177"/>
      <c r="G66" s="181"/>
    </row>
    <row r="67" spans="1:7" s="29" customFormat="1" ht="25.5" customHeight="1">
      <c r="A67" s="156" t="s">
        <v>38</v>
      </c>
      <c r="B67" s="173" t="s">
        <v>370</v>
      </c>
      <c r="C67" s="157"/>
      <c r="D67" s="158"/>
      <c r="E67" s="159" t="s">
        <v>371</v>
      </c>
      <c r="F67" s="16"/>
      <c r="G67" s="168"/>
    </row>
    <row r="68" spans="1:7" s="29" customFormat="1" ht="25.5" customHeight="1">
      <c r="A68" s="156" t="s">
        <v>74</v>
      </c>
      <c r="B68" s="173" t="s">
        <v>372</v>
      </c>
      <c r="C68" s="157">
        <v>20</v>
      </c>
      <c r="D68" s="158"/>
      <c r="E68" s="180" t="s">
        <v>28</v>
      </c>
      <c r="F68" s="16"/>
      <c r="G68" s="168"/>
    </row>
    <row r="69" spans="1:7" s="29" customFormat="1" ht="25.5" customHeight="1">
      <c r="A69" s="156" t="s">
        <v>64</v>
      </c>
      <c r="B69" s="173" t="s">
        <v>373</v>
      </c>
      <c r="C69" s="157">
        <v>20</v>
      </c>
      <c r="D69" s="158"/>
      <c r="E69" s="159" t="s">
        <v>374</v>
      </c>
      <c r="F69" s="160" t="s">
        <v>375</v>
      </c>
      <c r="G69" s="168"/>
    </row>
    <row r="70" spans="1:7" s="29" customFormat="1" ht="25.5" customHeight="1">
      <c r="A70" s="156"/>
      <c r="B70" s="173" t="s">
        <v>376</v>
      </c>
      <c r="C70" s="157">
        <v>20</v>
      </c>
      <c r="D70" s="158"/>
      <c r="E70" s="159"/>
      <c r="F70" s="16"/>
      <c r="G70" s="168"/>
    </row>
    <row r="71" spans="1:7" s="29" customFormat="1" ht="25.5" customHeight="1">
      <c r="A71" s="156"/>
      <c r="B71" s="173" t="s">
        <v>377</v>
      </c>
      <c r="C71" s="157"/>
      <c r="D71" s="158"/>
      <c r="E71" s="159"/>
      <c r="F71" s="16"/>
      <c r="G71" s="168"/>
    </row>
    <row r="72" spans="1:7" s="29" customFormat="1" ht="25.5" customHeight="1">
      <c r="A72" s="156"/>
      <c r="B72" s="173" t="s">
        <v>378</v>
      </c>
      <c r="C72" s="157">
        <v>20</v>
      </c>
      <c r="D72" s="158"/>
      <c r="E72" s="159"/>
      <c r="F72" s="16"/>
      <c r="G72" s="168"/>
    </row>
    <row r="73" spans="1:7" s="29" customFormat="1" ht="25.5" customHeight="1">
      <c r="A73" s="156"/>
      <c r="B73" s="173" t="s">
        <v>379</v>
      </c>
      <c r="C73" s="157"/>
      <c r="D73" s="158"/>
      <c r="E73" s="159"/>
      <c r="F73" s="16"/>
      <c r="G73" s="168"/>
    </row>
    <row r="74" spans="1:7" s="29" customFormat="1" ht="25.5" customHeight="1">
      <c r="A74" s="156" t="s">
        <v>349</v>
      </c>
      <c r="B74" s="173" t="s">
        <v>380</v>
      </c>
      <c r="C74" s="157">
        <v>15</v>
      </c>
      <c r="D74" s="158"/>
      <c r="E74" s="159" t="s">
        <v>28</v>
      </c>
      <c r="F74" s="16"/>
      <c r="G74" s="168"/>
    </row>
    <row r="75" spans="1:7" s="29" customFormat="1" ht="25.5" customHeight="1">
      <c r="A75" s="156"/>
      <c r="B75" s="183" t="s">
        <v>381</v>
      </c>
      <c r="C75" s="157"/>
      <c r="D75" s="158"/>
      <c r="E75" s="159"/>
      <c r="F75" s="16"/>
      <c r="G75" s="168"/>
    </row>
    <row r="76" spans="1:7" s="27" customFormat="1">
      <c r="A76" s="17" t="s">
        <v>75</v>
      </c>
      <c r="B76" s="26" t="s">
        <v>72</v>
      </c>
      <c r="C76" s="19">
        <v>15</v>
      </c>
      <c r="D76" s="20"/>
      <c r="E76" s="21" t="s">
        <v>87</v>
      </c>
      <c r="F76" s="16" t="s">
        <v>382</v>
      </c>
      <c r="G76" s="5"/>
    </row>
    <row r="77" spans="1:7" s="27" customFormat="1">
      <c r="A77" s="17"/>
      <c r="B77" s="27" t="s">
        <v>88</v>
      </c>
      <c r="C77" s="19"/>
      <c r="D77" s="20"/>
      <c r="E77" s="21" t="s">
        <v>87</v>
      </c>
      <c r="F77" s="148"/>
      <c r="G77" s="5"/>
    </row>
    <row r="78" spans="1:7" s="27" customFormat="1">
      <c r="A78" s="17" t="s">
        <v>76</v>
      </c>
      <c r="B78" s="171" t="s">
        <v>73</v>
      </c>
      <c r="C78" s="19">
        <v>20</v>
      </c>
      <c r="D78" s="20"/>
      <c r="E78" s="21"/>
      <c r="F78" s="175" t="s">
        <v>383</v>
      </c>
      <c r="G78" s="5"/>
    </row>
    <row r="79" spans="1:7" s="27" customFormat="1" ht="23.1" customHeight="1">
      <c r="A79" s="11"/>
      <c r="B79" s="6"/>
      <c r="C79" s="13"/>
      <c r="D79" s="14"/>
      <c r="E79" s="184"/>
      <c r="F79" s="6"/>
      <c r="G79" s="5"/>
    </row>
    <row r="80" spans="1:7" s="27" customFormat="1">
      <c r="A80" s="126" t="s">
        <v>384</v>
      </c>
      <c r="B80" s="127"/>
      <c r="C80" s="19"/>
      <c r="D80" s="20"/>
      <c r="E80" s="21"/>
      <c r="F80" s="26"/>
      <c r="G80" s="5"/>
    </row>
    <row r="81" spans="1:7" s="27" customFormat="1">
      <c r="A81" s="17"/>
      <c r="B81" s="171"/>
      <c r="C81" s="19"/>
      <c r="D81" s="20"/>
      <c r="E81" s="21"/>
      <c r="F81" s="26"/>
      <c r="G81" s="5"/>
    </row>
    <row r="82" spans="1:7" s="27" customFormat="1">
      <c r="A82" s="17"/>
      <c r="B82" s="171" t="s">
        <v>385</v>
      </c>
      <c r="C82" s="19">
        <v>2</v>
      </c>
      <c r="D82" s="20" t="s">
        <v>324</v>
      </c>
      <c r="E82" s="21" t="s">
        <v>386</v>
      </c>
      <c r="F82" s="26"/>
      <c r="G82" s="5"/>
    </row>
    <row r="83" spans="1:7" s="27" customFormat="1">
      <c r="A83" s="17"/>
      <c r="B83" s="171" t="s">
        <v>387</v>
      </c>
      <c r="C83" s="19"/>
      <c r="D83" s="20"/>
      <c r="E83" s="21"/>
      <c r="F83" s="26"/>
      <c r="G83" s="5"/>
    </row>
    <row r="84" spans="1:7">
      <c r="A84" s="12"/>
      <c r="B84" s="6"/>
      <c r="C84" s="13"/>
      <c r="D84" s="14"/>
      <c r="E84" s="11"/>
      <c r="F84" s="6"/>
      <c r="G84" s="5"/>
    </row>
    <row r="85" spans="1:7">
      <c r="A85" s="185"/>
      <c r="B85" s="27"/>
      <c r="C85" s="27"/>
      <c r="D85" s="27"/>
      <c r="E85" s="30"/>
      <c r="F85" s="27"/>
      <c r="G85" s="27"/>
    </row>
    <row r="86" spans="1:7">
      <c r="A86" s="186"/>
      <c r="B86" s="31"/>
      <c r="C86" s="31"/>
      <c r="D86" s="31"/>
      <c r="E86" s="30"/>
      <c r="F86" s="27"/>
      <c r="G86" s="27"/>
    </row>
    <row r="87" spans="1:7">
      <c r="A87" s="32"/>
      <c r="B87" s="31"/>
      <c r="C87" s="27"/>
      <c r="D87" s="27"/>
      <c r="E87" s="30"/>
      <c r="F87" s="27"/>
      <c r="G87" s="27"/>
    </row>
    <row r="88" spans="1:7">
      <c r="A88" s="30"/>
      <c r="B88" s="31"/>
      <c r="C88" s="27"/>
      <c r="D88" s="27"/>
      <c r="E88" s="30"/>
      <c r="F88" s="27"/>
      <c r="G88" s="27"/>
    </row>
    <row r="89" spans="1:7">
      <c r="A89" s="33"/>
    </row>
    <row r="90" spans="1:7">
      <c r="A90" s="33"/>
    </row>
    <row r="91" spans="1:7">
      <c r="A91" s="33"/>
    </row>
    <row r="92" spans="1:7">
      <c r="A92" s="33"/>
    </row>
    <row r="93" spans="1:7">
      <c r="A93" s="33"/>
    </row>
    <row r="94" spans="1:7">
      <c r="A94" s="33"/>
      <c r="E94" s="15"/>
    </row>
    <row r="95" spans="1:7">
      <c r="A95" s="33"/>
      <c r="E95" s="15"/>
    </row>
    <row r="96" spans="1:7">
      <c r="A96" s="33"/>
      <c r="E96" s="15"/>
    </row>
    <row r="97" spans="1:5">
      <c r="A97" s="33"/>
      <c r="E97" s="15"/>
    </row>
    <row r="98" spans="1:5">
      <c r="A98" s="33"/>
      <c r="E98" s="15"/>
    </row>
    <row r="99" spans="1:5">
      <c r="A99" s="33"/>
      <c r="E99" s="15"/>
    </row>
    <row r="100" spans="1:5">
      <c r="A100" s="33"/>
      <c r="E100" s="15"/>
    </row>
  </sheetData>
  <mergeCells count="7">
    <mergeCell ref="A55:B55"/>
    <mergeCell ref="A80:B80"/>
    <mergeCell ref="A1:F1"/>
    <mergeCell ref="A5:B5"/>
    <mergeCell ref="A2:F2"/>
    <mergeCell ref="A3:F3"/>
    <mergeCell ref="A10:B10"/>
  </mergeCells>
  <pageMargins left="0.15" right="0.15" top="0.1" bottom="0.1" header="0" footer="0"/>
  <pageSetup paperSize="9" scale="7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zoomScale="70" zoomScaleNormal="70" workbookViewId="0">
      <selection activeCell="D13" sqref="D13"/>
    </sheetView>
  </sheetViews>
  <sheetFormatPr defaultColWidth="9.140625" defaultRowHeight="15"/>
  <cols>
    <col min="1" max="3" width="34.140625" style="188" customWidth="1"/>
    <col min="4" max="4" width="34.140625" style="241" customWidth="1"/>
    <col min="5" max="5" width="34.140625" style="188" customWidth="1"/>
    <col min="6" max="16384" width="9.140625" style="188"/>
  </cols>
  <sheetData>
    <row r="1" spans="1:5" ht="29.25" customHeight="1">
      <c r="A1" s="187" t="s">
        <v>96</v>
      </c>
      <c r="B1" s="187"/>
      <c r="C1" s="187"/>
      <c r="D1" s="187"/>
      <c r="E1" s="187"/>
    </row>
    <row r="2" spans="1:5" ht="29.25" customHeight="1">
      <c r="A2" s="189" t="s">
        <v>97</v>
      </c>
      <c r="B2" s="189"/>
      <c r="C2" s="189"/>
      <c r="D2" s="189"/>
      <c r="E2" s="189"/>
    </row>
    <row r="3" spans="1:5" ht="29.25" customHeight="1">
      <c r="A3" s="128" t="s">
        <v>389</v>
      </c>
      <c r="B3" s="128"/>
      <c r="C3" s="128"/>
      <c r="D3" s="128"/>
      <c r="E3" s="128"/>
    </row>
    <row r="4" spans="1:5" ht="29.25" customHeight="1">
      <c r="A4" s="129" t="s">
        <v>98</v>
      </c>
      <c r="B4" s="129"/>
      <c r="C4" s="129"/>
      <c r="D4" s="129"/>
      <c r="E4" s="129"/>
    </row>
    <row r="5" spans="1:5" ht="29.25" customHeight="1">
      <c r="A5" s="128" t="s">
        <v>99</v>
      </c>
      <c r="B5" s="128"/>
      <c r="C5" s="128"/>
      <c r="D5" s="128"/>
      <c r="E5" s="128"/>
    </row>
    <row r="6" spans="1:5" ht="29.25" customHeight="1">
      <c r="A6" s="34" t="s">
        <v>390</v>
      </c>
      <c r="B6" s="125"/>
      <c r="C6" s="125"/>
      <c r="D6" s="125"/>
      <c r="E6" s="125"/>
    </row>
    <row r="7" spans="1:5" ht="29.25" customHeight="1">
      <c r="A7" s="34" t="s">
        <v>100</v>
      </c>
      <c r="B7" s="125"/>
      <c r="C7" s="125"/>
      <c r="D7" s="125"/>
      <c r="E7" s="125"/>
    </row>
    <row r="8" spans="1:5" ht="29.25" customHeight="1">
      <c r="A8" s="35" t="s">
        <v>101</v>
      </c>
      <c r="B8" s="36"/>
      <c r="C8" s="36"/>
      <c r="D8" s="36"/>
      <c r="E8" s="36"/>
    </row>
    <row r="9" spans="1:5" ht="29.25" customHeight="1">
      <c r="A9" s="190" t="s">
        <v>102</v>
      </c>
      <c r="B9" s="190" t="s">
        <v>103</v>
      </c>
      <c r="C9" s="190" t="s">
        <v>104</v>
      </c>
      <c r="D9" s="190" t="s">
        <v>105</v>
      </c>
      <c r="E9" s="190" t="s">
        <v>106</v>
      </c>
    </row>
    <row r="10" spans="1:5" ht="29.25" customHeight="1">
      <c r="A10" s="191" t="s">
        <v>107</v>
      </c>
      <c r="B10" s="192"/>
      <c r="C10" s="193"/>
      <c r="D10" s="193"/>
      <c r="E10" s="194"/>
    </row>
    <row r="11" spans="1:5" ht="29.25" customHeight="1">
      <c r="A11" s="195"/>
      <c r="B11" s="195" t="s">
        <v>108</v>
      </c>
      <c r="C11" s="195" t="s">
        <v>109</v>
      </c>
      <c r="D11" s="195" t="s">
        <v>391</v>
      </c>
      <c r="E11" s="195" t="s">
        <v>110</v>
      </c>
    </row>
    <row r="12" spans="1:5" ht="29.25" customHeight="1">
      <c r="A12" s="196"/>
      <c r="B12" s="197" t="s">
        <v>48</v>
      </c>
      <c r="C12" s="198" t="s">
        <v>33</v>
      </c>
      <c r="D12" s="198" t="s">
        <v>129</v>
      </c>
      <c r="E12" s="198" t="s">
        <v>111</v>
      </c>
    </row>
    <row r="13" spans="1:5" ht="29.25" customHeight="1">
      <c r="A13" s="199"/>
      <c r="B13" s="200" t="s">
        <v>112</v>
      </c>
      <c r="C13" s="201" t="s">
        <v>113</v>
      </c>
      <c r="D13" s="202" t="s">
        <v>392</v>
      </c>
      <c r="E13" s="203" t="s">
        <v>114</v>
      </c>
    </row>
    <row r="14" spans="1:5" ht="29.25" customHeight="1">
      <c r="A14" s="204"/>
      <c r="B14" s="205" t="s">
        <v>115</v>
      </c>
      <c r="C14" s="206" t="s">
        <v>116</v>
      </c>
      <c r="D14" s="207" t="s">
        <v>115</v>
      </c>
      <c r="E14" s="208" t="s">
        <v>251</v>
      </c>
    </row>
    <row r="15" spans="1:5" ht="29.25" customHeight="1">
      <c r="A15" s="204"/>
      <c r="B15" s="205" t="s">
        <v>117</v>
      </c>
      <c r="C15" s="206" t="s">
        <v>393</v>
      </c>
      <c r="D15" s="207" t="s">
        <v>117</v>
      </c>
      <c r="E15" s="208" t="s">
        <v>252</v>
      </c>
    </row>
    <row r="16" spans="1:5" ht="29.25" customHeight="1">
      <c r="A16" s="209"/>
      <c r="B16" s="205" t="s">
        <v>118</v>
      </c>
      <c r="C16" s="206" t="s">
        <v>119</v>
      </c>
      <c r="D16" s="207" t="s">
        <v>394</v>
      </c>
      <c r="E16" s="208" t="s">
        <v>120</v>
      </c>
    </row>
    <row r="17" spans="1:5" ht="29.25" customHeight="1">
      <c r="A17" s="209"/>
      <c r="B17" s="205" t="s">
        <v>121</v>
      </c>
      <c r="C17" s="206" t="s">
        <v>122</v>
      </c>
      <c r="D17" s="207" t="s">
        <v>121</v>
      </c>
      <c r="E17" s="208" t="s">
        <v>256</v>
      </c>
    </row>
    <row r="18" spans="1:5" ht="29.25" customHeight="1">
      <c r="A18" s="209"/>
      <c r="B18" s="210" t="s">
        <v>395</v>
      </c>
      <c r="C18" s="206" t="s">
        <v>123</v>
      </c>
      <c r="D18" s="207" t="s">
        <v>134</v>
      </c>
      <c r="E18" s="208" t="s">
        <v>124</v>
      </c>
    </row>
    <row r="19" spans="1:5" ht="29.25" customHeight="1">
      <c r="A19" s="209"/>
      <c r="B19" s="211"/>
      <c r="C19" s="206" t="s">
        <v>125</v>
      </c>
      <c r="D19" s="207"/>
      <c r="E19" s="208" t="s">
        <v>126</v>
      </c>
    </row>
    <row r="20" spans="1:5" ht="29.25" customHeight="1">
      <c r="A20" s="209"/>
      <c r="B20" s="211"/>
      <c r="C20" s="206" t="s">
        <v>127</v>
      </c>
      <c r="D20" s="207"/>
      <c r="E20" s="208" t="s">
        <v>123</v>
      </c>
    </row>
    <row r="21" spans="1:5" ht="29.25" customHeight="1">
      <c r="A21" s="209"/>
      <c r="B21" s="211"/>
      <c r="C21" s="206" t="s">
        <v>254</v>
      </c>
      <c r="D21" s="207"/>
      <c r="E21" s="208" t="s">
        <v>255</v>
      </c>
    </row>
    <row r="22" spans="1:5" ht="29.25" customHeight="1">
      <c r="A22" s="209"/>
      <c r="B22" s="211"/>
      <c r="C22" s="206"/>
      <c r="D22" s="207"/>
      <c r="E22" s="212" t="s">
        <v>396</v>
      </c>
    </row>
    <row r="23" spans="1:5" ht="29.25" customHeight="1">
      <c r="A23" s="209"/>
      <c r="B23" s="211"/>
      <c r="C23" s="206"/>
      <c r="D23" s="207"/>
      <c r="E23" s="212" t="s">
        <v>397</v>
      </c>
    </row>
    <row r="24" spans="1:5" ht="29.25" customHeight="1">
      <c r="A24" s="209"/>
      <c r="B24" s="211"/>
      <c r="C24" s="213"/>
      <c r="D24" s="207"/>
      <c r="E24" s="208"/>
    </row>
    <row r="25" spans="1:5" ht="29.25" customHeight="1">
      <c r="A25" s="214" t="s">
        <v>102</v>
      </c>
      <c r="B25" s="190" t="s">
        <v>103</v>
      </c>
      <c r="C25" s="190" t="s">
        <v>104</v>
      </c>
      <c r="D25" s="190" t="s">
        <v>105</v>
      </c>
      <c r="E25" s="190" t="s">
        <v>106</v>
      </c>
    </row>
    <row r="26" spans="1:5" ht="29.25" customHeight="1">
      <c r="A26" s="215" t="s">
        <v>128</v>
      </c>
      <c r="B26" s="216"/>
      <c r="C26" s="217"/>
      <c r="D26" s="217"/>
      <c r="E26" s="218"/>
    </row>
    <row r="27" spans="1:5" ht="29.25" customHeight="1">
      <c r="A27" s="219" t="s">
        <v>110</v>
      </c>
      <c r="B27" s="220" t="s">
        <v>398</v>
      </c>
      <c r="C27" s="195" t="s">
        <v>399</v>
      </c>
      <c r="D27" s="195" t="s">
        <v>400</v>
      </c>
      <c r="E27" s="195" t="s">
        <v>401</v>
      </c>
    </row>
    <row r="28" spans="1:5" ht="29.25" customHeight="1">
      <c r="A28" s="196" t="s">
        <v>41</v>
      </c>
      <c r="B28" s="221" t="s">
        <v>402</v>
      </c>
      <c r="C28" s="198" t="s">
        <v>403</v>
      </c>
      <c r="D28" s="198" t="s">
        <v>404</v>
      </c>
      <c r="E28" s="198"/>
    </row>
    <row r="29" spans="1:5" ht="29.25" customHeight="1">
      <c r="A29" s="222" t="s">
        <v>405</v>
      </c>
      <c r="B29" s="223" t="s">
        <v>406</v>
      </c>
      <c r="C29" s="224" t="s">
        <v>407</v>
      </c>
      <c r="D29" s="225" t="s">
        <v>408</v>
      </c>
      <c r="E29" s="226" t="s">
        <v>409</v>
      </c>
    </row>
    <row r="30" spans="1:5" ht="29.25" customHeight="1">
      <c r="A30" s="222" t="s">
        <v>130</v>
      </c>
      <c r="B30" s="223" t="s">
        <v>410</v>
      </c>
      <c r="C30" s="227" t="s">
        <v>411</v>
      </c>
      <c r="D30" s="228" t="s">
        <v>412</v>
      </c>
      <c r="E30" s="229"/>
    </row>
    <row r="31" spans="1:5" ht="29.25" customHeight="1">
      <c r="A31" s="230" t="s">
        <v>131</v>
      </c>
      <c r="B31" s="208"/>
      <c r="C31" s="227" t="s">
        <v>253</v>
      </c>
      <c r="D31" s="231"/>
      <c r="E31" s="229"/>
    </row>
    <row r="32" spans="1:5" ht="29.25" customHeight="1">
      <c r="A32" s="230"/>
      <c r="B32" s="232"/>
      <c r="C32" s="227" t="s">
        <v>413</v>
      </c>
      <c r="D32" s="231"/>
      <c r="E32" s="229"/>
    </row>
    <row r="33" spans="1:5" ht="29.25" customHeight="1">
      <c r="A33" s="222" t="s">
        <v>132</v>
      </c>
      <c r="B33" s="233"/>
      <c r="C33" s="227" t="s">
        <v>133</v>
      </c>
      <c r="D33" s="233"/>
      <c r="E33" s="229"/>
    </row>
    <row r="34" spans="1:5" ht="29.25" customHeight="1">
      <c r="A34" s="222" t="s">
        <v>135</v>
      </c>
      <c r="B34" s="233"/>
      <c r="C34" s="227" t="s">
        <v>414</v>
      </c>
      <c r="D34" s="234"/>
      <c r="E34" s="229"/>
    </row>
    <row r="35" spans="1:5" ht="29.25" customHeight="1">
      <c r="A35" s="222" t="s">
        <v>136</v>
      </c>
      <c r="B35" s="233"/>
      <c r="C35" s="208" t="s">
        <v>415</v>
      </c>
      <c r="D35" s="233"/>
      <c r="E35" s="229"/>
    </row>
    <row r="36" spans="1:5" ht="29.25" customHeight="1">
      <c r="A36" s="235"/>
      <c r="B36" s="236"/>
      <c r="C36" s="237"/>
      <c r="D36" s="238"/>
      <c r="E36" s="239"/>
    </row>
    <row r="37" spans="1:5" ht="29.25" customHeight="1">
      <c r="A37" s="240"/>
    </row>
    <row r="38" spans="1:5" ht="29.25" customHeight="1"/>
    <row r="39" spans="1:5" ht="29.25" customHeight="1"/>
    <row r="40" spans="1:5" ht="29.25" customHeight="1"/>
  </sheetData>
  <mergeCells count="8">
    <mergeCell ref="A31:A32"/>
    <mergeCell ref="A1:E1"/>
    <mergeCell ref="A2:E2"/>
    <mergeCell ref="A3:E3"/>
    <mergeCell ref="A4:E4"/>
    <mergeCell ref="A5:E5"/>
    <mergeCell ref="B10:E10"/>
    <mergeCell ref="B26:E26"/>
  </mergeCells>
  <pageMargins left="0.7" right="0.7" top="0.75" bottom="0.75" header="0.3" footer="0.3"/>
  <pageSetup paperSize="9"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topLeftCell="A18" zoomScale="70" zoomScaleNormal="70" workbookViewId="0">
      <selection activeCell="F22" sqref="F22"/>
    </sheetView>
  </sheetViews>
  <sheetFormatPr defaultColWidth="9.140625" defaultRowHeight="15"/>
  <cols>
    <col min="1" max="1" width="5.85546875" style="41" customWidth="1"/>
    <col min="2" max="2" width="10.140625" style="41" bestFit="1" customWidth="1"/>
    <col min="3" max="3" width="20.7109375" style="39" bestFit="1" customWidth="1"/>
    <col min="4" max="4" width="17.28515625" style="40" customWidth="1"/>
    <col min="5" max="5" width="20.5703125" style="39" customWidth="1"/>
    <col min="6" max="6" width="40.28515625" style="41" customWidth="1"/>
    <col min="7" max="7" width="14" style="42" bestFit="1" customWidth="1"/>
    <col min="8" max="8" width="40.7109375" style="39" bestFit="1" customWidth="1"/>
    <col min="9" max="16384" width="9.140625" style="40"/>
  </cols>
  <sheetData>
    <row r="1" spans="1:13">
      <c r="A1" s="37" t="s">
        <v>137</v>
      </c>
      <c r="B1" s="38"/>
    </row>
    <row r="2" spans="1:13">
      <c r="A2" s="37" t="s">
        <v>138</v>
      </c>
      <c r="B2" s="38"/>
    </row>
    <row r="3" spans="1:13">
      <c r="A3" s="43" t="s">
        <v>139</v>
      </c>
      <c r="B3" s="44"/>
      <c r="G3" s="45"/>
      <c r="H3" s="46">
        <f ca="1">TODAY()</f>
        <v>42461</v>
      </c>
      <c r="I3" s="47"/>
    </row>
    <row r="4" spans="1:13" s="48" customFormat="1">
      <c r="B4" s="45"/>
      <c r="C4" s="47"/>
      <c r="E4" s="49"/>
      <c r="F4" s="45"/>
      <c r="G4" s="50"/>
      <c r="H4" s="49"/>
    </row>
    <row r="5" spans="1:13" s="51" customFormat="1">
      <c r="A5" s="132" t="s">
        <v>141</v>
      </c>
      <c r="B5" s="132" t="s">
        <v>142</v>
      </c>
      <c r="C5" s="130" t="s">
        <v>143</v>
      </c>
      <c r="D5" s="132" t="s">
        <v>144</v>
      </c>
      <c r="E5" s="130" t="s">
        <v>145</v>
      </c>
      <c r="F5" s="132" t="s">
        <v>146</v>
      </c>
      <c r="G5" s="130" t="s">
        <v>147</v>
      </c>
      <c r="H5" s="130" t="s">
        <v>148</v>
      </c>
    </row>
    <row r="6" spans="1:13" s="51" customFormat="1">
      <c r="A6" s="132"/>
      <c r="B6" s="132"/>
      <c r="C6" s="130"/>
      <c r="D6" s="132"/>
      <c r="E6" s="130"/>
      <c r="F6" s="132"/>
      <c r="G6" s="130"/>
      <c r="H6" s="130"/>
    </row>
    <row r="7" spans="1:13" ht="99.95" customHeight="1">
      <c r="A7" s="52">
        <v>1</v>
      </c>
      <c r="B7" s="52" t="s">
        <v>149</v>
      </c>
      <c r="C7" s="53" t="s">
        <v>150</v>
      </c>
      <c r="D7" s="54"/>
      <c r="E7" s="53" t="s">
        <v>151</v>
      </c>
      <c r="F7" s="55" t="s">
        <v>152</v>
      </c>
      <c r="G7" s="56" t="s">
        <v>153</v>
      </c>
      <c r="H7" s="53"/>
    </row>
    <row r="8" spans="1:13" ht="99.95" customHeight="1">
      <c r="A8" s="52">
        <v>2</v>
      </c>
      <c r="B8" s="52" t="s">
        <v>149</v>
      </c>
      <c r="C8" s="53" t="s">
        <v>154</v>
      </c>
      <c r="D8" s="57"/>
      <c r="E8" s="53" t="s">
        <v>155</v>
      </c>
      <c r="F8" s="55" t="s">
        <v>152</v>
      </c>
      <c r="G8" s="56" t="s">
        <v>156</v>
      </c>
      <c r="H8" s="53"/>
    </row>
    <row r="9" spans="1:13" ht="99.95" customHeight="1">
      <c r="A9" s="52">
        <v>3</v>
      </c>
      <c r="B9" s="52" t="s">
        <v>149</v>
      </c>
      <c r="C9" s="53" t="s">
        <v>157</v>
      </c>
      <c r="D9" s="58"/>
      <c r="E9" s="53" t="s">
        <v>158</v>
      </c>
      <c r="F9" s="55" t="s">
        <v>152</v>
      </c>
      <c r="G9" s="99" t="s">
        <v>261</v>
      </c>
      <c r="H9" s="53" t="s">
        <v>159</v>
      </c>
      <c r="I9"/>
      <c r="M9"/>
    </row>
    <row r="10" spans="1:13" ht="99.95" customHeight="1">
      <c r="A10" s="52">
        <v>4</v>
      </c>
      <c r="B10" s="52" t="s">
        <v>160</v>
      </c>
      <c r="C10" s="53" t="s">
        <v>161</v>
      </c>
      <c r="D10" s="58"/>
      <c r="E10" s="53" t="s">
        <v>162</v>
      </c>
      <c r="F10" s="55" t="s">
        <v>152</v>
      </c>
      <c r="G10" s="99" t="s">
        <v>262</v>
      </c>
      <c r="H10" s="53" t="s">
        <v>163</v>
      </c>
    </row>
    <row r="11" spans="1:13" ht="99.95" customHeight="1">
      <c r="A11" s="52">
        <v>5</v>
      </c>
      <c r="B11" s="52" t="s">
        <v>149</v>
      </c>
      <c r="C11" s="53" t="s">
        <v>164</v>
      </c>
      <c r="D11" s="58"/>
      <c r="E11" s="53" t="s">
        <v>165</v>
      </c>
      <c r="F11" s="55" t="s">
        <v>166</v>
      </c>
      <c r="G11" s="99" t="s">
        <v>300</v>
      </c>
      <c r="H11" s="53"/>
    </row>
    <row r="12" spans="1:13" ht="99.95" customHeight="1">
      <c r="A12" s="52">
        <v>6</v>
      </c>
      <c r="B12" s="52" t="s">
        <v>149</v>
      </c>
      <c r="C12" s="53" t="s">
        <v>167</v>
      </c>
      <c r="D12" s="57"/>
      <c r="E12" s="53" t="s">
        <v>168</v>
      </c>
      <c r="F12" s="55" t="s">
        <v>152</v>
      </c>
      <c r="G12" s="99" t="s">
        <v>263</v>
      </c>
      <c r="H12" s="53" t="s">
        <v>169</v>
      </c>
    </row>
    <row r="13" spans="1:13" ht="99.95" customHeight="1">
      <c r="A13" s="52">
        <v>7</v>
      </c>
      <c r="B13" s="52" t="s">
        <v>149</v>
      </c>
      <c r="C13" s="53" t="s">
        <v>170</v>
      </c>
      <c r="D13" s="58"/>
      <c r="E13" s="53" t="s">
        <v>171</v>
      </c>
      <c r="F13" s="55" t="s">
        <v>172</v>
      </c>
      <c r="G13" s="99" t="s">
        <v>301</v>
      </c>
      <c r="H13" s="53" t="s">
        <v>173</v>
      </c>
      <c r="J13"/>
    </row>
    <row r="14" spans="1:13" ht="99.95" customHeight="1">
      <c r="A14" s="52">
        <v>8</v>
      </c>
      <c r="B14" s="52" t="s">
        <v>149</v>
      </c>
      <c r="C14" s="53" t="s">
        <v>174</v>
      </c>
      <c r="D14" s="58"/>
      <c r="E14" s="53" t="s">
        <v>175</v>
      </c>
      <c r="F14" s="55" t="s">
        <v>152</v>
      </c>
      <c r="G14" s="99" t="s">
        <v>264</v>
      </c>
      <c r="H14" s="53" t="s">
        <v>176</v>
      </c>
    </row>
    <row r="15" spans="1:13" ht="99.95" customHeight="1">
      <c r="A15" s="52">
        <v>9</v>
      </c>
      <c r="B15" s="52" t="s">
        <v>149</v>
      </c>
      <c r="C15" s="53" t="s">
        <v>177</v>
      </c>
      <c r="D15" s="58"/>
      <c r="E15" s="53" t="s">
        <v>178</v>
      </c>
      <c r="F15" s="55" t="s">
        <v>152</v>
      </c>
      <c r="G15" s="100" t="s">
        <v>179</v>
      </c>
      <c r="H15" s="57"/>
      <c r="I15"/>
    </row>
    <row r="16" spans="1:13" ht="99.95" customHeight="1">
      <c r="A16" s="52">
        <v>10</v>
      </c>
      <c r="B16" s="52" t="s">
        <v>149</v>
      </c>
      <c r="C16" s="53" t="s">
        <v>180</v>
      </c>
      <c r="D16" s="58"/>
      <c r="E16" s="53" t="s">
        <v>181</v>
      </c>
      <c r="F16" s="55" t="s">
        <v>152</v>
      </c>
      <c r="G16" s="99" t="s">
        <v>265</v>
      </c>
      <c r="H16" s="58"/>
    </row>
    <row r="17" spans="1:10" ht="99.95" customHeight="1">
      <c r="A17" s="52">
        <v>11</v>
      </c>
      <c r="B17" s="52" t="s">
        <v>149</v>
      </c>
      <c r="C17" s="53" t="s">
        <v>182</v>
      </c>
      <c r="D17" s="58"/>
      <c r="E17" s="53" t="s">
        <v>183</v>
      </c>
      <c r="F17" s="55" t="s">
        <v>152</v>
      </c>
      <c r="G17" s="99" t="s">
        <v>266</v>
      </c>
      <c r="H17" s="53"/>
      <c r="J17"/>
    </row>
    <row r="18" spans="1:10" ht="99.95" customHeight="1">
      <c r="A18" s="52">
        <v>12</v>
      </c>
      <c r="B18" s="52" t="s">
        <v>149</v>
      </c>
      <c r="C18" s="53" t="s">
        <v>184</v>
      </c>
      <c r="D18" s="58"/>
      <c r="E18" s="53" t="s">
        <v>185</v>
      </c>
      <c r="F18" s="55" t="s">
        <v>152</v>
      </c>
      <c r="G18" s="59" t="s">
        <v>186</v>
      </c>
      <c r="H18" s="53"/>
    </row>
    <row r="19" spans="1:10" ht="99.95" customHeight="1">
      <c r="A19" s="52">
        <v>13</v>
      </c>
      <c r="B19" s="52" t="s">
        <v>149</v>
      </c>
      <c r="C19" s="53" t="s">
        <v>187</v>
      </c>
      <c r="D19" s="58"/>
      <c r="E19" s="53" t="s">
        <v>188</v>
      </c>
      <c r="F19" s="55" t="s">
        <v>152</v>
      </c>
      <c r="G19" s="59" t="s">
        <v>189</v>
      </c>
      <c r="H19" s="58"/>
    </row>
    <row r="20" spans="1:10" ht="99.95" customHeight="1">
      <c r="A20" s="52">
        <v>14</v>
      </c>
      <c r="B20" s="52" t="s">
        <v>149</v>
      </c>
      <c r="C20" s="53" t="s">
        <v>190</v>
      </c>
      <c r="D20" s="58"/>
      <c r="E20" s="53" t="s">
        <v>191</v>
      </c>
      <c r="F20" s="55" t="s">
        <v>260</v>
      </c>
      <c r="G20" s="131" t="s">
        <v>192</v>
      </c>
      <c r="H20" s="58"/>
      <c r="I20"/>
    </row>
    <row r="21" spans="1:10" ht="99.95" customHeight="1">
      <c r="A21" s="52">
        <v>15</v>
      </c>
      <c r="B21" s="52" t="s">
        <v>160</v>
      </c>
      <c r="C21" s="53" t="s">
        <v>193</v>
      </c>
      <c r="D21" s="58"/>
      <c r="E21" s="53" t="s">
        <v>194</v>
      </c>
      <c r="F21" s="55" t="s">
        <v>260</v>
      </c>
      <c r="G21" s="131"/>
      <c r="H21" s="57"/>
    </row>
    <row r="22" spans="1:10" ht="99.95" customHeight="1">
      <c r="A22" s="52">
        <v>16</v>
      </c>
      <c r="B22" s="52" t="s">
        <v>149</v>
      </c>
      <c r="C22" s="53" t="s">
        <v>258</v>
      </c>
      <c r="D22" s="58"/>
      <c r="E22" s="53" t="s">
        <v>259</v>
      </c>
      <c r="F22" s="55" t="s">
        <v>452</v>
      </c>
      <c r="G22" s="97" t="s">
        <v>416</v>
      </c>
      <c r="H22" s="57"/>
    </row>
  </sheetData>
  <mergeCells count="9">
    <mergeCell ref="G5:G6"/>
    <mergeCell ref="H5:H6"/>
    <mergeCell ref="G20:G21"/>
    <mergeCell ref="A5:A6"/>
    <mergeCell ref="B5:B6"/>
    <mergeCell ref="C5:C6"/>
    <mergeCell ref="D5:D6"/>
    <mergeCell ref="E5:E6"/>
    <mergeCell ref="F5:F6"/>
  </mergeCells>
  <pageMargins left="0.25" right="0.25" top="0.75" bottom="0.75" header="0.3" footer="0.3"/>
  <pageSetup paperSize="9" scale="58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D9" sqref="D9"/>
    </sheetView>
  </sheetViews>
  <sheetFormatPr defaultColWidth="9.140625" defaultRowHeight="15"/>
  <cols>
    <col min="1" max="1" width="5.85546875" style="41" customWidth="1"/>
    <col min="2" max="2" width="10.140625" style="41" bestFit="1" customWidth="1"/>
    <col min="3" max="3" width="20.7109375" style="39" bestFit="1" customWidth="1"/>
    <col min="4" max="4" width="32" style="41" customWidth="1"/>
    <col min="5" max="5" width="24.28515625" style="41" customWidth="1"/>
    <col min="6" max="6" width="14" style="42" bestFit="1" customWidth="1"/>
    <col min="7" max="7" width="22.5703125" style="39" bestFit="1" customWidth="1"/>
    <col min="8" max="16384" width="9.140625" style="40"/>
  </cols>
  <sheetData>
    <row r="1" spans="1:12">
      <c r="A1" s="37" t="s">
        <v>137</v>
      </c>
      <c r="B1" s="38"/>
    </row>
    <row r="2" spans="1:12">
      <c r="A2" s="37" t="s">
        <v>138</v>
      </c>
      <c r="B2" s="38"/>
    </row>
    <row r="3" spans="1:12">
      <c r="A3" s="43" t="s">
        <v>195</v>
      </c>
      <c r="B3" s="44"/>
      <c r="F3" s="45" t="s">
        <v>140</v>
      </c>
      <c r="G3" s="46">
        <f ca="1">TODAY()</f>
        <v>42461</v>
      </c>
      <c r="H3" s="47"/>
    </row>
    <row r="4" spans="1:12" s="48" customFormat="1">
      <c r="B4" s="45"/>
      <c r="C4" s="47"/>
      <c r="D4" s="45"/>
      <c r="E4" s="45"/>
      <c r="F4" s="50"/>
      <c r="G4" s="49"/>
    </row>
    <row r="5" spans="1:12" s="51" customFormat="1">
      <c r="A5" s="132" t="s">
        <v>141</v>
      </c>
      <c r="B5" s="132" t="s">
        <v>142</v>
      </c>
      <c r="C5" s="130" t="s">
        <v>143</v>
      </c>
      <c r="D5" s="132" t="s">
        <v>449</v>
      </c>
      <c r="E5" s="273" t="s">
        <v>450</v>
      </c>
      <c r="F5" s="130" t="s">
        <v>147</v>
      </c>
      <c r="G5" s="130" t="s">
        <v>148</v>
      </c>
    </row>
    <row r="6" spans="1:12" s="51" customFormat="1">
      <c r="A6" s="132"/>
      <c r="B6" s="132"/>
      <c r="C6" s="130"/>
      <c r="D6" s="132"/>
      <c r="E6" s="274"/>
      <c r="F6" s="130"/>
      <c r="G6" s="130"/>
    </row>
    <row r="7" spans="1:12" ht="32.25" customHeight="1">
      <c r="A7" s="52">
        <v>1</v>
      </c>
      <c r="B7" s="52" t="s">
        <v>149</v>
      </c>
      <c r="C7" s="53">
        <v>888</v>
      </c>
      <c r="D7" s="242" t="s">
        <v>417</v>
      </c>
      <c r="E7" s="243" t="s">
        <v>418</v>
      </c>
      <c r="F7" s="60"/>
      <c r="G7" s="53"/>
    </row>
    <row r="8" spans="1:12" ht="32.25" customHeight="1">
      <c r="A8" s="52">
        <v>2</v>
      </c>
      <c r="B8" s="52" t="s">
        <v>160</v>
      </c>
      <c r="C8" s="53">
        <v>777</v>
      </c>
      <c r="D8" s="244"/>
      <c r="E8" s="245"/>
      <c r="F8" s="60"/>
      <c r="G8" s="53"/>
    </row>
    <row r="9" spans="1:12" ht="26.25" customHeight="1">
      <c r="A9" s="52">
        <v>3</v>
      </c>
      <c r="B9" s="52" t="s">
        <v>160</v>
      </c>
      <c r="C9" s="53" t="s">
        <v>196</v>
      </c>
      <c r="D9" s="272" t="s">
        <v>446</v>
      </c>
      <c r="E9" s="272" t="s">
        <v>446</v>
      </c>
      <c r="F9" s="60"/>
      <c r="G9" s="53"/>
      <c r="H9"/>
      <c r="L9"/>
    </row>
    <row r="10" spans="1:12">
      <c r="A10" s="52">
        <v>4</v>
      </c>
      <c r="B10" s="52" t="s">
        <v>149</v>
      </c>
      <c r="C10" s="53" t="s">
        <v>197</v>
      </c>
      <c r="D10" s="242" t="s">
        <v>447</v>
      </c>
      <c r="E10" s="242" t="s">
        <v>448</v>
      </c>
      <c r="F10" s="61" t="s">
        <v>298</v>
      </c>
      <c r="G10" s="53"/>
    </row>
    <row r="11" spans="1:12">
      <c r="A11" s="52">
        <v>5</v>
      </c>
      <c r="B11" s="52" t="s">
        <v>160</v>
      </c>
      <c r="C11" s="53" t="s">
        <v>198</v>
      </c>
      <c r="D11" s="244"/>
      <c r="E11" s="244"/>
      <c r="F11" s="61" t="s">
        <v>299</v>
      </c>
      <c r="G11" s="53"/>
    </row>
  </sheetData>
  <mergeCells count="11">
    <mergeCell ref="D7:D8"/>
    <mergeCell ref="E7:E8"/>
    <mergeCell ref="D10:D11"/>
    <mergeCell ref="E10:E11"/>
    <mergeCell ref="E5:E6"/>
    <mergeCell ref="G5:G6"/>
    <mergeCell ref="A5:A6"/>
    <mergeCell ref="B5:B6"/>
    <mergeCell ref="C5:C6"/>
    <mergeCell ref="D5:D6"/>
    <mergeCell ref="F5:F6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topLeftCell="A10" workbookViewId="0">
      <selection activeCell="F10" sqref="F10"/>
    </sheetView>
  </sheetViews>
  <sheetFormatPr defaultColWidth="9" defaultRowHeight="15"/>
  <cols>
    <col min="1" max="1" width="9.42578125" style="250" customWidth="1"/>
    <col min="2" max="2" width="10.140625" style="250" bestFit="1" customWidth="1"/>
    <col min="3" max="3" width="40" style="248" customWidth="1"/>
    <col min="4" max="4" width="42.42578125" style="248" customWidth="1"/>
    <col min="5" max="5" width="28.5703125" style="249" customWidth="1"/>
    <col min="6" max="6" width="15.85546875" style="250" customWidth="1"/>
    <col min="7" max="16384" width="9" style="188"/>
  </cols>
  <sheetData>
    <row r="1" spans="1:6">
      <c r="A1" s="246" t="s">
        <v>137</v>
      </c>
      <c r="B1" s="247"/>
    </row>
    <row r="2" spans="1:6">
      <c r="A2" s="246" t="s">
        <v>138</v>
      </c>
      <c r="B2" s="247"/>
    </row>
    <row r="3" spans="1:6">
      <c r="A3" s="246" t="s">
        <v>139</v>
      </c>
      <c r="B3" s="247"/>
      <c r="D3" s="251" t="s">
        <v>419</v>
      </c>
      <c r="E3" s="252"/>
      <c r="F3" s="253"/>
    </row>
    <row r="4" spans="1:6">
      <c r="A4" s="254"/>
      <c r="B4" s="255"/>
      <c r="C4" s="256"/>
      <c r="D4" s="257"/>
      <c r="E4" s="252"/>
      <c r="F4" s="255"/>
    </row>
    <row r="5" spans="1:6">
      <c r="A5" s="258" t="s">
        <v>420</v>
      </c>
      <c r="B5" s="258" t="s">
        <v>142</v>
      </c>
      <c r="C5" s="259" t="s">
        <v>421</v>
      </c>
      <c r="D5" s="259" t="s">
        <v>422</v>
      </c>
      <c r="E5" s="259" t="s">
        <v>423</v>
      </c>
      <c r="F5" s="258" t="s">
        <v>424</v>
      </c>
    </row>
    <row r="6" spans="1:6">
      <c r="A6" s="260"/>
      <c r="B6" s="260"/>
      <c r="C6" s="261"/>
      <c r="D6" s="261"/>
      <c r="E6" s="261"/>
      <c r="F6" s="260"/>
    </row>
    <row r="7" spans="1:6" ht="21">
      <c r="A7" s="262">
        <v>1</v>
      </c>
      <c r="B7" s="262" t="s">
        <v>425</v>
      </c>
      <c r="C7" s="263" t="s">
        <v>150</v>
      </c>
      <c r="D7" s="264" t="s">
        <v>151</v>
      </c>
      <c r="E7" s="265">
        <v>1</v>
      </c>
      <c r="F7" s="262"/>
    </row>
    <row r="8" spans="1:6" ht="21">
      <c r="A8" s="262">
        <v>2</v>
      </c>
      <c r="B8" s="262" t="s">
        <v>149</v>
      </c>
      <c r="C8" s="263" t="s">
        <v>154</v>
      </c>
      <c r="D8" s="266" t="s">
        <v>155</v>
      </c>
      <c r="E8" s="265">
        <v>2</v>
      </c>
      <c r="F8" s="262"/>
    </row>
    <row r="9" spans="1:6" ht="25.5">
      <c r="A9" s="262">
        <v>3</v>
      </c>
      <c r="B9" s="262" t="s">
        <v>149</v>
      </c>
      <c r="C9" s="263" t="s">
        <v>157</v>
      </c>
      <c r="D9" s="266" t="s">
        <v>158</v>
      </c>
      <c r="E9" s="267">
        <v>3</v>
      </c>
      <c r="F9" s="268" t="s">
        <v>426</v>
      </c>
    </row>
    <row r="10" spans="1:6" ht="78.75">
      <c r="A10" s="262">
        <v>4</v>
      </c>
      <c r="B10" s="262" t="s">
        <v>427</v>
      </c>
      <c r="C10" s="263" t="s">
        <v>428</v>
      </c>
      <c r="D10" s="266" t="s">
        <v>162</v>
      </c>
      <c r="E10" s="267">
        <v>4</v>
      </c>
      <c r="F10" s="268" t="s">
        <v>429</v>
      </c>
    </row>
    <row r="11" spans="1:6" ht="52.5">
      <c r="A11" s="262">
        <v>5</v>
      </c>
      <c r="B11" s="262" t="s">
        <v>149</v>
      </c>
      <c r="C11" s="263" t="s">
        <v>164</v>
      </c>
      <c r="D11" s="266" t="s">
        <v>165</v>
      </c>
      <c r="E11" s="267" t="s">
        <v>430</v>
      </c>
      <c r="F11" s="268" t="s">
        <v>431</v>
      </c>
    </row>
    <row r="12" spans="1:6" ht="31.5">
      <c r="A12" s="262">
        <v>6</v>
      </c>
      <c r="B12" s="262" t="s">
        <v>149</v>
      </c>
      <c r="C12" s="263" t="s">
        <v>432</v>
      </c>
      <c r="D12" s="266" t="s">
        <v>168</v>
      </c>
      <c r="E12" s="267">
        <v>8</v>
      </c>
      <c r="F12" s="268" t="s">
        <v>433</v>
      </c>
    </row>
    <row r="13" spans="1:6" ht="52.5">
      <c r="A13" s="262">
        <v>7</v>
      </c>
      <c r="B13" s="262" t="s">
        <v>149</v>
      </c>
      <c r="C13" s="263" t="s">
        <v>434</v>
      </c>
      <c r="D13" s="266" t="s">
        <v>171</v>
      </c>
      <c r="E13" s="267" t="s">
        <v>435</v>
      </c>
      <c r="F13" s="268" t="s">
        <v>436</v>
      </c>
    </row>
    <row r="14" spans="1:6" ht="21">
      <c r="A14" s="262">
        <v>8</v>
      </c>
      <c r="B14" s="262" t="s">
        <v>149</v>
      </c>
      <c r="C14" s="263" t="s">
        <v>174</v>
      </c>
      <c r="D14" s="266" t="s">
        <v>175</v>
      </c>
      <c r="E14" s="267">
        <v>10</v>
      </c>
      <c r="F14" s="268" t="s">
        <v>437</v>
      </c>
    </row>
    <row r="15" spans="1:6" ht="25.5">
      <c r="A15" s="262">
        <v>9</v>
      </c>
      <c r="B15" s="262" t="s">
        <v>149</v>
      </c>
      <c r="C15" s="263" t="s">
        <v>177</v>
      </c>
      <c r="D15" s="266" t="s">
        <v>178</v>
      </c>
      <c r="E15" s="269" t="s">
        <v>438</v>
      </c>
      <c r="F15" s="268"/>
    </row>
    <row r="16" spans="1:6" ht="21">
      <c r="A16" s="262">
        <v>10</v>
      </c>
      <c r="B16" s="262" t="s">
        <v>149</v>
      </c>
      <c r="C16" s="263" t="s">
        <v>180</v>
      </c>
      <c r="D16" s="266" t="s">
        <v>181</v>
      </c>
      <c r="E16" s="267">
        <v>6</v>
      </c>
      <c r="F16" s="268" t="s">
        <v>439</v>
      </c>
    </row>
    <row r="17" spans="1:6" ht="21">
      <c r="A17" s="262">
        <v>11</v>
      </c>
      <c r="B17" s="262" t="s">
        <v>149</v>
      </c>
      <c r="C17" s="263" t="s">
        <v>182</v>
      </c>
      <c r="D17" s="266" t="s">
        <v>183</v>
      </c>
      <c r="E17" s="267">
        <v>7</v>
      </c>
      <c r="F17" s="268" t="s">
        <v>440</v>
      </c>
    </row>
    <row r="18" spans="1:6" ht="15.75">
      <c r="A18" s="262">
        <v>12</v>
      </c>
      <c r="B18" s="262" t="s">
        <v>149</v>
      </c>
      <c r="C18" s="263" t="s">
        <v>184</v>
      </c>
      <c r="D18" s="266" t="s">
        <v>185</v>
      </c>
      <c r="E18" s="269" t="s">
        <v>441</v>
      </c>
      <c r="F18" s="262"/>
    </row>
    <row r="19" spans="1:6" ht="31.5">
      <c r="A19" s="262">
        <v>13</v>
      </c>
      <c r="B19" s="262" t="s">
        <v>149</v>
      </c>
      <c r="C19" s="263" t="s">
        <v>187</v>
      </c>
      <c r="D19" s="266" t="s">
        <v>188</v>
      </c>
      <c r="E19" s="269" t="s">
        <v>442</v>
      </c>
      <c r="F19" s="262"/>
    </row>
    <row r="20" spans="1:6" ht="31.5">
      <c r="A20" s="262">
        <v>14</v>
      </c>
      <c r="B20" s="262" t="s">
        <v>149</v>
      </c>
      <c r="C20" s="263" t="s">
        <v>190</v>
      </c>
      <c r="D20" s="266" t="s">
        <v>191</v>
      </c>
      <c r="E20" s="270" t="s">
        <v>443</v>
      </c>
      <c r="F20" s="262"/>
    </row>
    <row r="21" spans="1:6" ht="15.75">
      <c r="A21" s="262">
        <v>15</v>
      </c>
      <c r="B21" s="262" t="s">
        <v>160</v>
      </c>
      <c r="C21" s="263" t="s">
        <v>193</v>
      </c>
      <c r="D21" s="266" t="s">
        <v>194</v>
      </c>
      <c r="E21" s="271"/>
      <c r="F21" s="262"/>
    </row>
    <row r="22" spans="1:6" ht="15.75">
      <c r="A22" s="262">
        <v>16</v>
      </c>
      <c r="B22" s="262"/>
      <c r="C22" s="263"/>
      <c r="D22" s="266" t="s">
        <v>444</v>
      </c>
      <c r="E22" s="269" t="s">
        <v>445</v>
      </c>
      <c r="F22" s="262"/>
    </row>
  </sheetData>
  <mergeCells count="7">
    <mergeCell ref="E20:E21"/>
    <mergeCell ref="A5:A6"/>
    <mergeCell ref="B5:B6"/>
    <mergeCell ref="C5:C6"/>
    <mergeCell ref="D5:D6"/>
    <mergeCell ref="E5:E6"/>
    <mergeCell ref="F5:F6"/>
  </mergeCells>
  <pageMargins left="0.25" right="0.25" top="0.75" bottom="0.75" header="0.3" footer="0.3"/>
  <pageSetup paperSize="9" scale="9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9"/>
  <sheetViews>
    <sheetView showGridLines="0" tabSelected="1" workbookViewId="0">
      <selection activeCell="F9" sqref="F9"/>
    </sheetView>
  </sheetViews>
  <sheetFormatPr defaultRowHeight="15"/>
  <cols>
    <col min="1" max="1" width="13.5703125" customWidth="1"/>
    <col min="2" max="2" width="15.85546875" bestFit="1" customWidth="1"/>
    <col min="3" max="3" width="26.42578125" bestFit="1" customWidth="1"/>
    <col min="4" max="4" width="14.85546875" bestFit="1" customWidth="1"/>
  </cols>
  <sheetData>
    <row r="1" spans="1:4">
      <c r="A1" s="37" t="s">
        <v>137</v>
      </c>
    </row>
    <row r="2" spans="1:4">
      <c r="A2" s="37" t="s">
        <v>138</v>
      </c>
    </row>
    <row r="3" spans="1:4">
      <c r="A3" s="43" t="s">
        <v>267</v>
      </c>
    </row>
    <row r="5" spans="1:4">
      <c r="A5" s="106" t="s">
        <v>250</v>
      </c>
      <c r="B5" s="107" t="s">
        <v>249</v>
      </c>
      <c r="C5" s="107">
        <f>COUNTIF(D:D,B5)</f>
        <v>16</v>
      </c>
      <c r="D5" s="108"/>
    </row>
    <row r="6" spans="1:4">
      <c r="A6" s="109"/>
      <c r="B6" s="110" t="s">
        <v>296</v>
      </c>
      <c r="C6" s="110">
        <f>COUNTIF(D:D,B6)</f>
        <v>3</v>
      </c>
      <c r="D6" s="111"/>
    </row>
    <row r="7" spans="1:4">
      <c r="A7" s="109"/>
      <c r="B7" s="110" t="s">
        <v>297</v>
      </c>
      <c r="C7" s="110">
        <f>COUNTIF(D:D,B7)</f>
        <v>7</v>
      </c>
      <c r="D7" s="111"/>
    </row>
    <row r="8" spans="1:4">
      <c r="A8" s="109"/>
      <c r="B8" s="110" t="s">
        <v>292</v>
      </c>
      <c r="C8" s="110">
        <f>COUNTIF(D:D,B8)</f>
        <v>5</v>
      </c>
      <c r="D8" s="111"/>
    </row>
    <row r="9" spans="1:4">
      <c r="A9" s="109"/>
      <c r="B9" s="110" t="s">
        <v>294</v>
      </c>
      <c r="C9" s="113">
        <f>COUNTIF(D:D,B9)</f>
        <v>3</v>
      </c>
      <c r="D9" s="111"/>
    </row>
    <row r="10" spans="1:4">
      <c r="A10" s="112"/>
      <c r="B10" s="113"/>
      <c r="C10" s="114">
        <f>SUM(C5:C9)</f>
        <v>34</v>
      </c>
      <c r="D10" s="115"/>
    </row>
    <row r="12" spans="1:4">
      <c r="A12" s="119" t="s">
        <v>268</v>
      </c>
      <c r="B12" s="120"/>
      <c r="C12" s="120"/>
      <c r="D12" s="121" t="s">
        <v>292</v>
      </c>
    </row>
    <row r="13" spans="1:4">
      <c r="A13" s="122" t="s">
        <v>295</v>
      </c>
      <c r="B13" s="123" t="s">
        <v>290</v>
      </c>
      <c r="C13" s="123">
        <f>COUNTA(D14:D16)</f>
        <v>3</v>
      </c>
      <c r="D13" s="124"/>
    </row>
    <row r="14" spans="1:4">
      <c r="A14" s="118"/>
      <c r="B14" s="110">
        <v>1</v>
      </c>
      <c r="C14" s="110" t="s">
        <v>79</v>
      </c>
      <c r="D14" s="111" t="s">
        <v>297</v>
      </c>
    </row>
    <row r="15" spans="1:4">
      <c r="A15" s="118"/>
      <c r="B15" s="110">
        <v>2</v>
      </c>
      <c r="C15" s="110" t="s">
        <v>291</v>
      </c>
      <c r="D15" s="111" t="s">
        <v>297</v>
      </c>
    </row>
    <row r="16" spans="1:4">
      <c r="A16" s="117"/>
      <c r="B16" s="113">
        <v>3</v>
      </c>
      <c r="C16" s="113" t="s">
        <v>54</v>
      </c>
      <c r="D16" s="115" t="s">
        <v>297</v>
      </c>
    </row>
    <row r="17" spans="1:4">
      <c r="A17" s="105"/>
    </row>
    <row r="18" spans="1:4">
      <c r="A18" s="119" t="s">
        <v>293</v>
      </c>
      <c r="B18" s="120"/>
      <c r="C18" s="120"/>
      <c r="D18" s="121" t="s">
        <v>294</v>
      </c>
    </row>
    <row r="19" spans="1:4">
      <c r="A19" s="122"/>
      <c r="B19" s="123" t="s">
        <v>290</v>
      </c>
      <c r="C19" s="123">
        <f>COUNTA(D20:D22)</f>
        <v>2</v>
      </c>
      <c r="D19" s="124"/>
    </row>
    <row r="20" spans="1:4">
      <c r="A20" s="116"/>
      <c r="B20" s="110">
        <v>1</v>
      </c>
      <c r="C20" s="110"/>
      <c r="D20" s="111" t="s">
        <v>294</v>
      </c>
    </row>
    <row r="21" spans="1:4">
      <c r="A21" s="117"/>
      <c r="B21" s="113">
        <v>2</v>
      </c>
      <c r="C21" s="113"/>
      <c r="D21" s="115" t="s">
        <v>294</v>
      </c>
    </row>
    <row r="23" spans="1:4">
      <c r="A23" s="119" t="s">
        <v>246</v>
      </c>
      <c r="B23" s="120"/>
      <c r="C23" s="120"/>
      <c r="D23" s="121" t="s">
        <v>292</v>
      </c>
    </row>
    <row r="24" spans="1:4">
      <c r="A24" s="122"/>
      <c r="B24" s="123" t="s">
        <v>290</v>
      </c>
      <c r="C24" s="123">
        <f>COUNTA(D25:D32)</f>
        <v>7</v>
      </c>
      <c r="D24" s="124"/>
    </row>
    <row r="25" spans="1:4">
      <c r="A25" s="109"/>
      <c r="B25" s="110" t="s">
        <v>243</v>
      </c>
      <c r="C25" s="110" t="s">
        <v>244</v>
      </c>
      <c r="D25" s="111" t="s">
        <v>297</v>
      </c>
    </row>
    <row r="26" spans="1:4">
      <c r="A26" s="109"/>
      <c r="B26" s="110">
        <v>1</v>
      </c>
      <c r="C26" s="110" t="s">
        <v>150</v>
      </c>
      <c r="D26" s="111" t="s">
        <v>249</v>
      </c>
    </row>
    <row r="27" spans="1:4">
      <c r="A27" s="109"/>
      <c r="B27" s="110">
        <v>2</v>
      </c>
      <c r="C27" s="110" t="s">
        <v>154</v>
      </c>
      <c r="D27" s="111" t="s">
        <v>249</v>
      </c>
    </row>
    <row r="28" spans="1:4">
      <c r="A28" s="109"/>
      <c r="B28" s="110">
        <v>3</v>
      </c>
      <c r="C28" s="110" t="s">
        <v>157</v>
      </c>
      <c r="D28" s="111" t="s">
        <v>249</v>
      </c>
    </row>
    <row r="29" spans="1:4">
      <c r="A29" s="109"/>
      <c r="B29" s="110">
        <v>4</v>
      </c>
      <c r="C29" s="110" t="s">
        <v>182</v>
      </c>
      <c r="D29" s="111" t="s">
        <v>249</v>
      </c>
    </row>
    <row r="30" spans="1:4">
      <c r="A30" s="109"/>
      <c r="B30" s="110">
        <v>5</v>
      </c>
      <c r="C30" s="110" t="s">
        <v>271</v>
      </c>
      <c r="D30" s="111" t="s">
        <v>296</v>
      </c>
    </row>
    <row r="31" spans="1:4">
      <c r="A31" s="109"/>
      <c r="B31" s="110">
        <v>6</v>
      </c>
      <c r="C31" s="110" t="s">
        <v>453</v>
      </c>
      <c r="D31" s="111" t="s">
        <v>296</v>
      </c>
    </row>
    <row r="32" spans="1:4">
      <c r="A32" s="112"/>
      <c r="B32" s="113">
        <v>7</v>
      </c>
      <c r="C32" s="113"/>
      <c r="D32" s="115"/>
    </row>
    <row r="34" spans="1:4">
      <c r="A34" s="119" t="s">
        <v>245</v>
      </c>
      <c r="B34" s="120"/>
      <c r="C34" s="120"/>
      <c r="D34" s="121" t="s">
        <v>292</v>
      </c>
    </row>
    <row r="35" spans="1:4">
      <c r="A35" s="122"/>
      <c r="B35" s="123" t="s">
        <v>290</v>
      </c>
      <c r="C35" s="123">
        <f>COUNTA(D36:D43)</f>
        <v>8</v>
      </c>
      <c r="D35" s="124"/>
    </row>
    <row r="36" spans="1:4">
      <c r="A36" s="109"/>
      <c r="B36" s="110" t="s">
        <v>243</v>
      </c>
      <c r="C36" s="110" t="s">
        <v>247</v>
      </c>
      <c r="D36" s="111" t="s">
        <v>297</v>
      </c>
    </row>
    <row r="37" spans="1:4">
      <c r="A37" s="109"/>
      <c r="B37" s="110">
        <v>1</v>
      </c>
      <c r="C37" s="110" t="s">
        <v>161</v>
      </c>
      <c r="D37" s="111" t="s">
        <v>249</v>
      </c>
    </row>
    <row r="38" spans="1:4">
      <c r="A38" s="109"/>
      <c r="B38" s="110">
        <v>2</v>
      </c>
      <c r="C38" s="110" t="s">
        <v>164</v>
      </c>
      <c r="D38" s="111" t="s">
        <v>249</v>
      </c>
    </row>
    <row r="39" spans="1:4">
      <c r="A39" s="109"/>
      <c r="B39" s="110">
        <v>3</v>
      </c>
      <c r="C39" s="110" t="s">
        <v>167</v>
      </c>
      <c r="D39" s="111" t="s">
        <v>249</v>
      </c>
    </row>
    <row r="40" spans="1:4">
      <c r="A40" s="109"/>
      <c r="B40" s="110">
        <v>4</v>
      </c>
      <c r="C40" s="110" t="s">
        <v>170</v>
      </c>
      <c r="D40" s="111" t="s">
        <v>249</v>
      </c>
    </row>
    <row r="41" spans="1:4">
      <c r="A41" s="109"/>
      <c r="B41" s="110">
        <v>5</v>
      </c>
      <c r="C41" s="110" t="s">
        <v>174</v>
      </c>
      <c r="D41" s="111" t="s">
        <v>249</v>
      </c>
    </row>
    <row r="42" spans="1:4">
      <c r="A42" s="109"/>
      <c r="B42" s="110">
        <v>6</v>
      </c>
      <c r="C42" s="110" t="s">
        <v>177</v>
      </c>
      <c r="D42" s="111" t="s">
        <v>249</v>
      </c>
    </row>
    <row r="43" spans="1:4">
      <c r="A43" s="112"/>
      <c r="B43" s="113">
        <v>7</v>
      </c>
      <c r="C43" s="113" t="s">
        <v>272</v>
      </c>
      <c r="D43" s="115" t="s">
        <v>296</v>
      </c>
    </row>
    <row r="45" spans="1:4">
      <c r="A45" s="119" t="s">
        <v>248</v>
      </c>
      <c r="B45" s="120"/>
      <c r="C45" s="120"/>
      <c r="D45" s="121" t="s">
        <v>292</v>
      </c>
    </row>
    <row r="46" spans="1:4">
      <c r="A46" s="122"/>
      <c r="B46" s="123" t="s">
        <v>290</v>
      </c>
      <c r="C46" s="123">
        <f>COUNTA(D47:D54)</f>
        <v>6</v>
      </c>
      <c r="D46" s="124"/>
    </row>
    <row r="47" spans="1:4">
      <c r="A47" s="109"/>
      <c r="B47" s="110" t="s">
        <v>243</v>
      </c>
      <c r="C47" s="110" t="s">
        <v>257</v>
      </c>
      <c r="D47" s="111" t="s">
        <v>297</v>
      </c>
    </row>
    <row r="48" spans="1:4">
      <c r="A48" s="109"/>
      <c r="B48" s="110">
        <v>1</v>
      </c>
      <c r="C48" s="110" t="s">
        <v>180</v>
      </c>
      <c r="D48" s="111" t="s">
        <v>249</v>
      </c>
    </row>
    <row r="49" spans="1:4">
      <c r="A49" s="109"/>
      <c r="B49" s="110">
        <v>2</v>
      </c>
      <c r="C49" s="110" t="s">
        <v>184</v>
      </c>
      <c r="D49" s="111" t="s">
        <v>249</v>
      </c>
    </row>
    <row r="50" spans="1:4">
      <c r="A50" s="109"/>
      <c r="B50" s="110">
        <v>3</v>
      </c>
      <c r="C50" s="110" t="s">
        <v>187</v>
      </c>
      <c r="D50" s="111" t="s">
        <v>249</v>
      </c>
    </row>
    <row r="51" spans="1:4">
      <c r="A51" s="109"/>
      <c r="B51" s="110">
        <v>4</v>
      </c>
      <c r="C51" s="110" t="s">
        <v>190</v>
      </c>
      <c r="D51" s="111" t="s">
        <v>249</v>
      </c>
    </row>
    <row r="52" spans="1:4">
      <c r="A52" s="109"/>
      <c r="B52" s="110">
        <v>5</v>
      </c>
      <c r="C52" s="110" t="s">
        <v>193</v>
      </c>
      <c r="D52" s="111" t="s">
        <v>249</v>
      </c>
    </row>
    <row r="53" spans="1:4">
      <c r="A53" s="109"/>
      <c r="B53" s="110">
        <v>6</v>
      </c>
      <c r="C53" s="110"/>
      <c r="D53" s="111"/>
    </row>
    <row r="54" spans="1:4">
      <c r="A54" s="112"/>
      <c r="B54" s="113">
        <v>7</v>
      </c>
      <c r="C54" s="113"/>
      <c r="D54" s="115"/>
    </row>
    <row r="56" spans="1:4">
      <c r="A56" s="119" t="s">
        <v>269</v>
      </c>
      <c r="B56" s="120"/>
      <c r="C56" s="120"/>
      <c r="D56" s="121" t="s">
        <v>292</v>
      </c>
    </row>
    <row r="57" spans="1:4">
      <c r="A57" s="122" t="s">
        <v>295</v>
      </c>
      <c r="B57" s="123" t="s">
        <v>290</v>
      </c>
      <c r="C57" s="123">
        <f>COUNTA(D58:D59)</f>
        <v>2</v>
      </c>
      <c r="D57" s="124"/>
    </row>
    <row r="58" spans="1:4">
      <c r="A58" s="118"/>
      <c r="B58" s="110">
        <v>1</v>
      </c>
      <c r="C58" s="110" t="s">
        <v>258</v>
      </c>
      <c r="D58" s="111" t="s">
        <v>249</v>
      </c>
    </row>
    <row r="59" spans="1:4">
      <c r="A59" s="112"/>
      <c r="B59" s="113">
        <v>2</v>
      </c>
      <c r="C59" s="113" t="s">
        <v>270</v>
      </c>
      <c r="D59" s="115" t="s">
        <v>297</v>
      </c>
    </row>
  </sheetData>
  <printOptions horizontalCentered="1"/>
  <pageMargins left="0.25" right="0.25" top="0.75" bottom="0.75" header="0.3" footer="0.3"/>
  <pageSetup paperSize="9" scale="8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opLeftCell="A4" workbookViewId="0">
      <selection activeCell="A3" sqref="A3"/>
    </sheetView>
  </sheetViews>
  <sheetFormatPr defaultRowHeight="20.25"/>
  <cols>
    <col min="1" max="1" width="4.5703125" style="93" bestFit="1" customWidth="1"/>
    <col min="2" max="2" width="10" style="62" bestFit="1" customWidth="1"/>
    <col min="3" max="3" width="13.7109375" style="94" bestFit="1" customWidth="1"/>
    <col min="4" max="4" width="4.42578125" style="95" bestFit="1" customWidth="1"/>
    <col min="5" max="5" width="8.5703125" style="95" bestFit="1" customWidth="1"/>
    <col min="6" max="6" width="11.5703125" style="62" bestFit="1" customWidth="1"/>
    <col min="7" max="7" width="17.7109375" style="62" bestFit="1" customWidth="1"/>
    <col min="8" max="8" width="22.5703125" style="62" customWidth="1"/>
    <col min="9" max="9" width="31.140625" style="95" customWidth="1"/>
    <col min="10" max="10" width="12.42578125" style="96" bestFit="1" customWidth="1"/>
    <col min="11" max="11" width="8.140625" style="62" customWidth="1"/>
    <col min="12" max="12" width="7" style="62" customWidth="1"/>
    <col min="13" max="256" width="9.140625" style="62"/>
    <col min="257" max="257" width="4.5703125" style="62" bestFit="1" customWidth="1"/>
    <col min="258" max="258" width="9" style="62" bestFit="1" customWidth="1"/>
    <col min="259" max="259" width="12" style="62" bestFit="1" customWidth="1"/>
    <col min="260" max="260" width="4" style="62" bestFit="1" customWidth="1"/>
    <col min="261" max="261" width="7.28515625" style="62" bestFit="1" customWidth="1"/>
    <col min="262" max="262" width="11.5703125" style="62" bestFit="1" customWidth="1"/>
    <col min="263" max="263" width="17.7109375" style="62" bestFit="1" customWidth="1"/>
    <col min="264" max="264" width="22.5703125" style="62" customWidth="1"/>
    <col min="265" max="265" width="31.140625" style="62" customWidth="1"/>
    <col min="266" max="266" width="12.42578125" style="62" bestFit="1" customWidth="1"/>
    <col min="267" max="267" width="8.140625" style="62" customWidth="1"/>
    <col min="268" max="268" width="7" style="62" customWidth="1"/>
    <col min="269" max="512" width="9.140625" style="62"/>
    <col min="513" max="513" width="4.5703125" style="62" bestFit="1" customWidth="1"/>
    <col min="514" max="514" width="9" style="62" bestFit="1" customWidth="1"/>
    <col min="515" max="515" width="12" style="62" bestFit="1" customWidth="1"/>
    <col min="516" max="516" width="4" style="62" bestFit="1" customWidth="1"/>
    <col min="517" max="517" width="7.28515625" style="62" bestFit="1" customWidth="1"/>
    <col min="518" max="518" width="11.5703125" style="62" bestFit="1" customWidth="1"/>
    <col min="519" max="519" width="17.7109375" style="62" bestFit="1" customWidth="1"/>
    <col min="520" max="520" width="22.5703125" style="62" customWidth="1"/>
    <col min="521" max="521" width="31.140625" style="62" customWidth="1"/>
    <col min="522" max="522" width="12.42578125" style="62" bestFit="1" customWidth="1"/>
    <col min="523" max="523" width="8.140625" style="62" customWidth="1"/>
    <col min="524" max="524" width="7" style="62" customWidth="1"/>
    <col min="525" max="768" width="9.140625" style="62"/>
    <col min="769" max="769" width="4.5703125" style="62" bestFit="1" customWidth="1"/>
    <col min="770" max="770" width="9" style="62" bestFit="1" customWidth="1"/>
    <col min="771" max="771" width="12" style="62" bestFit="1" customWidth="1"/>
    <col min="772" max="772" width="4" style="62" bestFit="1" customWidth="1"/>
    <col min="773" max="773" width="7.28515625" style="62" bestFit="1" customWidth="1"/>
    <col min="774" max="774" width="11.5703125" style="62" bestFit="1" customWidth="1"/>
    <col min="775" max="775" width="17.7109375" style="62" bestFit="1" customWidth="1"/>
    <col min="776" max="776" width="22.5703125" style="62" customWidth="1"/>
    <col min="777" max="777" width="31.140625" style="62" customWidth="1"/>
    <col min="778" max="778" width="12.42578125" style="62" bestFit="1" customWidth="1"/>
    <col min="779" max="779" width="8.140625" style="62" customWidth="1"/>
    <col min="780" max="780" width="7" style="62" customWidth="1"/>
    <col min="781" max="1024" width="9.140625" style="62"/>
    <col min="1025" max="1025" width="4.5703125" style="62" bestFit="1" customWidth="1"/>
    <col min="1026" max="1026" width="9" style="62" bestFit="1" customWidth="1"/>
    <col min="1027" max="1027" width="12" style="62" bestFit="1" customWidth="1"/>
    <col min="1028" max="1028" width="4" style="62" bestFit="1" customWidth="1"/>
    <col min="1029" max="1029" width="7.28515625" style="62" bestFit="1" customWidth="1"/>
    <col min="1030" max="1030" width="11.5703125" style="62" bestFit="1" customWidth="1"/>
    <col min="1031" max="1031" width="17.7109375" style="62" bestFit="1" customWidth="1"/>
    <col min="1032" max="1032" width="22.5703125" style="62" customWidth="1"/>
    <col min="1033" max="1033" width="31.140625" style="62" customWidth="1"/>
    <col min="1034" max="1034" width="12.42578125" style="62" bestFit="1" customWidth="1"/>
    <col min="1035" max="1035" width="8.140625" style="62" customWidth="1"/>
    <col min="1036" max="1036" width="7" style="62" customWidth="1"/>
    <col min="1037" max="1280" width="9.140625" style="62"/>
    <col min="1281" max="1281" width="4.5703125" style="62" bestFit="1" customWidth="1"/>
    <col min="1282" max="1282" width="9" style="62" bestFit="1" customWidth="1"/>
    <col min="1283" max="1283" width="12" style="62" bestFit="1" customWidth="1"/>
    <col min="1284" max="1284" width="4" style="62" bestFit="1" customWidth="1"/>
    <col min="1285" max="1285" width="7.28515625" style="62" bestFit="1" customWidth="1"/>
    <col min="1286" max="1286" width="11.5703125" style="62" bestFit="1" customWidth="1"/>
    <col min="1287" max="1287" width="17.7109375" style="62" bestFit="1" customWidth="1"/>
    <col min="1288" max="1288" width="22.5703125" style="62" customWidth="1"/>
    <col min="1289" max="1289" width="31.140625" style="62" customWidth="1"/>
    <col min="1290" max="1290" width="12.42578125" style="62" bestFit="1" customWidth="1"/>
    <col min="1291" max="1291" width="8.140625" style="62" customWidth="1"/>
    <col min="1292" max="1292" width="7" style="62" customWidth="1"/>
    <col min="1293" max="1536" width="9.140625" style="62"/>
    <col min="1537" max="1537" width="4.5703125" style="62" bestFit="1" customWidth="1"/>
    <col min="1538" max="1538" width="9" style="62" bestFit="1" customWidth="1"/>
    <col min="1539" max="1539" width="12" style="62" bestFit="1" customWidth="1"/>
    <col min="1540" max="1540" width="4" style="62" bestFit="1" customWidth="1"/>
    <col min="1541" max="1541" width="7.28515625" style="62" bestFit="1" customWidth="1"/>
    <col min="1542" max="1542" width="11.5703125" style="62" bestFit="1" customWidth="1"/>
    <col min="1543" max="1543" width="17.7109375" style="62" bestFit="1" customWidth="1"/>
    <col min="1544" max="1544" width="22.5703125" style="62" customWidth="1"/>
    <col min="1545" max="1545" width="31.140625" style="62" customWidth="1"/>
    <col min="1546" max="1546" width="12.42578125" style="62" bestFit="1" customWidth="1"/>
    <col min="1547" max="1547" width="8.140625" style="62" customWidth="1"/>
    <col min="1548" max="1548" width="7" style="62" customWidth="1"/>
    <col min="1549" max="1792" width="9.140625" style="62"/>
    <col min="1793" max="1793" width="4.5703125" style="62" bestFit="1" customWidth="1"/>
    <col min="1794" max="1794" width="9" style="62" bestFit="1" customWidth="1"/>
    <col min="1795" max="1795" width="12" style="62" bestFit="1" customWidth="1"/>
    <col min="1796" max="1796" width="4" style="62" bestFit="1" customWidth="1"/>
    <col min="1797" max="1797" width="7.28515625" style="62" bestFit="1" customWidth="1"/>
    <col min="1798" max="1798" width="11.5703125" style="62" bestFit="1" customWidth="1"/>
    <col min="1799" max="1799" width="17.7109375" style="62" bestFit="1" customWidth="1"/>
    <col min="1800" max="1800" width="22.5703125" style="62" customWidth="1"/>
    <col min="1801" max="1801" width="31.140625" style="62" customWidth="1"/>
    <col min="1802" max="1802" width="12.42578125" style="62" bestFit="1" customWidth="1"/>
    <col min="1803" max="1803" width="8.140625" style="62" customWidth="1"/>
    <col min="1804" max="1804" width="7" style="62" customWidth="1"/>
    <col min="1805" max="2048" width="9.140625" style="62"/>
    <col min="2049" max="2049" width="4.5703125" style="62" bestFit="1" customWidth="1"/>
    <col min="2050" max="2050" width="9" style="62" bestFit="1" customWidth="1"/>
    <col min="2051" max="2051" width="12" style="62" bestFit="1" customWidth="1"/>
    <col min="2052" max="2052" width="4" style="62" bestFit="1" customWidth="1"/>
    <col min="2053" max="2053" width="7.28515625" style="62" bestFit="1" customWidth="1"/>
    <col min="2054" max="2054" width="11.5703125" style="62" bestFit="1" customWidth="1"/>
    <col min="2055" max="2055" width="17.7109375" style="62" bestFit="1" customWidth="1"/>
    <col min="2056" max="2056" width="22.5703125" style="62" customWidth="1"/>
    <col min="2057" max="2057" width="31.140625" style="62" customWidth="1"/>
    <col min="2058" max="2058" width="12.42578125" style="62" bestFit="1" customWidth="1"/>
    <col min="2059" max="2059" width="8.140625" style="62" customWidth="1"/>
    <col min="2060" max="2060" width="7" style="62" customWidth="1"/>
    <col min="2061" max="2304" width="9.140625" style="62"/>
    <col min="2305" max="2305" width="4.5703125" style="62" bestFit="1" customWidth="1"/>
    <col min="2306" max="2306" width="9" style="62" bestFit="1" customWidth="1"/>
    <col min="2307" max="2307" width="12" style="62" bestFit="1" customWidth="1"/>
    <col min="2308" max="2308" width="4" style="62" bestFit="1" customWidth="1"/>
    <col min="2309" max="2309" width="7.28515625" style="62" bestFit="1" customWidth="1"/>
    <col min="2310" max="2310" width="11.5703125" style="62" bestFit="1" customWidth="1"/>
    <col min="2311" max="2311" width="17.7109375" style="62" bestFit="1" customWidth="1"/>
    <col min="2312" max="2312" width="22.5703125" style="62" customWidth="1"/>
    <col min="2313" max="2313" width="31.140625" style="62" customWidth="1"/>
    <col min="2314" max="2314" width="12.42578125" style="62" bestFit="1" customWidth="1"/>
    <col min="2315" max="2315" width="8.140625" style="62" customWidth="1"/>
    <col min="2316" max="2316" width="7" style="62" customWidth="1"/>
    <col min="2317" max="2560" width="9.140625" style="62"/>
    <col min="2561" max="2561" width="4.5703125" style="62" bestFit="1" customWidth="1"/>
    <col min="2562" max="2562" width="9" style="62" bestFit="1" customWidth="1"/>
    <col min="2563" max="2563" width="12" style="62" bestFit="1" customWidth="1"/>
    <col min="2564" max="2564" width="4" style="62" bestFit="1" customWidth="1"/>
    <col min="2565" max="2565" width="7.28515625" style="62" bestFit="1" customWidth="1"/>
    <col min="2566" max="2566" width="11.5703125" style="62" bestFit="1" customWidth="1"/>
    <col min="2567" max="2567" width="17.7109375" style="62" bestFit="1" customWidth="1"/>
    <col min="2568" max="2568" width="22.5703125" style="62" customWidth="1"/>
    <col min="2569" max="2569" width="31.140625" style="62" customWidth="1"/>
    <col min="2570" max="2570" width="12.42578125" style="62" bestFit="1" customWidth="1"/>
    <col min="2571" max="2571" width="8.140625" style="62" customWidth="1"/>
    <col min="2572" max="2572" width="7" style="62" customWidth="1"/>
    <col min="2573" max="2816" width="9.140625" style="62"/>
    <col min="2817" max="2817" width="4.5703125" style="62" bestFit="1" customWidth="1"/>
    <col min="2818" max="2818" width="9" style="62" bestFit="1" customWidth="1"/>
    <col min="2819" max="2819" width="12" style="62" bestFit="1" customWidth="1"/>
    <col min="2820" max="2820" width="4" style="62" bestFit="1" customWidth="1"/>
    <col min="2821" max="2821" width="7.28515625" style="62" bestFit="1" customWidth="1"/>
    <col min="2822" max="2822" width="11.5703125" style="62" bestFit="1" customWidth="1"/>
    <col min="2823" max="2823" width="17.7109375" style="62" bestFit="1" customWidth="1"/>
    <col min="2824" max="2824" width="22.5703125" style="62" customWidth="1"/>
    <col min="2825" max="2825" width="31.140625" style="62" customWidth="1"/>
    <col min="2826" max="2826" width="12.42578125" style="62" bestFit="1" customWidth="1"/>
    <col min="2827" max="2827" width="8.140625" style="62" customWidth="1"/>
    <col min="2828" max="2828" width="7" style="62" customWidth="1"/>
    <col min="2829" max="3072" width="9.140625" style="62"/>
    <col min="3073" max="3073" width="4.5703125" style="62" bestFit="1" customWidth="1"/>
    <col min="3074" max="3074" width="9" style="62" bestFit="1" customWidth="1"/>
    <col min="3075" max="3075" width="12" style="62" bestFit="1" customWidth="1"/>
    <col min="3076" max="3076" width="4" style="62" bestFit="1" customWidth="1"/>
    <col min="3077" max="3077" width="7.28515625" style="62" bestFit="1" customWidth="1"/>
    <col min="3078" max="3078" width="11.5703125" style="62" bestFit="1" customWidth="1"/>
    <col min="3079" max="3079" width="17.7109375" style="62" bestFit="1" customWidth="1"/>
    <col min="3080" max="3080" width="22.5703125" style="62" customWidth="1"/>
    <col min="3081" max="3081" width="31.140625" style="62" customWidth="1"/>
    <col min="3082" max="3082" width="12.42578125" style="62" bestFit="1" customWidth="1"/>
    <col min="3083" max="3083" width="8.140625" style="62" customWidth="1"/>
    <col min="3084" max="3084" width="7" style="62" customWidth="1"/>
    <col min="3085" max="3328" width="9.140625" style="62"/>
    <col min="3329" max="3329" width="4.5703125" style="62" bestFit="1" customWidth="1"/>
    <col min="3330" max="3330" width="9" style="62" bestFit="1" customWidth="1"/>
    <col min="3331" max="3331" width="12" style="62" bestFit="1" customWidth="1"/>
    <col min="3332" max="3332" width="4" style="62" bestFit="1" customWidth="1"/>
    <col min="3333" max="3333" width="7.28515625" style="62" bestFit="1" customWidth="1"/>
    <col min="3334" max="3334" width="11.5703125" style="62" bestFit="1" customWidth="1"/>
    <col min="3335" max="3335" width="17.7109375" style="62" bestFit="1" customWidth="1"/>
    <col min="3336" max="3336" width="22.5703125" style="62" customWidth="1"/>
    <col min="3337" max="3337" width="31.140625" style="62" customWidth="1"/>
    <col min="3338" max="3338" width="12.42578125" style="62" bestFit="1" customWidth="1"/>
    <col min="3339" max="3339" width="8.140625" style="62" customWidth="1"/>
    <col min="3340" max="3340" width="7" style="62" customWidth="1"/>
    <col min="3341" max="3584" width="9.140625" style="62"/>
    <col min="3585" max="3585" width="4.5703125" style="62" bestFit="1" customWidth="1"/>
    <col min="3586" max="3586" width="9" style="62" bestFit="1" customWidth="1"/>
    <col min="3587" max="3587" width="12" style="62" bestFit="1" customWidth="1"/>
    <col min="3588" max="3588" width="4" style="62" bestFit="1" customWidth="1"/>
    <col min="3589" max="3589" width="7.28515625" style="62" bestFit="1" customWidth="1"/>
    <col min="3590" max="3590" width="11.5703125" style="62" bestFit="1" customWidth="1"/>
    <col min="3591" max="3591" width="17.7109375" style="62" bestFit="1" customWidth="1"/>
    <col min="3592" max="3592" width="22.5703125" style="62" customWidth="1"/>
    <col min="3593" max="3593" width="31.140625" style="62" customWidth="1"/>
    <col min="3594" max="3594" width="12.42578125" style="62" bestFit="1" customWidth="1"/>
    <col min="3595" max="3595" width="8.140625" style="62" customWidth="1"/>
    <col min="3596" max="3596" width="7" style="62" customWidth="1"/>
    <col min="3597" max="3840" width="9.140625" style="62"/>
    <col min="3841" max="3841" width="4.5703125" style="62" bestFit="1" customWidth="1"/>
    <col min="3842" max="3842" width="9" style="62" bestFit="1" customWidth="1"/>
    <col min="3843" max="3843" width="12" style="62" bestFit="1" customWidth="1"/>
    <col min="3844" max="3844" width="4" style="62" bestFit="1" customWidth="1"/>
    <col min="3845" max="3845" width="7.28515625" style="62" bestFit="1" customWidth="1"/>
    <col min="3846" max="3846" width="11.5703125" style="62" bestFit="1" customWidth="1"/>
    <col min="3847" max="3847" width="17.7109375" style="62" bestFit="1" customWidth="1"/>
    <col min="3848" max="3848" width="22.5703125" style="62" customWidth="1"/>
    <col min="3849" max="3849" width="31.140625" style="62" customWidth="1"/>
    <col min="3850" max="3850" width="12.42578125" style="62" bestFit="1" customWidth="1"/>
    <col min="3851" max="3851" width="8.140625" style="62" customWidth="1"/>
    <col min="3852" max="3852" width="7" style="62" customWidth="1"/>
    <col min="3853" max="4096" width="9.140625" style="62"/>
    <col min="4097" max="4097" width="4.5703125" style="62" bestFit="1" customWidth="1"/>
    <col min="4098" max="4098" width="9" style="62" bestFit="1" customWidth="1"/>
    <col min="4099" max="4099" width="12" style="62" bestFit="1" customWidth="1"/>
    <col min="4100" max="4100" width="4" style="62" bestFit="1" customWidth="1"/>
    <col min="4101" max="4101" width="7.28515625" style="62" bestFit="1" customWidth="1"/>
    <col min="4102" max="4102" width="11.5703125" style="62" bestFit="1" customWidth="1"/>
    <col min="4103" max="4103" width="17.7109375" style="62" bestFit="1" customWidth="1"/>
    <col min="4104" max="4104" width="22.5703125" style="62" customWidth="1"/>
    <col min="4105" max="4105" width="31.140625" style="62" customWidth="1"/>
    <col min="4106" max="4106" width="12.42578125" style="62" bestFit="1" customWidth="1"/>
    <col min="4107" max="4107" width="8.140625" style="62" customWidth="1"/>
    <col min="4108" max="4108" width="7" style="62" customWidth="1"/>
    <col min="4109" max="4352" width="9.140625" style="62"/>
    <col min="4353" max="4353" width="4.5703125" style="62" bestFit="1" customWidth="1"/>
    <col min="4354" max="4354" width="9" style="62" bestFit="1" customWidth="1"/>
    <col min="4355" max="4355" width="12" style="62" bestFit="1" customWidth="1"/>
    <col min="4356" max="4356" width="4" style="62" bestFit="1" customWidth="1"/>
    <col min="4357" max="4357" width="7.28515625" style="62" bestFit="1" customWidth="1"/>
    <col min="4358" max="4358" width="11.5703125" style="62" bestFit="1" customWidth="1"/>
    <col min="4359" max="4359" width="17.7109375" style="62" bestFit="1" customWidth="1"/>
    <col min="4360" max="4360" width="22.5703125" style="62" customWidth="1"/>
    <col min="4361" max="4361" width="31.140625" style="62" customWidth="1"/>
    <col min="4362" max="4362" width="12.42578125" style="62" bestFit="1" customWidth="1"/>
    <col min="4363" max="4363" width="8.140625" style="62" customWidth="1"/>
    <col min="4364" max="4364" width="7" style="62" customWidth="1"/>
    <col min="4365" max="4608" width="9.140625" style="62"/>
    <col min="4609" max="4609" width="4.5703125" style="62" bestFit="1" customWidth="1"/>
    <col min="4610" max="4610" width="9" style="62" bestFit="1" customWidth="1"/>
    <col min="4611" max="4611" width="12" style="62" bestFit="1" customWidth="1"/>
    <col min="4612" max="4612" width="4" style="62" bestFit="1" customWidth="1"/>
    <col min="4613" max="4613" width="7.28515625" style="62" bestFit="1" customWidth="1"/>
    <col min="4614" max="4614" width="11.5703125" style="62" bestFit="1" customWidth="1"/>
    <col min="4615" max="4615" width="17.7109375" style="62" bestFit="1" customWidth="1"/>
    <col min="4616" max="4616" width="22.5703125" style="62" customWidth="1"/>
    <col min="4617" max="4617" width="31.140625" style="62" customWidth="1"/>
    <col min="4618" max="4618" width="12.42578125" style="62" bestFit="1" customWidth="1"/>
    <col min="4619" max="4619" width="8.140625" style="62" customWidth="1"/>
    <col min="4620" max="4620" width="7" style="62" customWidth="1"/>
    <col min="4621" max="4864" width="9.140625" style="62"/>
    <col min="4865" max="4865" width="4.5703125" style="62" bestFit="1" customWidth="1"/>
    <col min="4866" max="4866" width="9" style="62" bestFit="1" customWidth="1"/>
    <col min="4867" max="4867" width="12" style="62" bestFit="1" customWidth="1"/>
    <col min="4868" max="4868" width="4" style="62" bestFit="1" customWidth="1"/>
    <col min="4869" max="4869" width="7.28515625" style="62" bestFit="1" customWidth="1"/>
    <col min="4870" max="4870" width="11.5703125" style="62" bestFit="1" customWidth="1"/>
    <col min="4871" max="4871" width="17.7109375" style="62" bestFit="1" customWidth="1"/>
    <col min="4872" max="4872" width="22.5703125" style="62" customWidth="1"/>
    <col min="4873" max="4873" width="31.140625" style="62" customWidth="1"/>
    <col min="4874" max="4874" width="12.42578125" style="62" bestFit="1" customWidth="1"/>
    <col min="4875" max="4875" width="8.140625" style="62" customWidth="1"/>
    <col min="4876" max="4876" width="7" style="62" customWidth="1"/>
    <col min="4877" max="5120" width="9.140625" style="62"/>
    <col min="5121" max="5121" width="4.5703125" style="62" bestFit="1" customWidth="1"/>
    <col min="5122" max="5122" width="9" style="62" bestFit="1" customWidth="1"/>
    <col min="5123" max="5123" width="12" style="62" bestFit="1" customWidth="1"/>
    <col min="5124" max="5124" width="4" style="62" bestFit="1" customWidth="1"/>
    <col min="5125" max="5125" width="7.28515625" style="62" bestFit="1" customWidth="1"/>
    <col min="5126" max="5126" width="11.5703125" style="62" bestFit="1" customWidth="1"/>
    <col min="5127" max="5127" width="17.7109375" style="62" bestFit="1" customWidth="1"/>
    <col min="5128" max="5128" width="22.5703125" style="62" customWidth="1"/>
    <col min="5129" max="5129" width="31.140625" style="62" customWidth="1"/>
    <col min="5130" max="5130" width="12.42578125" style="62" bestFit="1" customWidth="1"/>
    <col min="5131" max="5131" width="8.140625" style="62" customWidth="1"/>
    <col min="5132" max="5132" width="7" style="62" customWidth="1"/>
    <col min="5133" max="5376" width="9.140625" style="62"/>
    <col min="5377" max="5377" width="4.5703125" style="62" bestFit="1" customWidth="1"/>
    <col min="5378" max="5378" width="9" style="62" bestFit="1" customWidth="1"/>
    <col min="5379" max="5379" width="12" style="62" bestFit="1" customWidth="1"/>
    <col min="5380" max="5380" width="4" style="62" bestFit="1" customWidth="1"/>
    <col min="5381" max="5381" width="7.28515625" style="62" bestFit="1" customWidth="1"/>
    <col min="5382" max="5382" width="11.5703125" style="62" bestFit="1" customWidth="1"/>
    <col min="5383" max="5383" width="17.7109375" style="62" bestFit="1" customWidth="1"/>
    <col min="5384" max="5384" width="22.5703125" style="62" customWidth="1"/>
    <col min="5385" max="5385" width="31.140625" style="62" customWidth="1"/>
    <col min="5386" max="5386" width="12.42578125" style="62" bestFit="1" customWidth="1"/>
    <col min="5387" max="5387" width="8.140625" style="62" customWidth="1"/>
    <col min="5388" max="5388" width="7" style="62" customWidth="1"/>
    <col min="5389" max="5632" width="9.140625" style="62"/>
    <col min="5633" max="5633" width="4.5703125" style="62" bestFit="1" customWidth="1"/>
    <col min="5634" max="5634" width="9" style="62" bestFit="1" customWidth="1"/>
    <col min="5635" max="5635" width="12" style="62" bestFit="1" customWidth="1"/>
    <col min="5636" max="5636" width="4" style="62" bestFit="1" customWidth="1"/>
    <col min="5637" max="5637" width="7.28515625" style="62" bestFit="1" customWidth="1"/>
    <col min="5638" max="5638" width="11.5703125" style="62" bestFit="1" customWidth="1"/>
    <col min="5639" max="5639" width="17.7109375" style="62" bestFit="1" customWidth="1"/>
    <col min="5640" max="5640" width="22.5703125" style="62" customWidth="1"/>
    <col min="5641" max="5641" width="31.140625" style="62" customWidth="1"/>
    <col min="5642" max="5642" width="12.42578125" style="62" bestFit="1" customWidth="1"/>
    <col min="5643" max="5643" width="8.140625" style="62" customWidth="1"/>
    <col min="5644" max="5644" width="7" style="62" customWidth="1"/>
    <col min="5645" max="5888" width="9.140625" style="62"/>
    <col min="5889" max="5889" width="4.5703125" style="62" bestFit="1" customWidth="1"/>
    <col min="5890" max="5890" width="9" style="62" bestFit="1" customWidth="1"/>
    <col min="5891" max="5891" width="12" style="62" bestFit="1" customWidth="1"/>
    <col min="5892" max="5892" width="4" style="62" bestFit="1" customWidth="1"/>
    <col min="5893" max="5893" width="7.28515625" style="62" bestFit="1" customWidth="1"/>
    <col min="5894" max="5894" width="11.5703125" style="62" bestFit="1" customWidth="1"/>
    <col min="5895" max="5895" width="17.7109375" style="62" bestFit="1" customWidth="1"/>
    <col min="5896" max="5896" width="22.5703125" style="62" customWidth="1"/>
    <col min="5897" max="5897" width="31.140625" style="62" customWidth="1"/>
    <col min="5898" max="5898" width="12.42578125" style="62" bestFit="1" customWidth="1"/>
    <col min="5899" max="5899" width="8.140625" style="62" customWidth="1"/>
    <col min="5900" max="5900" width="7" style="62" customWidth="1"/>
    <col min="5901" max="6144" width="9.140625" style="62"/>
    <col min="6145" max="6145" width="4.5703125" style="62" bestFit="1" customWidth="1"/>
    <col min="6146" max="6146" width="9" style="62" bestFit="1" customWidth="1"/>
    <col min="6147" max="6147" width="12" style="62" bestFit="1" customWidth="1"/>
    <col min="6148" max="6148" width="4" style="62" bestFit="1" customWidth="1"/>
    <col min="6149" max="6149" width="7.28515625" style="62" bestFit="1" customWidth="1"/>
    <col min="6150" max="6150" width="11.5703125" style="62" bestFit="1" customWidth="1"/>
    <col min="6151" max="6151" width="17.7109375" style="62" bestFit="1" customWidth="1"/>
    <col min="6152" max="6152" width="22.5703125" style="62" customWidth="1"/>
    <col min="6153" max="6153" width="31.140625" style="62" customWidth="1"/>
    <col min="6154" max="6154" width="12.42578125" style="62" bestFit="1" customWidth="1"/>
    <col min="6155" max="6155" width="8.140625" style="62" customWidth="1"/>
    <col min="6156" max="6156" width="7" style="62" customWidth="1"/>
    <col min="6157" max="6400" width="9.140625" style="62"/>
    <col min="6401" max="6401" width="4.5703125" style="62" bestFit="1" customWidth="1"/>
    <col min="6402" max="6402" width="9" style="62" bestFit="1" customWidth="1"/>
    <col min="6403" max="6403" width="12" style="62" bestFit="1" customWidth="1"/>
    <col min="6404" max="6404" width="4" style="62" bestFit="1" customWidth="1"/>
    <col min="6405" max="6405" width="7.28515625" style="62" bestFit="1" customWidth="1"/>
    <col min="6406" max="6406" width="11.5703125" style="62" bestFit="1" customWidth="1"/>
    <col min="6407" max="6407" width="17.7109375" style="62" bestFit="1" customWidth="1"/>
    <col min="6408" max="6408" width="22.5703125" style="62" customWidth="1"/>
    <col min="6409" max="6409" width="31.140625" style="62" customWidth="1"/>
    <col min="6410" max="6410" width="12.42578125" style="62" bestFit="1" customWidth="1"/>
    <col min="6411" max="6411" width="8.140625" style="62" customWidth="1"/>
    <col min="6412" max="6412" width="7" style="62" customWidth="1"/>
    <col min="6413" max="6656" width="9.140625" style="62"/>
    <col min="6657" max="6657" width="4.5703125" style="62" bestFit="1" customWidth="1"/>
    <col min="6658" max="6658" width="9" style="62" bestFit="1" customWidth="1"/>
    <col min="6659" max="6659" width="12" style="62" bestFit="1" customWidth="1"/>
    <col min="6660" max="6660" width="4" style="62" bestFit="1" customWidth="1"/>
    <col min="6661" max="6661" width="7.28515625" style="62" bestFit="1" customWidth="1"/>
    <col min="6662" max="6662" width="11.5703125" style="62" bestFit="1" customWidth="1"/>
    <col min="6663" max="6663" width="17.7109375" style="62" bestFit="1" customWidth="1"/>
    <col min="6664" max="6664" width="22.5703125" style="62" customWidth="1"/>
    <col min="6665" max="6665" width="31.140625" style="62" customWidth="1"/>
    <col min="6666" max="6666" width="12.42578125" style="62" bestFit="1" customWidth="1"/>
    <col min="6667" max="6667" width="8.140625" style="62" customWidth="1"/>
    <col min="6668" max="6668" width="7" style="62" customWidth="1"/>
    <col min="6669" max="6912" width="9.140625" style="62"/>
    <col min="6913" max="6913" width="4.5703125" style="62" bestFit="1" customWidth="1"/>
    <col min="6914" max="6914" width="9" style="62" bestFit="1" customWidth="1"/>
    <col min="6915" max="6915" width="12" style="62" bestFit="1" customWidth="1"/>
    <col min="6916" max="6916" width="4" style="62" bestFit="1" customWidth="1"/>
    <col min="6917" max="6917" width="7.28515625" style="62" bestFit="1" customWidth="1"/>
    <col min="6918" max="6918" width="11.5703125" style="62" bestFit="1" customWidth="1"/>
    <col min="6919" max="6919" width="17.7109375" style="62" bestFit="1" customWidth="1"/>
    <col min="6920" max="6920" width="22.5703125" style="62" customWidth="1"/>
    <col min="6921" max="6921" width="31.140625" style="62" customWidth="1"/>
    <col min="6922" max="6922" width="12.42578125" style="62" bestFit="1" customWidth="1"/>
    <col min="6923" max="6923" width="8.140625" style="62" customWidth="1"/>
    <col min="6924" max="6924" width="7" style="62" customWidth="1"/>
    <col min="6925" max="7168" width="9.140625" style="62"/>
    <col min="7169" max="7169" width="4.5703125" style="62" bestFit="1" customWidth="1"/>
    <col min="7170" max="7170" width="9" style="62" bestFit="1" customWidth="1"/>
    <col min="7171" max="7171" width="12" style="62" bestFit="1" customWidth="1"/>
    <col min="7172" max="7172" width="4" style="62" bestFit="1" customWidth="1"/>
    <col min="7173" max="7173" width="7.28515625" style="62" bestFit="1" customWidth="1"/>
    <col min="7174" max="7174" width="11.5703125" style="62" bestFit="1" customWidth="1"/>
    <col min="7175" max="7175" width="17.7109375" style="62" bestFit="1" customWidth="1"/>
    <col min="7176" max="7176" width="22.5703125" style="62" customWidth="1"/>
    <col min="7177" max="7177" width="31.140625" style="62" customWidth="1"/>
    <col min="7178" max="7178" width="12.42578125" style="62" bestFit="1" customWidth="1"/>
    <col min="7179" max="7179" width="8.140625" style="62" customWidth="1"/>
    <col min="7180" max="7180" width="7" style="62" customWidth="1"/>
    <col min="7181" max="7424" width="9.140625" style="62"/>
    <col min="7425" max="7425" width="4.5703125" style="62" bestFit="1" customWidth="1"/>
    <col min="7426" max="7426" width="9" style="62" bestFit="1" customWidth="1"/>
    <col min="7427" max="7427" width="12" style="62" bestFit="1" customWidth="1"/>
    <col min="7428" max="7428" width="4" style="62" bestFit="1" customWidth="1"/>
    <col min="7429" max="7429" width="7.28515625" style="62" bestFit="1" customWidth="1"/>
    <col min="7430" max="7430" width="11.5703125" style="62" bestFit="1" customWidth="1"/>
    <col min="7431" max="7431" width="17.7109375" style="62" bestFit="1" customWidth="1"/>
    <col min="7432" max="7432" width="22.5703125" style="62" customWidth="1"/>
    <col min="7433" max="7433" width="31.140625" style="62" customWidth="1"/>
    <col min="7434" max="7434" width="12.42578125" style="62" bestFit="1" customWidth="1"/>
    <col min="7435" max="7435" width="8.140625" style="62" customWidth="1"/>
    <col min="7436" max="7436" width="7" style="62" customWidth="1"/>
    <col min="7437" max="7680" width="9.140625" style="62"/>
    <col min="7681" max="7681" width="4.5703125" style="62" bestFit="1" customWidth="1"/>
    <col min="7682" max="7682" width="9" style="62" bestFit="1" customWidth="1"/>
    <col min="7683" max="7683" width="12" style="62" bestFit="1" customWidth="1"/>
    <col min="7684" max="7684" width="4" style="62" bestFit="1" customWidth="1"/>
    <col min="7685" max="7685" width="7.28515625" style="62" bestFit="1" customWidth="1"/>
    <col min="7686" max="7686" width="11.5703125" style="62" bestFit="1" customWidth="1"/>
    <col min="7687" max="7687" width="17.7109375" style="62" bestFit="1" customWidth="1"/>
    <col min="7688" max="7688" width="22.5703125" style="62" customWidth="1"/>
    <col min="7689" max="7689" width="31.140625" style="62" customWidth="1"/>
    <col min="7690" max="7690" width="12.42578125" style="62" bestFit="1" customWidth="1"/>
    <col min="7691" max="7691" width="8.140625" style="62" customWidth="1"/>
    <col min="7692" max="7692" width="7" style="62" customWidth="1"/>
    <col min="7693" max="7936" width="9.140625" style="62"/>
    <col min="7937" max="7937" width="4.5703125" style="62" bestFit="1" customWidth="1"/>
    <col min="7938" max="7938" width="9" style="62" bestFit="1" customWidth="1"/>
    <col min="7939" max="7939" width="12" style="62" bestFit="1" customWidth="1"/>
    <col min="7940" max="7940" width="4" style="62" bestFit="1" customWidth="1"/>
    <col min="7941" max="7941" width="7.28515625" style="62" bestFit="1" customWidth="1"/>
    <col min="7942" max="7942" width="11.5703125" style="62" bestFit="1" customWidth="1"/>
    <col min="7943" max="7943" width="17.7109375" style="62" bestFit="1" customWidth="1"/>
    <col min="7944" max="7944" width="22.5703125" style="62" customWidth="1"/>
    <col min="7945" max="7945" width="31.140625" style="62" customWidth="1"/>
    <col min="7946" max="7946" width="12.42578125" style="62" bestFit="1" customWidth="1"/>
    <col min="7947" max="7947" width="8.140625" style="62" customWidth="1"/>
    <col min="7948" max="7948" width="7" style="62" customWidth="1"/>
    <col min="7949" max="8192" width="9.140625" style="62"/>
    <col min="8193" max="8193" width="4.5703125" style="62" bestFit="1" customWidth="1"/>
    <col min="8194" max="8194" width="9" style="62" bestFit="1" customWidth="1"/>
    <col min="8195" max="8195" width="12" style="62" bestFit="1" customWidth="1"/>
    <col min="8196" max="8196" width="4" style="62" bestFit="1" customWidth="1"/>
    <col min="8197" max="8197" width="7.28515625" style="62" bestFit="1" customWidth="1"/>
    <col min="8198" max="8198" width="11.5703125" style="62" bestFit="1" customWidth="1"/>
    <col min="8199" max="8199" width="17.7109375" style="62" bestFit="1" customWidth="1"/>
    <col min="8200" max="8200" width="22.5703125" style="62" customWidth="1"/>
    <col min="8201" max="8201" width="31.140625" style="62" customWidth="1"/>
    <col min="8202" max="8202" width="12.42578125" style="62" bestFit="1" customWidth="1"/>
    <col min="8203" max="8203" width="8.140625" style="62" customWidth="1"/>
    <col min="8204" max="8204" width="7" style="62" customWidth="1"/>
    <col min="8205" max="8448" width="9.140625" style="62"/>
    <col min="8449" max="8449" width="4.5703125" style="62" bestFit="1" customWidth="1"/>
    <col min="8450" max="8450" width="9" style="62" bestFit="1" customWidth="1"/>
    <col min="8451" max="8451" width="12" style="62" bestFit="1" customWidth="1"/>
    <col min="8452" max="8452" width="4" style="62" bestFit="1" customWidth="1"/>
    <col min="8453" max="8453" width="7.28515625" style="62" bestFit="1" customWidth="1"/>
    <col min="8454" max="8454" width="11.5703125" style="62" bestFit="1" customWidth="1"/>
    <col min="8455" max="8455" width="17.7109375" style="62" bestFit="1" customWidth="1"/>
    <col min="8456" max="8456" width="22.5703125" style="62" customWidth="1"/>
    <col min="8457" max="8457" width="31.140625" style="62" customWidth="1"/>
    <col min="8458" max="8458" width="12.42578125" style="62" bestFit="1" customWidth="1"/>
    <col min="8459" max="8459" width="8.140625" style="62" customWidth="1"/>
    <col min="8460" max="8460" width="7" style="62" customWidth="1"/>
    <col min="8461" max="8704" width="9.140625" style="62"/>
    <col min="8705" max="8705" width="4.5703125" style="62" bestFit="1" customWidth="1"/>
    <col min="8706" max="8706" width="9" style="62" bestFit="1" customWidth="1"/>
    <col min="8707" max="8707" width="12" style="62" bestFit="1" customWidth="1"/>
    <col min="8708" max="8708" width="4" style="62" bestFit="1" customWidth="1"/>
    <col min="8709" max="8709" width="7.28515625" style="62" bestFit="1" customWidth="1"/>
    <col min="8710" max="8710" width="11.5703125" style="62" bestFit="1" customWidth="1"/>
    <col min="8711" max="8711" width="17.7109375" style="62" bestFit="1" customWidth="1"/>
    <col min="8712" max="8712" width="22.5703125" style="62" customWidth="1"/>
    <col min="8713" max="8713" width="31.140625" style="62" customWidth="1"/>
    <col min="8714" max="8714" width="12.42578125" style="62" bestFit="1" customWidth="1"/>
    <col min="8715" max="8715" width="8.140625" style="62" customWidth="1"/>
    <col min="8716" max="8716" width="7" style="62" customWidth="1"/>
    <col min="8717" max="8960" width="9.140625" style="62"/>
    <col min="8961" max="8961" width="4.5703125" style="62" bestFit="1" customWidth="1"/>
    <col min="8962" max="8962" width="9" style="62" bestFit="1" customWidth="1"/>
    <col min="8963" max="8963" width="12" style="62" bestFit="1" customWidth="1"/>
    <col min="8964" max="8964" width="4" style="62" bestFit="1" customWidth="1"/>
    <col min="8965" max="8965" width="7.28515625" style="62" bestFit="1" customWidth="1"/>
    <col min="8966" max="8966" width="11.5703125" style="62" bestFit="1" customWidth="1"/>
    <col min="8967" max="8967" width="17.7109375" style="62" bestFit="1" customWidth="1"/>
    <col min="8968" max="8968" width="22.5703125" style="62" customWidth="1"/>
    <col min="8969" max="8969" width="31.140625" style="62" customWidth="1"/>
    <col min="8970" max="8970" width="12.42578125" style="62" bestFit="1" customWidth="1"/>
    <col min="8971" max="8971" width="8.140625" style="62" customWidth="1"/>
    <col min="8972" max="8972" width="7" style="62" customWidth="1"/>
    <col min="8973" max="9216" width="9.140625" style="62"/>
    <col min="9217" max="9217" width="4.5703125" style="62" bestFit="1" customWidth="1"/>
    <col min="9218" max="9218" width="9" style="62" bestFit="1" customWidth="1"/>
    <col min="9219" max="9219" width="12" style="62" bestFit="1" customWidth="1"/>
    <col min="9220" max="9220" width="4" style="62" bestFit="1" customWidth="1"/>
    <col min="9221" max="9221" width="7.28515625" style="62" bestFit="1" customWidth="1"/>
    <col min="9222" max="9222" width="11.5703125" style="62" bestFit="1" customWidth="1"/>
    <col min="9223" max="9223" width="17.7109375" style="62" bestFit="1" customWidth="1"/>
    <col min="9224" max="9224" width="22.5703125" style="62" customWidth="1"/>
    <col min="9225" max="9225" width="31.140625" style="62" customWidth="1"/>
    <col min="9226" max="9226" width="12.42578125" style="62" bestFit="1" customWidth="1"/>
    <col min="9227" max="9227" width="8.140625" style="62" customWidth="1"/>
    <col min="9228" max="9228" width="7" style="62" customWidth="1"/>
    <col min="9229" max="9472" width="9.140625" style="62"/>
    <col min="9473" max="9473" width="4.5703125" style="62" bestFit="1" customWidth="1"/>
    <col min="9474" max="9474" width="9" style="62" bestFit="1" customWidth="1"/>
    <col min="9475" max="9475" width="12" style="62" bestFit="1" customWidth="1"/>
    <col min="9476" max="9476" width="4" style="62" bestFit="1" customWidth="1"/>
    <col min="9477" max="9477" width="7.28515625" style="62" bestFit="1" customWidth="1"/>
    <col min="9478" max="9478" width="11.5703125" style="62" bestFit="1" customWidth="1"/>
    <col min="9479" max="9479" width="17.7109375" style="62" bestFit="1" customWidth="1"/>
    <col min="9480" max="9480" width="22.5703125" style="62" customWidth="1"/>
    <col min="9481" max="9481" width="31.140625" style="62" customWidth="1"/>
    <col min="9482" max="9482" width="12.42578125" style="62" bestFit="1" customWidth="1"/>
    <col min="9483" max="9483" width="8.140625" style="62" customWidth="1"/>
    <col min="9484" max="9484" width="7" style="62" customWidth="1"/>
    <col min="9485" max="9728" width="9.140625" style="62"/>
    <col min="9729" max="9729" width="4.5703125" style="62" bestFit="1" customWidth="1"/>
    <col min="9730" max="9730" width="9" style="62" bestFit="1" customWidth="1"/>
    <col min="9731" max="9731" width="12" style="62" bestFit="1" customWidth="1"/>
    <col min="9732" max="9732" width="4" style="62" bestFit="1" customWidth="1"/>
    <col min="9733" max="9733" width="7.28515625" style="62" bestFit="1" customWidth="1"/>
    <col min="9734" max="9734" width="11.5703125" style="62" bestFit="1" customWidth="1"/>
    <col min="9735" max="9735" width="17.7109375" style="62" bestFit="1" customWidth="1"/>
    <col min="9736" max="9736" width="22.5703125" style="62" customWidth="1"/>
    <col min="9737" max="9737" width="31.140625" style="62" customWidth="1"/>
    <col min="9738" max="9738" width="12.42578125" style="62" bestFit="1" customWidth="1"/>
    <col min="9739" max="9739" width="8.140625" style="62" customWidth="1"/>
    <col min="9740" max="9740" width="7" style="62" customWidth="1"/>
    <col min="9741" max="9984" width="9.140625" style="62"/>
    <col min="9985" max="9985" width="4.5703125" style="62" bestFit="1" customWidth="1"/>
    <col min="9986" max="9986" width="9" style="62" bestFit="1" customWidth="1"/>
    <col min="9987" max="9987" width="12" style="62" bestFit="1" customWidth="1"/>
    <col min="9988" max="9988" width="4" style="62" bestFit="1" customWidth="1"/>
    <col min="9989" max="9989" width="7.28515625" style="62" bestFit="1" customWidth="1"/>
    <col min="9990" max="9990" width="11.5703125" style="62" bestFit="1" customWidth="1"/>
    <col min="9991" max="9991" width="17.7109375" style="62" bestFit="1" customWidth="1"/>
    <col min="9992" max="9992" width="22.5703125" style="62" customWidth="1"/>
    <col min="9993" max="9993" width="31.140625" style="62" customWidth="1"/>
    <col min="9994" max="9994" width="12.42578125" style="62" bestFit="1" customWidth="1"/>
    <col min="9995" max="9995" width="8.140625" style="62" customWidth="1"/>
    <col min="9996" max="9996" width="7" style="62" customWidth="1"/>
    <col min="9997" max="10240" width="9.140625" style="62"/>
    <col min="10241" max="10241" width="4.5703125" style="62" bestFit="1" customWidth="1"/>
    <col min="10242" max="10242" width="9" style="62" bestFit="1" customWidth="1"/>
    <col min="10243" max="10243" width="12" style="62" bestFit="1" customWidth="1"/>
    <col min="10244" max="10244" width="4" style="62" bestFit="1" customWidth="1"/>
    <col min="10245" max="10245" width="7.28515625" style="62" bestFit="1" customWidth="1"/>
    <col min="10246" max="10246" width="11.5703125" style="62" bestFit="1" customWidth="1"/>
    <col min="10247" max="10247" width="17.7109375" style="62" bestFit="1" customWidth="1"/>
    <col min="10248" max="10248" width="22.5703125" style="62" customWidth="1"/>
    <col min="10249" max="10249" width="31.140625" style="62" customWidth="1"/>
    <col min="10250" max="10250" width="12.42578125" style="62" bestFit="1" customWidth="1"/>
    <col min="10251" max="10251" width="8.140625" style="62" customWidth="1"/>
    <col min="10252" max="10252" width="7" style="62" customWidth="1"/>
    <col min="10253" max="10496" width="9.140625" style="62"/>
    <col min="10497" max="10497" width="4.5703125" style="62" bestFit="1" customWidth="1"/>
    <col min="10498" max="10498" width="9" style="62" bestFit="1" customWidth="1"/>
    <col min="10499" max="10499" width="12" style="62" bestFit="1" customWidth="1"/>
    <col min="10500" max="10500" width="4" style="62" bestFit="1" customWidth="1"/>
    <col min="10501" max="10501" width="7.28515625" style="62" bestFit="1" customWidth="1"/>
    <col min="10502" max="10502" width="11.5703125" style="62" bestFit="1" customWidth="1"/>
    <col min="10503" max="10503" width="17.7109375" style="62" bestFit="1" customWidth="1"/>
    <col min="10504" max="10504" width="22.5703125" style="62" customWidth="1"/>
    <col min="10505" max="10505" width="31.140625" style="62" customWidth="1"/>
    <col min="10506" max="10506" width="12.42578125" style="62" bestFit="1" customWidth="1"/>
    <col min="10507" max="10507" width="8.140625" style="62" customWidth="1"/>
    <col min="10508" max="10508" width="7" style="62" customWidth="1"/>
    <col min="10509" max="10752" width="9.140625" style="62"/>
    <col min="10753" max="10753" width="4.5703125" style="62" bestFit="1" customWidth="1"/>
    <col min="10754" max="10754" width="9" style="62" bestFit="1" customWidth="1"/>
    <col min="10755" max="10755" width="12" style="62" bestFit="1" customWidth="1"/>
    <col min="10756" max="10756" width="4" style="62" bestFit="1" customWidth="1"/>
    <col min="10757" max="10757" width="7.28515625" style="62" bestFit="1" customWidth="1"/>
    <col min="10758" max="10758" width="11.5703125" style="62" bestFit="1" customWidth="1"/>
    <col min="10759" max="10759" width="17.7109375" style="62" bestFit="1" customWidth="1"/>
    <col min="10760" max="10760" width="22.5703125" style="62" customWidth="1"/>
    <col min="10761" max="10761" width="31.140625" style="62" customWidth="1"/>
    <col min="10762" max="10762" width="12.42578125" style="62" bestFit="1" customWidth="1"/>
    <col min="10763" max="10763" width="8.140625" style="62" customWidth="1"/>
    <col min="10764" max="10764" width="7" style="62" customWidth="1"/>
    <col min="10765" max="11008" width="9.140625" style="62"/>
    <col min="11009" max="11009" width="4.5703125" style="62" bestFit="1" customWidth="1"/>
    <col min="11010" max="11010" width="9" style="62" bestFit="1" customWidth="1"/>
    <col min="11011" max="11011" width="12" style="62" bestFit="1" customWidth="1"/>
    <col min="11012" max="11012" width="4" style="62" bestFit="1" customWidth="1"/>
    <col min="11013" max="11013" width="7.28515625" style="62" bestFit="1" customWidth="1"/>
    <col min="11014" max="11014" width="11.5703125" style="62" bestFit="1" customWidth="1"/>
    <col min="11015" max="11015" width="17.7109375" style="62" bestFit="1" customWidth="1"/>
    <col min="11016" max="11016" width="22.5703125" style="62" customWidth="1"/>
    <col min="11017" max="11017" width="31.140625" style="62" customWidth="1"/>
    <col min="11018" max="11018" width="12.42578125" style="62" bestFit="1" customWidth="1"/>
    <col min="11019" max="11019" width="8.140625" style="62" customWidth="1"/>
    <col min="11020" max="11020" width="7" style="62" customWidth="1"/>
    <col min="11021" max="11264" width="9.140625" style="62"/>
    <col min="11265" max="11265" width="4.5703125" style="62" bestFit="1" customWidth="1"/>
    <col min="11266" max="11266" width="9" style="62" bestFit="1" customWidth="1"/>
    <col min="11267" max="11267" width="12" style="62" bestFit="1" customWidth="1"/>
    <col min="11268" max="11268" width="4" style="62" bestFit="1" customWidth="1"/>
    <col min="11269" max="11269" width="7.28515625" style="62" bestFit="1" customWidth="1"/>
    <col min="11270" max="11270" width="11.5703125" style="62" bestFit="1" customWidth="1"/>
    <col min="11271" max="11271" width="17.7109375" style="62" bestFit="1" customWidth="1"/>
    <col min="11272" max="11272" width="22.5703125" style="62" customWidth="1"/>
    <col min="11273" max="11273" width="31.140625" style="62" customWidth="1"/>
    <col min="11274" max="11274" width="12.42578125" style="62" bestFit="1" customWidth="1"/>
    <col min="11275" max="11275" width="8.140625" style="62" customWidth="1"/>
    <col min="11276" max="11276" width="7" style="62" customWidth="1"/>
    <col min="11277" max="11520" width="9.140625" style="62"/>
    <col min="11521" max="11521" width="4.5703125" style="62" bestFit="1" customWidth="1"/>
    <col min="11522" max="11522" width="9" style="62" bestFit="1" customWidth="1"/>
    <col min="11523" max="11523" width="12" style="62" bestFit="1" customWidth="1"/>
    <col min="11524" max="11524" width="4" style="62" bestFit="1" customWidth="1"/>
    <col min="11525" max="11525" width="7.28515625" style="62" bestFit="1" customWidth="1"/>
    <col min="11526" max="11526" width="11.5703125" style="62" bestFit="1" customWidth="1"/>
    <col min="11527" max="11527" width="17.7109375" style="62" bestFit="1" customWidth="1"/>
    <col min="11528" max="11528" width="22.5703125" style="62" customWidth="1"/>
    <col min="11529" max="11529" width="31.140625" style="62" customWidth="1"/>
    <col min="11530" max="11530" width="12.42578125" style="62" bestFit="1" customWidth="1"/>
    <col min="11531" max="11531" width="8.140625" style="62" customWidth="1"/>
    <col min="11532" max="11532" width="7" style="62" customWidth="1"/>
    <col min="11533" max="11776" width="9.140625" style="62"/>
    <col min="11777" max="11777" width="4.5703125" style="62" bestFit="1" customWidth="1"/>
    <col min="11778" max="11778" width="9" style="62" bestFit="1" customWidth="1"/>
    <col min="11779" max="11779" width="12" style="62" bestFit="1" customWidth="1"/>
    <col min="11780" max="11780" width="4" style="62" bestFit="1" customWidth="1"/>
    <col min="11781" max="11781" width="7.28515625" style="62" bestFit="1" customWidth="1"/>
    <col min="11782" max="11782" width="11.5703125" style="62" bestFit="1" customWidth="1"/>
    <col min="11783" max="11783" width="17.7109375" style="62" bestFit="1" customWidth="1"/>
    <col min="11784" max="11784" width="22.5703125" style="62" customWidth="1"/>
    <col min="11785" max="11785" width="31.140625" style="62" customWidth="1"/>
    <col min="11786" max="11786" width="12.42578125" style="62" bestFit="1" customWidth="1"/>
    <col min="11787" max="11787" width="8.140625" style="62" customWidth="1"/>
    <col min="11788" max="11788" width="7" style="62" customWidth="1"/>
    <col min="11789" max="12032" width="9.140625" style="62"/>
    <col min="12033" max="12033" width="4.5703125" style="62" bestFit="1" customWidth="1"/>
    <col min="12034" max="12034" width="9" style="62" bestFit="1" customWidth="1"/>
    <col min="12035" max="12035" width="12" style="62" bestFit="1" customWidth="1"/>
    <col min="12036" max="12036" width="4" style="62" bestFit="1" customWidth="1"/>
    <col min="12037" max="12037" width="7.28515625" style="62" bestFit="1" customWidth="1"/>
    <col min="12038" max="12038" width="11.5703125" style="62" bestFit="1" customWidth="1"/>
    <col min="12039" max="12039" width="17.7109375" style="62" bestFit="1" customWidth="1"/>
    <col min="12040" max="12040" width="22.5703125" style="62" customWidth="1"/>
    <col min="12041" max="12041" width="31.140625" style="62" customWidth="1"/>
    <col min="12042" max="12042" width="12.42578125" style="62" bestFit="1" customWidth="1"/>
    <col min="12043" max="12043" width="8.140625" style="62" customWidth="1"/>
    <col min="12044" max="12044" width="7" style="62" customWidth="1"/>
    <col min="12045" max="12288" width="9.140625" style="62"/>
    <col min="12289" max="12289" width="4.5703125" style="62" bestFit="1" customWidth="1"/>
    <col min="12290" max="12290" width="9" style="62" bestFit="1" customWidth="1"/>
    <col min="12291" max="12291" width="12" style="62" bestFit="1" customWidth="1"/>
    <col min="12292" max="12292" width="4" style="62" bestFit="1" customWidth="1"/>
    <col min="12293" max="12293" width="7.28515625" style="62" bestFit="1" customWidth="1"/>
    <col min="12294" max="12294" width="11.5703125" style="62" bestFit="1" customWidth="1"/>
    <col min="12295" max="12295" width="17.7109375" style="62" bestFit="1" customWidth="1"/>
    <col min="12296" max="12296" width="22.5703125" style="62" customWidth="1"/>
    <col min="12297" max="12297" width="31.140625" style="62" customWidth="1"/>
    <col min="12298" max="12298" width="12.42578125" style="62" bestFit="1" customWidth="1"/>
    <col min="12299" max="12299" width="8.140625" style="62" customWidth="1"/>
    <col min="12300" max="12300" width="7" style="62" customWidth="1"/>
    <col min="12301" max="12544" width="9.140625" style="62"/>
    <col min="12545" max="12545" width="4.5703125" style="62" bestFit="1" customWidth="1"/>
    <col min="12546" max="12546" width="9" style="62" bestFit="1" customWidth="1"/>
    <col min="12547" max="12547" width="12" style="62" bestFit="1" customWidth="1"/>
    <col min="12548" max="12548" width="4" style="62" bestFit="1" customWidth="1"/>
    <col min="12549" max="12549" width="7.28515625" style="62" bestFit="1" customWidth="1"/>
    <col min="12550" max="12550" width="11.5703125" style="62" bestFit="1" customWidth="1"/>
    <col min="12551" max="12551" width="17.7109375" style="62" bestFit="1" customWidth="1"/>
    <col min="12552" max="12552" width="22.5703125" style="62" customWidth="1"/>
    <col min="12553" max="12553" width="31.140625" style="62" customWidth="1"/>
    <col min="12554" max="12554" width="12.42578125" style="62" bestFit="1" customWidth="1"/>
    <col min="12555" max="12555" width="8.140625" style="62" customWidth="1"/>
    <col min="12556" max="12556" width="7" style="62" customWidth="1"/>
    <col min="12557" max="12800" width="9.140625" style="62"/>
    <col min="12801" max="12801" width="4.5703125" style="62" bestFit="1" customWidth="1"/>
    <col min="12802" max="12802" width="9" style="62" bestFit="1" customWidth="1"/>
    <col min="12803" max="12803" width="12" style="62" bestFit="1" customWidth="1"/>
    <col min="12804" max="12804" width="4" style="62" bestFit="1" customWidth="1"/>
    <col min="12805" max="12805" width="7.28515625" style="62" bestFit="1" customWidth="1"/>
    <col min="12806" max="12806" width="11.5703125" style="62" bestFit="1" customWidth="1"/>
    <col min="12807" max="12807" width="17.7109375" style="62" bestFit="1" customWidth="1"/>
    <col min="12808" max="12808" width="22.5703125" style="62" customWidth="1"/>
    <col min="12809" max="12809" width="31.140625" style="62" customWidth="1"/>
    <col min="12810" max="12810" width="12.42578125" style="62" bestFit="1" customWidth="1"/>
    <col min="12811" max="12811" width="8.140625" style="62" customWidth="1"/>
    <col min="12812" max="12812" width="7" style="62" customWidth="1"/>
    <col min="12813" max="13056" width="9.140625" style="62"/>
    <col min="13057" max="13057" width="4.5703125" style="62" bestFit="1" customWidth="1"/>
    <col min="13058" max="13058" width="9" style="62" bestFit="1" customWidth="1"/>
    <col min="13059" max="13059" width="12" style="62" bestFit="1" customWidth="1"/>
    <col min="13060" max="13060" width="4" style="62" bestFit="1" customWidth="1"/>
    <col min="13061" max="13061" width="7.28515625" style="62" bestFit="1" customWidth="1"/>
    <col min="13062" max="13062" width="11.5703125" style="62" bestFit="1" customWidth="1"/>
    <col min="13063" max="13063" width="17.7109375" style="62" bestFit="1" customWidth="1"/>
    <col min="13064" max="13064" width="22.5703125" style="62" customWidth="1"/>
    <col min="13065" max="13065" width="31.140625" style="62" customWidth="1"/>
    <col min="13066" max="13066" width="12.42578125" style="62" bestFit="1" customWidth="1"/>
    <col min="13067" max="13067" width="8.140625" style="62" customWidth="1"/>
    <col min="13068" max="13068" width="7" style="62" customWidth="1"/>
    <col min="13069" max="13312" width="9.140625" style="62"/>
    <col min="13313" max="13313" width="4.5703125" style="62" bestFit="1" customWidth="1"/>
    <col min="13314" max="13314" width="9" style="62" bestFit="1" customWidth="1"/>
    <col min="13315" max="13315" width="12" style="62" bestFit="1" customWidth="1"/>
    <col min="13316" max="13316" width="4" style="62" bestFit="1" customWidth="1"/>
    <col min="13317" max="13317" width="7.28515625" style="62" bestFit="1" customWidth="1"/>
    <col min="13318" max="13318" width="11.5703125" style="62" bestFit="1" customWidth="1"/>
    <col min="13319" max="13319" width="17.7109375" style="62" bestFit="1" customWidth="1"/>
    <col min="13320" max="13320" width="22.5703125" style="62" customWidth="1"/>
    <col min="13321" max="13321" width="31.140625" style="62" customWidth="1"/>
    <col min="13322" max="13322" width="12.42578125" style="62" bestFit="1" customWidth="1"/>
    <col min="13323" max="13323" width="8.140625" style="62" customWidth="1"/>
    <col min="13324" max="13324" width="7" style="62" customWidth="1"/>
    <col min="13325" max="13568" width="9.140625" style="62"/>
    <col min="13569" max="13569" width="4.5703125" style="62" bestFit="1" customWidth="1"/>
    <col min="13570" max="13570" width="9" style="62" bestFit="1" customWidth="1"/>
    <col min="13571" max="13571" width="12" style="62" bestFit="1" customWidth="1"/>
    <col min="13572" max="13572" width="4" style="62" bestFit="1" customWidth="1"/>
    <col min="13573" max="13573" width="7.28515625" style="62" bestFit="1" customWidth="1"/>
    <col min="13574" max="13574" width="11.5703125" style="62" bestFit="1" customWidth="1"/>
    <col min="13575" max="13575" width="17.7109375" style="62" bestFit="1" customWidth="1"/>
    <col min="13576" max="13576" width="22.5703125" style="62" customWidth="1"/>
    <col min="13577" max="13577" width="31.140625" style="62" customWidth="1"/>
    <col min="13578" max="13578" width="12.42578125" style="62" bestFit="1" customWidth="1"/>
    <col min="13579" max="13579" width="8.140625" style="62" customWidth="1"/>
    <col min="13580" max="13580" width="7" style="62" customWidth="1"/>
    <col min="13581" max="13824" width="9.140625" style="62"/>
    <col min="13825" max="13825" width="4.5703125" style="62" bestFit="1" customWidth="1"/>
    <col min="13826" max="13826" width="9" style="62" bestFit="1" customWidth="1"/>
    <col min="13827" max="13827" width="12" style="62" bestFit="1" customWidth="1"/>
    <col min="13828" max="13828" width="4" style="62" bestFit="1" customWidth="1"/>
    <col min="13829" max="13829" width="7.28515625" style="62" bestFit="1" customWidth="1"/>
    <col min="13830" max="13830" width="11.5703125" style="62" bestFit="1" customWidth="1"/>
    <col min="13831" max="13831" width="17.7109375" style="62" bestFit="1" customWidth="1"/>
    <col min="13832" max="13832" width="22.5703125" style="62" customWidth="1"/>
    <col min="13833" max="13833" width="31.140625" style="62" customWidth="1"/>
    <col min="13834" max="13834" width="12.42578125" style="62" bestFit="1" customWidth="1"/>
    <col min="13835" max="13835" width="8.140625" style="62" customWidth="1"/>
    <col min="13836" max="13836" width="7" style="62" customWidth="1"/>
    <col min="13837" max="14080" width="9.140625" style="62"/>
    <col min="14081" max="14081" width="4.5703125" style="62" bestFit="1" customWidth="1"/>
    <col min="14082" max="14082" width="9" style="62" bestFit="1" customWidth="1"/>
    <col min="14083" max="14083" width="12" style="62" bestFit="1" customWidth="1"/>
    <col min="14084" max="14084" width="4" style="62" bestFit="1" customWidth="1"/>
    <col min="14085" max="14085" width="7.28515625" style="62" bestFit="1" customWidth="1"/>
    <col min="14086" max="14086" width="11.5703125" style="62" bestFit="1" customWidth="1"/>
    <col min="14087" max="14087" width="17.7109375" style="62" bestFit="1" customWidth="1"/>
    <col min="14088" max="14088" width="22.5703125" style="62" customWidth="1"/>
    <col min="14089" max="14089" width="31.140625" style="62" customWidth="1"/>
    <col min="14090" max="14090" width="12.42578125" style="62" bestFit="1" customWidth="1"/>
    <col min="14091" max="14091" width="8.140625" style="62" customWidth="1"/>
    <col min="14092" max="14092" width="7" style="62" customWidth="1"/>
    <col min="14093" max="14336" width="9.140625" style="62"/>
    <col min="14337" max="14337" width="4.5703125" style="62" bestFit="1" customWidth="1"/>
    <col min="14338" max="14338" width="9" style="62" bestFit="1" customWidth="1"/>
    <col min="14339" max="14339" width="12" style="62" bestFit="1" customWidth="1"/>
    <col min="14340" max="14340" width="4" style="62" bestFit="1" customWidth="1"/>
    <col min="14341" max="14341" width="7.28515625" style="62" bestFit="1" customWidth="1"/>
    <col min="14342" max="14342" width="11.5703125" style="62" bestFit="1" customWidth="1"/>
    <col min="14343" max="14343" width="17.7109375" style="62" bestFit="1" customWidth="1"/>
    <col min="14344" max="14344" width="22.5703125" style="62" customWidth="1"/>
    <col min="14345" max="14345" width="31.140625" style="62" customWidth="1"/>
    <col min="14346" max="14346" width="12.42578125" style="62" bestFit="1" customWidth="1"/>
    <col min="14347" max="14347" width="8.140625" style="62" customWidth="1"/>
    <col min="14348" max="14348" width="7" style="62" customWidth="1"/>
    <col min="14349" max="14592" width="9.140625" style="62"/>
    <col min="14593" max="14593" width="4.5703125" style="62" bestFit="1" customWidth="1"/>
    <col min="14594" max="14594" width="9" style="62" bestFit="1" customWidth="1"/>
    <col min="14595" max="14595" width="12" style="62" bestFit="1" customWidth="1"/>
    <col min="14596" max="14596" width="4" style="62" bestFit="1" customWidth="1"/>
    <col min="14597" max="14597" width="7.28515625" style="62" bestFit="1" customWidth="1"/>
    <col min="14598" max="14598" width="11.5703125" style="62" bestFit="1" customWidth="1"/>
    <col min="14599" max="14599" width="17.7109375" style="62" bestFit="1" customWidth="1"/>
    <col min="14600" max="14600" width="22.5703125" style="62" customWidth="1"/>
    <col min="14601" max="14601" width="31.140625" style="62" customWidth="1"/>
    <col min="14602" max="14602" width="12.42578125" style="62" bestFit="1" customWidth="1"/>
    <col min="14603" max="14603" width="8.140625" style="62" customWidth="1"/>
    <col min="14604" max="14604" width="7" style="62" customWidth="1"/>
    <col min="14605" max="14848" width="9.140625" style="62"/>
    <col min="14849" max="14849" width="4.5703125" style="62" bestFit="1" customWidth="1"/>
    <col min="14850" max="14850" width="9" style="62" bestFit="1" customWidth="1"/>
    <col min="14851" max="14851" width="12" style="62" bestFit="1" customWidth="1"/>
    <col min="14852" max="14852" width="4" style="62" bestFit="1" customWidth="1"/>
    <col min="14853" max="14853" width="7.28515625" style="62" bestFit="1" customWidth="1"/>
    <col min="14854" max="14854" width="11.5703125" style="62" bestFit="1" customWidth="1"/>
    <col min="14855" max="14855" width="17.7109375" style="62" bestFit="1" customWidth="1"/>
    <col min="14856" max="14856" width="22.5703125" style="62" customWidth="1"/>
    <col min="14857" max="14857" width="31.140625" style="62" customWidth="1"/>
    <col min="14858" max="14858" width="12.42578125" style="62" bestFit="1" customWidth="1"/>
    <col min="14859" max="14859" width="8.140625" style="62" customWidth="1"/>
    <col min="14860" max="14860" width="7" style="62" customWidth="1"/>
    <col min="14861" max="15104" width="9.140625" style="62"/>
    <col min="15105" max="15105" width="4.5703125" style="62" bestFit="1" customWidth="1"/>
    <col min="15106" max="15106" width="9" style="62" bestFit="1" customWidth="1"/>
    <col min="15107" max="15107" width="12" style="62" bestFit="1" customWidth="1"/>
    <col min="15108" max="15108" width="4" style="62" bestFit="1" customWidth="1"/>
    <col min="15109" max="15109" width="7.28515625" style="62" bestFit="1" customWidth="1"/>
    <col min="15110" max="15110" width="11.5703125" style="62" bestFit="1" customWidth="1"/>
    <col min="15111" max="15111" width="17.7109375" style="62" bestFit="1" customWidth="1"/>
    <col min="15112" max="15112" width="22.5703125" style="62" customWidth="1"/>
    <col min="15113" max="15113" width="31.140625" style="62" customWidth="1"/>
    <col min="15114" max="15114" width="12.42578125" style="62" bestFit="1" customWidth="1"/>
    <col min="15115" max="15115" width="8.140625" style="62" customWidth="1"/>
    <col min="15116" max="15116" width="7" style="62" customWidth="1"/>
    <col min="15117" max="15360" width="9.140625" style="62"/>
    <col min="15361" max="15361" width="4.5703125" style="62" bestFit="1" customWidth="1"/>
    <col min="15362" max="15362" width="9" style="62" bestFit="1" customWidth="1"/>
    <col min="15363" max="15363" width="12" style="62" bestFit="1" customWidth="1"/>
    <col min="15364" max="15364" width="4" style="62" bestFit="1" customWidth="1"/>
    <col min="15365" max="15365" width="7.28515625" style="62" bestFit="1" customWidth="1"/>
    <col min="15366" max="15366" width="11.5703125" style="62" bestFit="1" customWidth="1"/>
    <col min="15367" max="15367" width="17.7109375" style="62" bestFit="1" customWidth="1"/>
    <col min="15368" max="15368" width="22.5703125" style="62" customWidth="1"/>
    <col min="15369" max="15369" width="31.140625" style="62" customWidth="1"/>
    <col min="15370" max="15370" width="12.42578125" style="62" bestFit="1" customWidth="1"/>
    <col min="15371" max="15371" width="8.140625" style="62" customWidth="1"/>
    <col min="15372" max="15372" width="7" style="62" customWidth="1"/>
    <col min="15373" max="15616" width="9.140625" style="62"/>
    <col min="15617" max="15617" width="4.5703125" style="62" bestFit="1" customWidth="1"/>
    <col min="15618" max="15618" width="9" style="62" bestFit="1" customWidth="1"/>
    <col min="15619" max="15619" width="12" style="62" bestFit="1" customWidth="1"/>
    <col min="15620" max="15620" width="4" style="62" bestFit="1" customWidth="1"/>
    <col min="15621" max="15621" width="7.28515625" style="62" bestFit="1" customWidth="1"/>
    <col min="15622" max="15622" width="11.5703125" style="62" bestFit="1" customWidth="1"/>
    <col min="15623" max="15623" width="17.7109375" style="62" bestFit="1" customWidth="1"/>
    <col min="15624" max="15624" width="22.5703125" style="62" customWidth="1"/>
    <col min="15625" max="15625" width="31.140625" style="62" customWidth="1"/>
    <col min="15626" max="15626" width="12.42578125" style="62" bestFit="1" customWidth="1"/>
    <col min="15627" max="15627" width="8.140625" style="62" customWidth="1"/>
    <col min="15628" max="15628" width="7" style="62" customWidth="1"/>
    <col min="15629" max="15872" width="9.140625" style="62"/>
    <col min="15873" max="15873" width="4.5703125" style="62" bestFit="1" customWidth="1"/>
    <col min="15874" max="15874" width="9" style="62" bestFit="1" customWidth="1"/>
    <col min="15875" max="15875" width="12" style="62" bestFit="1" customWidth="1"/>
    <col min="15876" max="15876" width="4" style="62" bestFit="1" customWidth="1"/>
    <col min="15877" max="15877" width="7.28515625" style="62" bestFit="1" customWidth="1"/>
    <col min="15878" max="15878" width="11.5703125" style="62" bestFit="1" customWidth="1"/>
    <col min="15879" max="15879" width="17.7109375" style="62" bestFit="1" customWidth="1"/>
    <col min="15880" max="15880" width="22.5703125" style="62" customWidth="1"/>
    <col min="15881" max="15881" width="31.140625" style="62" customWidth="1"/>
    <col min="15882" max="15882" width="12.42578125" style="62" bestFit="1" customWidth="1"/>
    <col min="15883" max="15883" width="8.140625" style="62" customWidth="1"/>
    <col min="15884" max="15884" width="7" style="62" customWidth="1"/>
    <col min="15885" max="16128" width="9.140625" style="62"/>
    <col min="16129" max="16129" width="4.5703125" style="62" bestFit="1" customWidth="1"/>
    <col min="16130" max="16130" width="9" style="62" bestFit="1" customWidth="1"/>
    <col min="16131" max="16131" width="12" style="62" bestFit="1" customWidth="1"/>
    <col min="16132" max="16132" width="4" style="62" bestFit="1" customWidth="1"/>
    <col min="16133" max="16133" width="7.28515625" style="62" bestFit="1" customWidth="1"/>
    <col min="16134" max="16134" width="11.5703125" style="62" bestFit="1" customWidth="1"/>
    <col min="16135" max="16135" width="17.7109375" style="62" bestFit="1" customWidth="1"/>
    <col min="16136" max="16136" width="22.5703125" style="62" customWidth="1"/>
    <col min="16137" max="16137" width="31.140625" style="62" customWidth="1"/>
    <col min="16138" max="16138" width="12.42578125" style="62" bestFit="1" customWidth="1"/>
    <col min="16139" max="16139" width="8.140625" style="62" customWidth="1"/>
    <col min="16140" max="16140" width="7" style="62" customWidth="1"/>
    <col min="16141" max="16384" width="9.140625" style="62"/>
  </cols>
  <sheetData>
    <row r="1" spans="1:10" ht="21">
      <c r="A1" s="133" t="s">
        <v>199</v>
      </c>
      <c r="B1" s="133"/>
      <c r="C1" s="133"/>
      <c r="D1" s="133"/>
      <c r="E1" s="133"/>
      <c r="F1" s="133"/>
      <c r="G1" s="133"/>
      <c r="H1" s="133"/>
      <c r="I1" s="133"/>
      <c r="J1" s="133"/>
    </row>
    <row r="2" spans="1:10" ht="21">
      <c r="A2" s="134" t="s">
        <v>302</v>
      </c>
      <c r="B2" s="134"/>
      <c r="C2" s="134"/>
      <c r="D2" s="134"/>
      <c r="E2" s="134"/>
      <c r="F2" s="134"/>
      <c r="G2" s="134"/>
      <c r="H2" s="134"/>
      <c r="I2" s="134"/>
      <c r="J2" s="134"/>
    </row>
    <row r="3" spans="1:10" s="65" customFormat="1" ht="21">
      <c r="A3" s="63" t="s">
        <v>200</v>
      </c>
      <c r="B3" s="135" t="s">
        <v>201</v>
      </c>
      <c r="C3" s="136"/>
      <c r="D3" s="98" t="s">
        <v>202</v>
      </c>
      <c r="E3" s="98" t="s">
        <v>203</v>
      </c>
      <c r="F3" s="98" t="s">
        <v>204</v>
      </c>
      <c r="G3" s="98" t="s">
        <v>205</v>
      </c>
      <c r="H3" s="98" t="s">
        <v>206</v>
      </c>
      <c r="I3" s="98" t="s">
        <v>207</v>
      </c>
      <c r="J3" s="64" t="s">
        <v>208</v>
      </c>
    </row>
    <row r="4" spans="1:10" s="74" customFormat="1" ht="81">
      <c r="A4" s="66">
        <v>1</v>
      </c>
      <c r="B4" s="67" t="s">
        <v>209</v>
      </c>
      <c r="C4" s="68" t="s">
        <v>210</v>
      </c>
      <c r="D4" s="69">
        <v>83</v>
      </c>
      <c r="E4" s="69" t="s">
        <v>211</v>
      </c>
      <c r="F4" s="70" t="s">
        <v>212</v>
      </c>
      <c r="G4" s="71" t="s">
        <v>213</v>
      </c>
      <c r="H4" s="72" t="s">
        <v>214</v>
      </c>
      <c r="I4" s="72" t="s">
        <v>215</v>
      </c>
      <c r="J4" s="73" t="s">
        <v>273</v>
      </c>
    </row>
    <row r="5" spans="1:10" ht="101.25">
      <c r="A5" s="66">
        <v>2</v>
      </c>
      <c r="B5" s="67" t="s">
        <v>216</v>
      </c>
      <c r="C5" s="68" t="s">
        <v>217</v>
      </c>
      <c r="D5" s="69">
        <v>67</v>
      </c>
      <c r="E5" s="69" t="s">
        <v>218</v>
      </c>
      <c r="F5" s="70" t="s">
        <v>219</v>
      </c>
      <c r="G5" s="72" t="s">
        <v>220</v>
      </c>
      <c r="H5" s="72" t="s">
        <v>221</v>
      </c>
      <c r="I5" s="72" t="s">
        <v>222</v>
      </c>
      <c r="J5" s="69" t="s">
        <v>274</v>
      </c>
    </row>
    <row r="6" spans="1:10" s="74" customFormat="1" ht="101.25">
      <c r="A6" s="66">
        <v>3</v>
      </c>
      <c r="B6" s="67" t="s">
        <v>223</v>
      </c>
      <c r="C6" s="68" t="s">
        <v>224</v>
      </c>
      <c r="D6" s="69">
        <v>64</v>
      </c>
      <c r="E6" s="69" t="s">
        <v>225</v>
      </c>
      <c r="F6" s="70" t="s">
        <v>226</v>
      </c>
      <c r="G6" s="75" t="s">
        <v>227</v>
      </c>
      <c r="H6" s="76" t="s">
        <v>228</v>
      </c>
      <c r="I6" s="72" t="s">
        <v>229</v>
      </c>
      <c r="J6" s="77" t="s">
        <v>275</v>
      </c>
    </row>
    <row r="7" spans="1:10" ht="141.75">
      <c r="A7" s="78">
        <v>4</v>
      </c>
      <c r="B7" s="79" t="s">
        <v>230</v>
      </c>
      <c r="C7" s="80" t="s">
        <v>231</v>
      </c>
      <c r="D7" s="81">
        <v>59</v>
      </c>
      <c r="E7" s="78" t="s">
        <v>232</v>
      </c>
      <c r="F7" s="82" t="s">
        <v>233</v>
      </c>
      <c r="G7" s="72" t="s">
        <v>234</v>
      </c>
      <c r="H7" s="101" t="s">
        <v>276</v>
      </c>
      <c r="I7" s="83" t="s">
        <v>235</v>
      </c>
      <c r="J7" s="78" t="s">
        <v>277</v>
      </c>
    </row>
    <row r="8" spans="1:10" s="88" customFormat="1" ht="121.5">
      <c r="A8" s="78">
        <v>5</v>
      </c>
      <c r="B8" s="84" t="s">
        <v>278</v>
      </c>
      <c r="C8" s="85" t="s">
        <v>279</v>
      </c>
      <c r="D8" s="78">
        <v>59</v>
      </c>
      <c r="E8" s="78" t="s">
        <v>225</v>
      </c>
      <c r="F8" s="86" t="s">
        <v>280</v>
      </c>
      <c r="G8" s="86" t="s">
        <v>240</v>
      </c>
      <c r="H8" s="87" t="s">
        <v>281</v>
      </c>
      <c r="I8" s="102" t="s">
        <v>282</v>
      </c>
      <c r="J8" s="86" t="s">
        <v>240</v>
      </c>
    </row>
    <row r="9" spans="1:10" s="92" customFormat="1" ht="40.5">
      <c r="A9" s="78">
        <v>6</v>
      </c>
      <c r="B9" s="89" t="s">
        <v>236</v>
      </c>
      <c r="C9" s="80" t="s">
        <v>237</v>
      </c>
      <c r="D9" s="90">
        <v>58</v>
      </c>
      <c r="E9" s="69" t="s">
        <v>238</v>
      </c>
      <c r="F9" s="90" t="s">
        <v>239</v>
      </c>
      <c r="G9" s="86" t="s">
        <v>240</v>
      </c>
      <c r="H9" s="70" t="s">
        <v>241</v>
      </c>
      <c r="I9" s="91" t="s">
        <v>242</v>
      </c>
      <c r="J9" s="90" t="s">
        <v>283</v>
      </c>
    </row>
    <row r="10" spans="1:10" s="104" customFormat="1" ht="40.5">
      <c r="A10" s="78">
        <v>7</v>
      </c>
      <c r="B10" s="67" t="s">
        <v>284</v>
      </c>
      <c r="C10" s="68" t="s">
        <v>285</v>
      </c>
      <c r="D10" s="69">
        <v>34</v>
      </c>
      <c r="E10" s="69" t="s">
        <v>225</v>
      </c>
      <c r="F10" s="69" t="s">
        <v>286</v>
      </c>
      <c r="G10" s="71" t="s">
        <v>240</v>
      </c>
      <c r="H10" s="72" t="s">
        <v>287</v>
      </c>
      <c r="I10" s="70" t="s">
        <v>288</v>
      </c>
      <c r="J10" s="103" t="s">
        <v>289</v>
      </c>
    </row>
  </sheetData>
  <mergeCells count="3">
    <mergeCell ref="A1:J1"/>
    <mergeCell ref="A2:J2"/>
    <mergeCell ref="B3:C3"/>
  </mergeCells>
  <printOptions horizontalCentered="1"/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ศท.บ.01</vt:lpstr>
      <vt:lpstr>Program</vt:lpstr>
      <vt:lpstr>Action Plan</vt:lpstr>
      <vt:lpstr>รายการอาหาร</vt:lpstr>
      <vt:lpstr>List of delegates</vt:lpstr>
      <vt:lpstr>MFLF executives</vt:lpstr>
      <vt:lpstr>บ้านพัก</vt:lpstr>
      <vt:lpstr>การจัดรถ</vt:lpstr>
      <vt:lpstr>รายชื่อชาวบ้านร่วมสนทนา</vt:lpstr>
      <vt:lpstr>การใช้รถ</vt:lpstr>
      <vt:lpstr>'Action Plan'!Print_Titles</vt:lpstr>
    </vt:vector>
  </TitlesOfParts>
  <Company>doitung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</dc:creator>
  <cp:lastModifiedBy>Natworarat</cp:lastModifiedBy>
  <cp:lastPrinted>2016-04-01T09:17:53Z</cp:lastPrinted>
  <dcterms:created xsi:type="dcterms:W3CDTF">2013-05-09T06:12:33Z</dcterms:created>
  <dcterms:modified xsi:type="dcterms:W3CDTF">2016-04-01T09:37:47Z</dcterms:modified>
</cp:coreProperties>
</file>