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"/>
    </mc:Choice>
  </mc:AlternateContent>
  <bookViews>
    <workbookView xWindow="240" yWindow="105" windowWidth="15120" windowHeight="7620" tabRatio="929" activeTab="2"/>
  </bookViews>
  <sheets>
    <sheet name="ศท.บ.1" sheetId="25" r:id="rId1"/>
    <sheet name="โปรแกรม" sheetId="44" r:id="rId2"/>
    <sheet name="ActionPlan" sheetId="42" r:id="rId3"/>
    <sheet name="เมนูอาหาร" sheetId="45" r:id="rId4"/>
    <sheet name="การใช้รถ" sheetId="46" r:id="rId5"/>
    <sheet name="รายชื่อลูกค้า" sheetId="47" r:id="rId6"/>
    <sheet name="ผังรถตู้" sheetId="48" r:id="rId7"/>
  </sheets>
  <definedNames>
    <definedName name="_xlnm.Print_Area" localSheetId="2">ActionPlan!$A$1:$F$107</definedName>
    <definedName name="_xlnm.Print_Area" localSheetId="4">การใช้รถ!$A$1:$D$24</definedName>
    <definedName name="_xlnm.Print_Area" localSheetId="0">ศท.บ.1!$A$1:$AK$54</definedName>
  </definedNames>
  <calcPr calcId="152511" concurrentCalc="0"/>
</workbook>
</file>

<file path=xl/calcChain.xml><?xml version="1.0" encoding="utf-8"?>
<calcChain xmlns="http://schemas.openxmlformats.org/spreadsheetml/2006/main">
  <c r="F4" i="48" l="1"/>
  <c r="T26" i="47"/>
  <c r="H26" i="47"/>
  <c r="K25" i="47"/>
  <c r="T25" i="47"/>
  <c r="H25" i="47"/>
  <c r="K24" i="47"/>
  <c r="T24" i="47"/>
  <c r="H24" i="47"/>
  <c r="K23" i="47"/>
  <c r="T23" i="47"/>
  <c r="H23" i="47"/>
  <c r="K22" i="47"/>
  <c r="T22" i="47"/>
  <c r="H22" i="47"/>
  <c r="K21" i="47"/>
  <c r="T21" i="47"/>
  <c r="H21" i="47"/>
  <c r="K20" i="47"/>
  <c r="T20" i="47"/>
  <c r="H20" i="47"/>
  <c r="K19" i="47"/>
  <c r="T19" i="47"/>
  <c r="H19" i="47"/>
  <c r="K18" i="47"/>
  <c r="T18" i="47"/>
  <c r="H18" i="47"/>
  <c r="K14" i="47"/>
  <c r="T14" i="47"/>
  <c r="H14" i="47"/>
  <c r="K13" i="47"/>
  <c r="T13" i="47"/>
  <c r="H13" i="47"/>
  <c r="K12" i="47"/>
  <c r="T12" i="47"/>
  <c r="H12" i="47"/>
  <c r="K11" i="47"/>
  <c r="T11" i="47"/>
  <c r="H11" i="47"/>
  <c r="K10" i="47"/>
  <c r="T10" i="47"/>
  <c r="H10" i="47"/>
  <c r="K9" i="47"/>
  <c r="T9" i="47"/>
  <c r="H9" i="47"/>
  <c r="K8" i="47"/>
  <c r="T8" i="47"/>
  <c r="H8" i="47"/>
  <c r="K7" i="47"/>
  <c r="T7" i="47"/>
  <c r="H7" i="47"/>
  <c r="K6" i="47"/>
  <c r="T6" i="47"/>
  <c r="H6" i="47"/>
  <c r="K5" i="47"/>
  <c r="T5" i="47"/>
  <c r="H5" i="47"/>
</calcChain>
</file>

<file path=xl/comments1.xml><?xml version="1.0" encoding="utf-8"?>
<comments xmlns="http://schemas.openxmlformats.org/spreadsheetml/2006/main">
  <authors>
    <author>dt-tour-01</author>
  </authors>
  <commentList>
    <comment ref="E23" authorId="0" shapeId="0">
      <text>
        <r>
          <rPr>
            <b/>
            <sz val="9"/>
            <color indexed="81"/>
            <rFont val="Tahoma"/>
          </rPr>
          <t>dt-tour-01:</t>
        </r>
        <r>
          <rPr>
            <sz val="9"/>
            <color indexed="81"/>
            <rFont val="Tahoma"/>
          </rPr>
          <t xml:space="preserve">
แจ้ง 3 คน คุณครูนอนด้วย แต่ตอนนี้คุณครูไม่มา เก็บ 1 คืน นะคะ</t>
        </r>
      </text>
    </comment>
    <comment ref="P26" authorId="0" shapeId="0">
      <text>
        <r>
          <rPr>
            <b/>
            <sz val="9"/>
            <color indexed="81"/>
            <rFont val="Tahoma"/>
          </rPr>
          <t>dt-tour-01:</t>
        </r>
        <r>
          <rPr>
            <sz val="9"/>
            <color indexed="81"/>
            <rFont val="Tahoma"/>
          </rPr>
          <t xml:space="preserve">
ครูเสริมเตียงใช่มั้ย หากเสริมเป็น 7 คน</t>
        </r>
      </text>
    </comment>
    <comment ref="F33" authorId="0" shapeId="0">
      <text>
        <r>
          <rPr>
            <b/>
            <sz val="9"/>
            <color indexed="81"/>
            <rFont val="Tahoma"/>
          </rPr>
          <t>dt-tour-01:</t>
        </r>
        <r>
          <rPr>
            <sz val="9"/>
            <color indexed="81"/>
            <rFont val="Tahoma"/>
          </rPr>
          <t xml:space="preserve">
นับได้ 5 คน</t>
        </r>
      </text>
    </comment>
  </commentList>
</comments>
</file>

<file path=xl/sharedStrings.xml><?xml version="1.0" encoding="utf-8"?>
<sst xmlns="http://schemas.openxmlformats.org/spreadsheetml/2006/main" count="608" uniqueCount="433">
  <si>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</si>
  <si>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</si>
  <si>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</si>
  <si>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</si>
  <si>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</si>
  <si>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</si>
  <si>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</si>
  <si>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 xml:space="preserve">เดินทางจากสนามบินแม่ฟ้าหลวงฯ ไปยังอุทยานศิลปะวัฒนธรรมแม่ฟ้าหลวง </t>
  </si>
  <si>
    <t>เดินทางไปยังดอยตุงลอด์จ เข้าที่พัก พักผ่อนตามอัธยาศัย</t>
  </si>
  <si>
    <t>รับประทานอาหารเย็น ณ ศาลาลีลาวดี</t>
  </si>
  <si>
    <t>รับประทานอาหารเช้า ณ ศาลาลีลาวดี</t>
  </si>
  <si>
    <t xml:space="preserve">เดินทางไปยังวัดพระธาตุดอยตุง นำกรวยดอกไม้ไปสักการะพระบรมสารีริกธาตุ และไหว้พระเพื่อความเป็นสิริมงคล </t>
  </si>
  <si>
    <t>เดินทางไปยังศูนย์ผลิตและจำหน่ายงานมือ</t>
  </si>
  <si>
    <t>เดินทางไปยังหอฝิ่น อุทยานสามเหลี่ยมทองคำ</t>
  </si>
  <si>
    <t xml:space="preserve">ชมหอฝิ่น อุทยานสามเหลี่ยมทองคำ </t>
  </si>
  <si>
    <t>เดินทางไปยังเดินทางไปยังสนามบินนานาชาติแม่ฟ้าหลวง เชียงราย</t>
  </si>
  <si>
    <t>07.00 - 08.00 น.</t>
  </si>
  <si>
    <t>09.30 - 10.30 น.</t>
  </si>
  <si>
    <t>10.30 - 12.00 น.</t>
  </si>
  <si>
    <t>12.00 - 13.00 น.</t>
  </si>
  <si>
    <t>14.30 - 15.30 น.</t>
  </si>
  <si>
    <t>15.30 - 16.00 น.</t>
  </si>
  <si>
    <t>15.30 น.</t>
  </si>
  <si>
    <t>เดินทางไปยังสวนรุกขชาติแม่ฟ้าหลวง</t>
  </si>
  <si>
    <t>07.00 - 07.50 น.</t>
  </si>
  <si>
    <t>11.30 - 12.00 น.</t>
  </si>
  <si>
    <t>13.00 - 14.00 น.</t>
  </si>
  <si>
    <t>เช็คอินที่สนามบินเชียงรายเพื่อเดินทางกลับ</t>
  </si>
  <si>
    <t>10.15 น.</t>
  </si>
  <si>
    <t>(อาจมีบางส่วนเดินโดยสายการบินอื่นมาถึงก่อน จุดนัดพบที่ร้านคาเฟ่ดอยตุง)</t>
  </si>
  <si>
    <t>08.00 น.</t>
  </si>
  <si>
    <t>เยี่ยมชมแปลงป่าเศรษฐกิจ บริษัทนวุติ จำกัด ไซต์ 1 และกิจกรรมเก็บเมล็ดกาแฟ</t>
  </si>
  <si>
    <t>เดินทางมายังแปลงป่าเศรษฐกิจ บริษัท นวุติ จำกัด ไซต์ 1</t>
  </si>
  <si>
    <t>08.00 - 15.30 น.</t>
  </si>
  <si>
    <t>14.00 - 15.30 น.</t>
  </si>
  <si>
    <t>17.00 - 18.20 น.</t>
  </si>
  <si>
    <t>ชมสวนรุกขชาติแม่ฟ้าหลวง จิบเครื่องดื่มสมุนไพรและทานอาหารว่าง ณ ลานพฤกษาโอบ สวนรุกขชาติแม้ฟ้าหลวง</t>
  </si>
  <si>
    <t>** ปูเสื่อ/พรม ที่ลานพฤกษาโอบ</t>
  </si>
  <si>
    <t>ชมพระอาทิตย์ที่ลาลับขอบฟ้าไปท่ามกลางดอกไม้เมืองหนาวและกุหลาบพันปีรายล้อม</t>
  </si>
  <si>
    <t>17.45 - 18.00 น.</t>
  </si>
  <si>
    <t>15.45-16.00 น.</t>
  </si>
  <si>
    <t>16.00 - 16.30 น.</t>
  </si>
  <si>
    <t xml:space="preserve">โรงงานทอผ้า </t>
  </si>
  <si>
    <t>โรงงานกระดาสา</t>
  </si>
  <si>
    <t>โรงงานเซรามิก</t>
  </si>
  <si>
    <t xml:space="preserve">" เดินชมกระบวนการปั้นเซรามิก และทำแท็กเซรามิกจากแม่พิมพ์" </t>
  </si>
  <si>
    <t>โรงคั่วกาแฟ</t>
  </si>
  <si>
    <t>อาหารว่าง</t>
  </si>
  <si>
    <t>ชมกระบวนการคั่วกาแฟ ชิมกาแฟ ทานอาหารว่างและพักผ่อนตามอัธยาศัย</t>
  </si>
  <si>
    <r>
      <rPr>
        <b/>
        <sz val="15"/>
        <color rgb="FFFF0000"/>
        <rFont val="BrowalliaUPC"/>
        <family val="2"/>
      </rPr>
      <t>" ออกแบบสมุดทำมือ "</t>
    </r>
    <r>
      <rPr>
        <sz val="15"/>
        <rFont val="BrowalliaUPC"/>
        <family val="2"/>
      </rPr>
      <t xml:space="preserve"> ( วาดสีอะคริลิกบนสมุดทำมือตามจินตนาการ ) ทำได้ครั้งละ 20 ท่าน /บริเวณโต๊ะQC</t>
    </r>
  </si>
  <si>
    <r>
      <rPr>
        <b/>
        <sz val="15"/>
        <color rgb="FFFF0000"/>
        <rFont val="BrowalliaUPC"/>
        <family val="2"/>
      </rPr>
      <t>" เดินชมกระบวนการทำกระดาษสา และทดลองช้อนกระดาษสา "</t>
    </r>
    <r>
      <rPr>
        <sz val="15"/>
        <rFont val="BrowalliaUPC"/>
        <family val="2"/>
      </rPr>
      <t xml:space="preserve"> ใกล้กับบ่อช้อนกระดาษสาไทย</t>
    </r>
  </si>
  <si>
    <t>13.00 น.</t>
  </si>
  <si>
    <t>รถคาร์โก้นำกระเป๋าเดินทางไปยังรอที่สนามบินแม่ฟ้าหลวงเชียงราย ( แขกเลือกหยิบกระเป๋าของตนเองเมื่อไปถึง)</t>
  </si>
  <si>
    <t xml:space="preserve">คณะเดินทางถึงสนามบินแม่ฟ้าหลวงเชียงราย </t>
  </si>
  <si>
    <t xml:space="preserve"> - กิจกรรมทำกรวยสักการะพระพร้าโต้ (ไร่ทำกรวยสำเร็จไว้ และให้คณะเลือกดอกไม้ ธูปเทียนใส่เอง)</t>
  </si>
  <si>
    <t>- สักการะพระพร้าโต้ และงานพุทธศิลป์บนหอคำ</t>
  </si>
  <si>
    <t xml:space="preserve">  - บรรยายเกี่ยวกับแมคคาเดเมีย</t>
  </si>
  <si>
    <t xml:space="preserve">  - บรรยายเกี่ยวกับกาแฟ และกิจกรรมเก็บเมล็ดกาแฟ</t>
  </si>
  <si>
    <t xml:space="preserve">  - แผนที่และตารางเวลาเพื่อนัดหมายจุดนัดพบกับคณะ</t>
  </si>
  <si>
    <t>- คณะขึ้นรถตู้รับส่ง เพื่อทยอยไปเที่ยวงานสีสันดอยตุง</t>
  </si>
  <si>
    <t>** ท่านที่ไม่ทำกิจกรรม รับกรวยดอกไม้ทีทำสำเร็จไว้เรียบร้อยแล้ว</t>
  </si>
  <si>
    <r>
      <rPr>
        <b/>
        <u/>
        <sz val="15"/>
        <color rgb="FFFF0000"/>
        <rFont val="BrowalliaUPC"/>
        <family val="2"/>
      </rPr>
      <t>ส่วนล่วงหน้า</t>
    </r>
    <r>
      <rPr>
        <sz val="15"/>
        <rFont val="BrowalliaUPC"/>
        <family val="2"/>
      </rPr>
      <t xml:space="preserve"> นำกรวยดอกไม้ไปเตรียมที่วัดพระธาตุดอยตุง</t>
    </r>
  </si>
  <si>
    <t xml:space="preserve"> - ตบดินสีบนแม่พิมพ์รูปต่างๆ /บริเวณห้องทานอาหาร(โรงเตาเผาเดิม)</t>
  </si>
  <si>
    <t>รับประทานอาหารเช้า ณ ศาลาลีลาวดี เช็คเอ้าท์ และเดินทางออกจากงานสีสันแห่งดอยตุง</t>
  </si>
  <si>
    <t>รถนำตำรวจ 1 คัน</t>
  </si>
  <si>
    <t>15.00 - 18.30 น.</t>
  </si>
  <si>
    <t>รถส่วนล่วงหน้า 1 คัน</t>
  </si>
  <si>
    <t>รถตู้ทอยรับ-ส่ง</t>
  </si>
  <si>
    <t>รถคาร์โก้ดอยตุง 1 คัน</t>
  </si>
  <si>
    <t>พี่ดุ๊กไร่ฯ</t>
  </si>
  <si>
    <t>ส่วนล่วงหน้าเตรียมอุปกรณ์ที่นวุติ</t>
  </si>
  <si>
    <t>พี่ดุ๊กไร่ฯ ทีมต้อนรับ</t>
  </si>
  <si>
    <t>ยานยนต์ ทีมต้อนรับ</t>
  </si>
  <si>
    <t>พี่หลวง พี่สุรศักดิ์</t>
  </si>
  <si>
    <t>เช็คอินเข้าที่พักดอยตุงลอด์จ และพักผ่อนตามอัธยาศัย</t>
  </si>
  <si>
    <t>รถตู้ทยอยส่งคณะไปดอยตุงลอด์จ</t>
  </si>
  <si>
    <t>ป้าเครือวัลย์ พี่โย่</t>
  </si>
  <si>
    <t>ส่วนล่วงหน้า เตรียมสถานที่บนสวนสวนรุกขชาติ</t>
  </si>
  <si>
    <t xml:space="preserve"> '- เสื่อ/พรม สำหรับปูรับประทานอาหารว่าง (ยืมพรม/เสื่อจากทีมเด็ก)</t>
  </si>
  <si>
    <t xml:space="preserve"> '- อาหารว่างจากห้องอาหาร</t>
  </si>
  <si>
    <t>อาจารย์ป๊อด</t>
  </si>
  <si>
    <t>ห้องอาหาร</t>
  </si>
  <si>
    <t xml:space="preserve"> - คืนกุญแจที่เคาร์เตอร์เช็คอิน</t>
  </si>
  <si>
    <t xml:space="preserve"> - คณะนำกระเป๋าขึ้นรถคาร์โก้ และไปรอที่ยานยนต์ดอยตุง ท่านที่นำกระเป๋ามาขึ้นรถไม่ทันนำใส่หลังรถตู้</t>
  </si>
  <si>
    <t>รถนำตำรวจ +รถตู้เตรียมรอรับคณะ</t>
  </si>
  <si>
    <t>พี่ประเสริฐ หอฝิ่นฯ</t>
  </si>
  <si>
    <t>พี่คำนวล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</si>
  <si>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</si>
  <si>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</si>
  <si>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</si>
  <si>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</si>
  <si>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</si>
  <si>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น้ำเปล่า</t>
  </si>
  <si>
    <t>ปอเปี้ยะทอด</t>
  </si>
  <si>
    <t>เมี้ยงปลาดอยตุง+ผักสด</t>
  </si>
  <si>
    <t>ไก่ผัดแมคคาเดเมีย</t>
  </si>
  <si>
    <t>ผัดผักฮ่องเต้แฮม</t>
  </si>
  <si>
    <t>หมูทอด</t>
  </si>
  <si>
    <t>ข้าวสวยอินทรีย์</t>
  </si>
  <si>
    <t>ผัดผักตามฤดูกาล</t>
  </si>
  <si>
    <t>ผลไม้รวม</t>
  </si>
  <si>
    <t>น้ำลำไย</t>
  </si>
  <si>
    <t>เวลา 07.00 น.ศาลาลีลาวดี</t>
  </si>
  <si>
    <t>ณ.ลานคลับ  31 จัดแบบกาดหมั้ว</t>
  </si>
  <si>
    <t xml:space="preserve">     อาหารเช้าบุพเฟต์</t>
  </si>
  <si>
    <t>ผักทอดต่างๆ</t>
  </si>
  <si>
    <t>เห็ดอ้อนดอย</t>
  </si>
  <si>
    <t>สลัดผักสดดอยตุง</t>
  </si>
  <si>
    <t>แมคคาสมุนไพร</t>
  </si>
  <si>
    <t>น้ำพริก 3 อย่างผักจิ้ม+แคบหมู</t>
  </si>
  <si>
    <t>ใส้อั่วย่าง+แหนมย่าง+เห็ดย่าง</t>
  </si>
  <si>
    <t>ชามะนาวน้ำผึ้งแมคคา</t>
  </si>
  <si>
    <t xml:space="preserve">        หมูย่าง+ไก่ย่าง+จิ้มแจ่ว</t>
  </si>
  <si>
    <t>ปลาทอดสมุนไพร</t>
  </si>
  <si>
    <t>น้ำเสาวรส</t>
  </si>
  <si>
    <t xml:space="preserve">               แกงฮังเลหมู</t>
  </si>
  <si>
    <t>ผัดกระหล่ำปลีน้ำปลา</t>
  </si>
  <si>
    <t xml:space="preserve">              ไก่ตุ๋นยาจีนเห็ดหอม</t>
  </si>
  <si>
    <t>ข้าวสวยอินทรีย์+ข้าวเหนียว</t>
  </si>
  <si>
    <t>ขนมหวานลำใย พุทราจีน แป๊ะก้วย</t>
  </si>
  <si>
    <t>ผลไม้สับปะรดภูแล/ฝรั่ง/แก้วมังกร</t>
  </si>
  <si>
    <t>น้ำเก๊กฮวยร้อน</t>
  </si>
  <si>
    <t xml:space="preserve">                 น้ำเปล่า</t>
  </si>
  <si>
    <t>รถที่ใช้</t>
  </si>
  <si>
    <t>เส้นทาง</t>
  </si>
  <si>
    <t>รถตู้ดอยตุง 1 คัน</t>
  </si>
  <si>
    <t>สนามบินเชียงราย - ส่งกระเป๋าให้รถกอร์ฟดอยตุงลอด์จ</t>
  </si>
  <si>
    <t>รถสี่ประตูมีหลังคา 1 คัน</t>
  </si>
  <si>
    <t>13.00 - 17.00 น.</t>
  </si>
  <si>
    <t>มีรถนำตำรวจ</t>
  </si>
  <si>
    <t>15.00 - 18.00 น.</t>
  </si>
  <si>
    <t>รายการอาหารคณะ ทอสี 2018</t>
  </si>
  <si>
    <t>วันที่ 08-10 ธันวาคม 2561</t>
  </si>
  <si>
    <t>วันเสาร์ที่  08 ธันวาคม 2561</t>
  </si>
  <si>
    <t>ไร่แม่ฟ้าหลวง</t>
  </si>
  <si>
    <t>โรงคั่วกาแฟ 52 ไร่......</t>
  </si>
  <si>
    <t>ต้อนรับด้วยWelcome Drink</t>
  </si>
  <si>
    <t xml:space="preserve">ราคาหัวละ 500 บาท </t>
  </si>
  <si>
    <t>ราคาหัวละ 120  บาท</t>
  </si>
  <si>
    <t>ราคาหัวละ 400 บาท</t>
  </si>
  <si>
    <t>เครื่องดื่มต้อนรับ</t>
  </si>
  <si>
    <t>ศาลาลีลาวดี  เวลา 19.00 น.</t>
  </si>
  <si>
    <t>น้ำฝรั่งสด</t>
  </si>
  <si>
    <t>ข้าวแต๋นน้ำแตงโม</t>
  </si>
  <si>
    <t>น้ำผลไม้ดอยคำ</t>
  </si>
  <si>
    <t>เมนูหลัก</t>
  </si>
  <si>
    <t>นมกล่อง</t>
  </si>
  <si>
    <t>ส้มตำไทย เผ็ดและไม่เผ็ด</t>
  </si>
  <si>
    <t>ก๋วยเตี๋ยวคั่วไก่</t>
  </si>
  <si>
    <t xml:space="preserve">*** ใส่กล่อง </t>
  </si>
  <si>
    <t>เห็ดชุปแป้งทอด</t>
  </si>
  <si>
    <t>ไก่ย่าง</t>
  </si>
  <si>
    <t xml:space="preserve">ขนมจีนน้ำเงี้ยว </t>
  </si>
  <si>
    <t>แคปหมู</t>
  </si>
  <si>
    <t>ข้าวเหนียว</t>
  </si>
  <si>
    <t xml:space="preserve">บัวลอยมะพร้าวอ่อน/ไข่เค็ม </t>
  </si>
  <si>
    <t>วันอาทิตย์ที 09 ธันวาคม 2561</t>
  </si>
  <si>
    <t>…ณ.ลานพฤกษาโอบบนดอยช้างมูบ………</t>
  </si>
  <si>
    <t xml:space="preserve">ราคาหัวละ 400 บาท </t>
  </si>
  <si>
    <t>ราคาหัวละ 700  บาท</t>
  </si>
  <si>
    <t>ก๋วยเตี๋ยวเมี่ยงหมูยอ</t>
  </si>
  <si>
    <t>ชาจีนร้อน/ชาอู่หลง (ตั้งโต๊ะชงชา)</t>
  </si>
  <si>
    <t>วันจันทร์ที 10  ธันวาคม 2561</t>
  </si>
  <si>
    <t>วันเสาร์ที่ 08 ธันวาคม 2561</t>
  </si>
  <si>
    <t>วันอาทิตย์ที่ 09  ธันวาคม 2561</t>
  </si>
  <si>
    <t>รถตู้เช่า 7 คัน</t>
  </si>
  <si>
    <t>ส่วนล่วงหน้าเตรียมการ รับเจ้าหน้าที่และขนอุปกรณ์ ไปยัง 52 ไร่ ,นวุติไซด์ 1 และขนอุปกร์กลับมายังสำนักงาน</t>
  </si>
  <si>
    <t>หน้างานฯ - พระธาตุดอยตุง -  สวนรุกขชาติดอยช้างมูบ - ดอยตุงลอด์จ</t>
  </si>
  <si>
    <t>ส่วนล่วงหน้าเตรียมการ รับเจ้าหน้าที่และขนอุปกรณ์ ไป พระธาตุดอยตุง  - สวนรุกขชาติดอยช้างมูบ</t>
  </si>
  <si>
    <t>วันจันทร์ที่ 10 ธันวาคม 2561</t>
  </si>
  <si>
    <t>สนามบินเชียงราย - ไร่แม่ฟ้าหลวง-อาหารกลางวันไร่ฯ- 52ไร่ - นวุติไซด์ 1- หน้างานสีสันแห่งดอยตุง</t>
  </si>
  <si>
    <t>ดอยตุงลอด์จ - ทางเข้างานสีสัน - หอฝิ่น - สนามบินเชียงราย</t>
  </si>
  <si>
    <t>ส่วนล่วงหน้าเตรียมการ รับเจ้าหน้าที่และขนอุปกรณ์ ไป หอฝิ่น</t>
  </si>
  <si>
    <t>คณะโรงเรียนทอสี  วันที่  08 -10  ธันวาคม 2561</t>
  </si>
  <si>
    <t>ผู้ใหญ่ 34 คน+เด็ก 23 คน คุณครู 6 คน</t>
  </si>
  <si>
    <t xml:space="preserve">โดยสายการบิน Bangkok Airways เที่ยวบินที่ PG231 เวลา 07.20 -08.55 น. </t>
  </si>
  <si>
    <t>ประสานรถกอล์ฟรับกระเป๋า</t>
  </si>
  <si>
    <t>16.00 - 17.45 น.</t>
  </si>
  <si>
    <t>19.00 - 21.00 น.</t>
  </si>
  <si>
    <t>วันอาทิตย์ที่ 09 ธันวาคม 2561</t>
  </si>
  <si>
    <t>- รถตู้รอรับคณะที่หน้างานสีสันแห่งดอยตุง (แยกบ้านพักรับรอง-ชป.)</t>
  </si>
  <si>
    <t>เที่ยวงานสีสันแห่งดอยตุง " In Doi Festival เยอะ ครบ คุ้มค่า สนุกได้ในดอยเดียว"</t>
  </si>
  <si>
    <t>16.30 - 16.50 น.</t>
  </si>
  <si>
    <t>16.50 - 17.45 น.</t>
  </si>
  <si>
    <t>รับประทานอาหารเย็น ณ ลานคลับ 31 (กาดหมั้ว)</t>
  </si>
  <si>
    <t xml:space="preserve"> - งานสีสันแห่งดอยตุง " In Doi Festival เยอะ ครบ คุ้มค่า สนุกได้ในดอยเดียว"  เริ่มปิดถนนเวลา 08.00 น.</t>
  </si>
  <si>
    <t>08.00 - 11.30 น.</t>
  </si>
  <si>
    <t>จัดรถส่งลูกค้าที่เดินทางกลับก่อน เที่ยวบิน PG 234 เวลา 16.20 - 17.55 น.</t>
  </si>
  <si>
    <t>12.00 - 13.30 น.</t>
  </si>
  <si>
    <t>13.30 - 14.30 น.</t>
  </si>
  <si>
    <t>Thai Smile เที่ยวบินที่ WE135 เวลา 17.45 – 19.05 น.</t>
  </si>
  <si>
    <t xml:space="preserve">เดินทางกลับกรุงเทพฯ โดยสวัสดิภาพ </t>
  </si>
  <si>
    <t>Bangkok Airways เที่ยวบินที่ PG 236  เวลา 20.15 - 21.45 น.</t>
  </si>
  <si>
    <t>Thai Kion Air  เที่ยวบินที่ SL 0545  เวลา 19.25 - 20.50 น.</t>
  </si>
  <si>
    <t>13.00 - 16.30 น.</t>
  </si>
  <si>
    <t xml:space="preserve"> - งานสีสันแห่งดอยตุง " In Doi Festival เยอะ ครบ คุ้มค่า สนุกได้ในดอยเดียว" เปิดถนนเวลา 18.00 น.</t>
  </si>
  <si>
    <t>ส่วนล่วงหน้าเตรียมอุปกรณ์ที่ศูนย์ผลิตและจำหน่ายงานมือ</t>
  </si>
  <si>
    <t>11.30 -12.30 น.</t>
  </si>
  <si>
    <t>บี ประสานกับคณะ แบ่งกลุ่ม/จัดรถตู้</t>
  </si>
  <si>
    <r>
      <rPr>
        <b/>
        <u/>
        <sz val="15"/>
        <color rgb="FF0000FF"/>
        <rFont val="BrowalliaUPC"/>
        <family val="2"/>
      </rPr>
      <t>เตรียม</t>
    </r>
    <r>
      <rPr>
        <sz val="15"/>
        <color rgb="FFFF0000"/>
        <rFont val="BrowalliaUPC"/>
        <family val="2"/>
      </rPr>
      <t xml:space="preserve"> (1.)</t>
    </r>
    <r>
      <rPr>
        <sz val="15"/>
        <rFont val="BrowalliaUPC"/>
        <family val="2"/>
      </rPr>
      <t xml:space="preserve">ป้ายรถตู้ 1-7  </t>
    </r>
    <r>
      <rPr>
        <sz val="15"/>
        <color rgb="FFFF0000"/>
        <rFont val="BrowalliaUPC"/>
        <family val="2"/>
      </rPr>
      <t>(2.)</t>
    </r>
    <r>
      <rPr>
        <sz val="15"/>
        <rFont val="BrowalliaUPC"/>
        <family val="2"/>
      </rPr>
      <t xml:space="preserve">ป้ายรถกระเป๋า  </t>
    </r>
    <r>
      <rPr>
        <sz val="15"/>
        <color rgb="FFFF0000"/>
        <rFont val="BrowalliaUPC"/>
        <family val="2"/>
      </rPr>
      <t>(3.)</t>
    </r>
    <r>
      <rPr>
        <sz val="15"/>
        <rFont val="BrowalliaUPC"/>
        <family val="2"/>
      </rPr>
      <t xml:space="preserve">แท็กกระเป๋า  </t>
    </r>
    <r>
      <rPr>
        <sz val="15"/>
        <color rgb="FFFF0000"/>
        <rFont val="BrowalliaUPC"/>
        <family val="2"/>
      </rPr>
      <t>(4.)</t>
    </r>
    <r>
      <rPr>
        <sz val="15"/>
        <rFont val="BrowalliaUPC"/>
        <family val="2"/>
      </rPr>
      <t xml:space="preserve"> ป้ายห้อยคอ  </t>
    </r>
    <r>
      <rPr>
        <sz val="15"/>
        <color rgb="FFFF0000"/>
        <rFont val="BrowalliaUPC"/>
        <family val="2"/>
      </rPr>
      <t>(5.)</t>
    </r>
    <r>
      <rPr>
        <sz val="15"/>
        <rFont val="BrowalliaUPC"/>
        <family val="2"/>
      </rPr>
      <t xml:space="preserve">น้ำขวด  </t>
    </r>
    <r>
      <rPr>
        <sz val="15"/>
        <color rgb="FFFF0000"/>
        <rFont val="BrowalliaUPC"/>
        <family val="2"/>
      </rPr>
      <t>(6.)</t>
    </r>
    <r>
      <rPr>
        <sz val="15"/>
        <rFont val="BrowalliaUPC"/>
        <family val="2"/>
      </rPr>
      <t xml:space="preserve">ทิชชู่กล่องในรถ </t>
    </r>
  </si>
  <si>
    <t>ตำรวจทานข้าวด้วยและเบิกน้ำขวดสำหรับตำรวจด้วย</t>
  </si>
  <si>
    <r>
      <t xml:space="preserve">รถตู้ดอยตุง 2 คัน และเจ้าหน้าที่KLC/ท่องเที่ยว </t>
    </r>
    <r>
      <rPr>
        <b/>
        <sz val="15"/>
        <rFont val="BrowalliaUPC"/>
        <family val="2"/>
      </rPr>
      <t xml:space="preserve"> </t>
    </r>
    <r>
      <rPr>
        <b/>
        <sz val="15"/>
        <color rgb="FFFF0000"/>
        <rFont val="BrowalliaUPC"/>
        <family val="2"/>
      </rPr>
      <t>พร้อมกันหน้าอาคาร 2</t>
    </r>
    <r>
      <rPr>
        <sz val="15"/>
        <color rgb="FFFF0000"/>
        <rFont val="BrowalliaUPC"/>
        <family val="2"/>
      </rPr>
      <t xml:space="preserve"> </t>
    </r>
    <r>
      <rPr>
        <sz val="15"/>
        <rFont val="BrowalliaUPC"/>
        <family val="2"/>
      </rPr>
      <t>เดินทางไปยังสนามบินแม่ฟ้าหลวงเชียงราย</t>
    </r>
  </si>
  <si>
    <t>***ลูกค้าแพ้แป้งสาลี นมวัว และอัลมอลล์</t>
  </si>
  <si>
    <t>ทริปโครงการพัฒนาดอยตุง วันที่ 8 - 10 ธันวาคม 2561</t>
  </si>
  <si>
    <t>ห้องต้นกล้วย</t>
  </si>
  <si>
    <t>เลขที่</t>
  </si>
  <si>
    <t>ชื่อบ้าน</t>
  </si>
  <si>
    <t>ไม่เข้าร่วม</t>
  </si>
  <si>
    <t>ผู้ใหญ่</t>
  </si>
  <si>
    <t>เด็ก6-12ปี</t>
  </si>
  <si>
    <t>เด็กต่ำกว่า6ปี</t>
  </si>
  <si>
    <t>ค่าแพ็กเกจ</t>
  </si>
  <si>
    <t>Deluxe Garden</t>
  </si>
  <si>
    <t>รวมGarden</t>
  </si>
  <si>
    <t>Deluxe Mountain</t>
  </si>
  <si>
    <t>Type Room</t>
  </si>
  <si>
    <t>หมายเลขห้อง</t>
  </si>
  <si>
    <t>เตียงเสริมรวมอาหารเช้า</t>
  </si>
  <si>
    <t>จำนวนคืน</t>
  </si>
  <si>
    <t>เพิ่มอาหารเช้าเด็ก6-12ปี</t>
  </si>
  <si>
    <t>รวมค่าที่พัก</t>
  </si>
  <si>
    <t>เที่ยวบินไป</t>
  </si>
  <si>
    <t>เวลา</t>
  </si>
  <si>
    <t>เที่ยวบินกลับ</t>
  </si>
  <si>
    <t>PAX</t>
  </si>
  <si>
    <t>นำเที่ยว</t>
  </si>
  <si>
    <t>ห้อง</t>
  </si>
  <si>
    <t>เตียง</t>
  </si>
  <si>
    <t>คน</t>
  </si>
  <si>
    <t>เท็น</t>
  </si>
  <si>
    <t>TWN</t>
  </si>
  <si>
    <t>WE 130</t>
  </si>
  <si>
    <t>WE 135</t>
  </si>
  <si>
    <t>17:45 - 19:05</t>
  </si>
  <si>
    <t>เก่ง</t>
  </si>
  <si>
    <t>PG 231</t>
  </si>
  <si>
    <t>ปันปัน</t>
  </si>
  <si>
    <t>DBL</t>
  </si>
  <si>
    <t>07:25 - 08:55</t>
  </si>
  <si>
    <t>PG 236</t>
  </si>
  <si>
    <t>20:40 - 22:10</t>
  </si>
  <si>
    <t>พัฒน์</t>
  </si>
  <si>
    <t>20:15 - 21:15</t>
  </si>
  <si>
    <t>ข้าวโอ๊ต</t>
  </si>
  <si>
    <t>09:05 - 10:25</t>
  </si>
  <si>
    <t>16:55 - 18:15</t>
  </si>
  <si>
    <t>ฌาน</t>
  </si>
  <si>
    <t>ไปกับรถทีเปรม</t>
  </si>
  <si>
    <t>ไอโกะ</t>
  </si>
  <si>
    <t>Connecting</t>
  </si>
  <si>
    <t>PG 234</t>
  </si>
  <si>
    <t>16:25 - 17:55</t>
  </si>
  <si>
    <t>รัญชน์</t>
  </si>
  <si>
    <t>นวล</t>
  </si>
  <si>
    <t>โคโนเม</t>
  </si>
  <si>
    <t>เที่ยวบิน</t>
  </si>
  <si>
    <t>พอ</t>
  </si>
  <si>
    <t>20:15 - 21:45</t>
  </si>
  <si>
    <t>ทีเปรม</t>
  </si>
  <si>
    <t>ขับรถไปเอง</t>
  </si>
  <si>
    <t>ปัณ</t>
  </si>
  <si>
    <t>จ๊ะจ๋า</t>
  </si>
  <si>
    <t>พรีม</t>
  </si>
  <si>
    <t>SL 0532</t>
  </si>
  <si>
    <t>08:20 - 09:45</t>
  </si>
  <si>
    <t>นีรา</t>
  </si>
  <si>
    <t>DBL/TWN</t>
  </si>
  <si>
    <t>220/335</t>
  </si>
  <si>
    <t>น้ำผึ้ง</t>
  </si>
  <si>
    <t>แค็ท</t>
  </si>
  <si>
    <t>08:55 - 10:05</t>
  </si>
  <si>
    <t>SL 0545</t>
  </si>
  <si>
    <t>19:25 - 20:50</t>
  </si>
  <si>
    <t>คุณครู</t>
  </si>
  <si>
    <t>317/319/322</t>
  </si>
  <si>
    <t>จำนวนคนทั้งหมด</t>
  </si>
  <si>
    <t>เด็ก6-12</t>
  </si>
  <si>
    <t>เด็ก ต่ำกว่า 6</t>
  </si>
  <si>
    <t>ห้อง Deluxe Garden</t>
  </si>
  <si>
    <t xml:space="preserve">คุณครู </t>
  </si>
  <si>
    <t>ห้อง Deluxe Mountain</t>
  </si>
  <si>
    <t xml:space="preserve">ห้องคุณครู  Garden View  </t>
  </si>
  <si>
    <t>ห้องคุณครูและค่าใช้จ่ายทั้งหมดคุณหวาน Support</t>
  </si>
  <si>
    <t>เตียงเสริม+อาหารเช้า</t>
  </si>
  <si>
    <t>เพิ่มอาหารเช้าเด็ก</t>
  </si>
  <si>
    <t>บี</t>
  </si>
  <si>
    <t>- รถคาร์โก้ขนกระเป๋า 2 คัน และรถตู้เช่า 7 คัน รอที่สนามบินฯ เตรียมติดป้ายลำดับรถ</t>
  </si>
  <si>
    <t>รถคาร์โก้ดอยตุง 2 คัน</t>
  </si>
  <si>
    <t xml:space="preserve">- ค่ามินิบาร์ ค่าซักรีดแขกจ่ายเอง </t>
  </si>
  <si>
    <t>18.00 - 18.30 น.</t>
  </si>
  <si>
    <t>18.30 น.</t>
  </si>
  <si>
    <t xml:space="preserve">- รับกุญแจห้องพัก ที่เช็คอิน พร้อมรหัสอินเตอร์เน็ต </t>
  </si>
  <si>
    <t xml:space="preserve">- กระเป๋าเตรียมไว้ในห้องพักดอยตุงลอด์จ / เปิดไฟฟ้า เปิดแอร์ เสียบคีย์การ์ดไว้ในห้องพัก </t>
  </si>
  <si>
    <t xml:space="preserve">*** กลางคืนติดต่อ แม่บ้าน หรือพี่โย่ </t>
  </si>
  <si>
    <t>ประสานธุรการเพื่อทำหนังสือถึง สภ.แม่ฟ้าหลวง/ทำบันทึกสนับสนุนค่าใช้จ่ายรถนำตำรวจและขอพื้นที่จอดรถสำหรับคณะ</t>
  </si>
  <si>
    <t xml:space="preserve">พี่นัท </t>
  </si>
  <si>
    <t>ลุงอ้าย</t>
  </si>
  <si>
    <t>พี่ตูมตาม</t>
  </si>
  <si>
    <t>พี่หวาน พี่ลิ้ม บี สตางค์ พี่วา ช่างภาพ</t>
  </si>
  <si>
    <t xml:space="preserve">- รถตู้ดอยตุง เตรียมติดป้ายลำดับรถ คัน 1 และ 8 </t>
  </si>
  <si>
    <t>- รถนำตำรวจ รอที่สนามบินฯ</t>
  </si>
  <si>
    <t>ช่างภาพเก็บภาพ 08-10 ธ.ค.61  (พี่วา ทำขอในระบบ)</t>
  </si>
  <si>
    <t xml:space="preserve">พี่วา </t>
  </si>
  <si>
    <r>
      <rPr>
        <sz val="15"/>
        <color rgb="FFFF0000"/>
        <rFont val="BrowalliaUPC"/>
        <family val="2"/>
      </rPr>
      <t xml:space="preserve"> (7.)</t>
    </r>
    <r>
      <rPr>
        <sz val="15"/>
        <rFont val="BrowalliaUPC"/>
        <family val="2"/>
      </rPr>
      <t>ถุงหูหิ้วพลาสติก</t>
    </r>
    <r>
      <rPr>
        <sz val="15"/>
        <color rgb="FFFF0000"/>
        <rFont val="BrowalliaUPC"/>
        <family val="2"/>
      </rPr>
      <t xml:space="preserve"> (8.) </t>
    </r>
    <r>
      <rPr>
        <sz val="15"/>
        <rFont val="BrowalliaUPC"/>
        <family val="2"/>
      </rPr>
      <t xml:space="preserve">กล่องยาปฐมพยาบาล </t>
    </r>
    <r>
      <rPr>
        <sz val="15"/>
        <color rgb="FFFF0000"/>
        <rFont val="BrowalliaUPC"/>
        <family val="2"/>
      </rPr>
      <t>(9.)</t>
    </r>
    <r>
      <rPr>
        <sz val="15"/>
        <rFont val="BrowalliaUPC"/>
        <family val="2"/>
      </rPr>
      <t xml:space="preserve"> ผังรถตู้  </t>
    </r>
    <r>
      <rPr>
        <sz val="15"/>
        <color rgb="FFFF0000"/>
        <rFont val="BrowalliaUPC"/>
        <family val="2"/>
      </rPr>
      <t xml:space="preserve">(10) </t>
    </r>
    <r>
      <rPr>
        <sz val="15"/>
        <rFont val="BrowalliaUPC"/>
        <family val="2"/>
      </rPr>
      <t xml:space="preserve">วอ 4  ตัว  </t>
    </r>
    <r>
      <rPr>
        <sz val="15"/>
        <color rgb="FFFF0000"/>
        <rFont val="BrowalliaUPC"/>
        <family val="2"/>
      </rPr>
      <t>(11.)</t>
    </r>
    <r>
      <rPr>
        <sz val="15"/>
        <rFont val="BrowalliaUPC"/>
        <family val="2"/>
      </rPr>
      <t xml:space="preserve"> ลำโพง 2 ตัว </t>
    </r>
  </si>
  <si>
    <t>พี่วาไปกับรถคาโก้</t>
  </si>
  <si>
    <t xml:space="preserve">ผู้ประสานงาน คุณภัส คุณต่อ </t>
  </si>
  <si>
    <t>บี สตางค์ พี่ลิ้ม</t>
  </si>
  <si>
    <t>พี่นัท</t>
  </si>
  <si>
    <r>
      <t xml:space="preserve">  - รถกอล์ฟรอรับกระเป๋ามาจากหน้างานฯ มาส่งห้องพักดอยตุงลอด์จ มาทางเส้นสาย</t>
    </r>
    <r>
      <rPr>
        <sz val="15"/>
        <color rgb="FFFF0000"/>
        <rFont val="BrowalliaUPC"/>
        <family val="2"/>
      </rPr>
      <t>ใหม่</t>
    </r>
  </si>
  <si>
    <t>กวาง</t>
  </si>
  <si>
    <t>พี่วา กวาง</t>
  </si>
  <si>
    <t xml:space="preserve">  - แขกนำกระเป๋าสัมภาระขึ้นรถกระเป๋า มายังหน้างานสีสันแห่งดอยตุง </t>
  </si>
  <si>
    <t>ส่งต่อ เช็คอิน</t>
  </si>
  <si>
    <t>โดยสายการบิน Thai Lion Air เที่ยวบินที่ SL  0532 เวลา 08:20 - 09:45 น.</t>
  </si>
  <si>
    <t xml:space="preserve">โดยสายการบิน Thai Smile เที่ยวบินที่ WE 130 เวลา 09.45-10.25 น. </t>
  </si>
  <si>
    <t xml:space="preserve">รถโฟว์วิว 1 คัน </t>
  </si>
  <si>
    <t xml:space="preserve"> ติดแท็กกระเป๋า หน้าทางออกจากประตูและลูกค้าลากมาขึ้นรถขนกระเป๋า </t>
  </si>
  <si>
    <t>รถตู้ 2 คัน</t>
  </si>
  <si>
    <t>รถตู้ 6 คัน</t>
  </si>
  <si>
    <t xml:space="preserve"> - รับ Welcome Drink (น้ำฝรั่งสด)  หน้าทางเข้าหอคำ </t>
  </si>
  <si>
    <r>
      <t xml:space="preserve">อุทยานศิลปะวัฒนธรรมแม่ฟ้าหลวง </t>
    </r>
    <r>
      <rPr>
        <sz val="15"/>
        <rFont val="BrowalliaUPC"/>
        <family val="2"/>
      </rPr>
      <t xml:space="preserve">     รถจอดที่ลานโคเวอร์</t>
    </r>
  </si>
  <si>
    <t>- เชิญคณะไปยัง  หอแก้ว เพื่อชมนิทรรศการหมุนเวียน "นิทรรศการภาพถ่ายสืบสานจิตรกรรมฝาผนังโบสถ์วัดเต็งดอจี ประเทศเมียนมาร์"</t>
  </si>
  <si>
    <t xml:space="preserve">  - เตรียมประสานวิทยากร อาหารว่าง คลูเลอร์น้ำ ลำโพง 1 ตัว  เสื่อ เจลล้างมือ อุปกรณ์สำหรับทำกิจกรรมงานมือ  </t>
  </si>
  <si>
    <t xml:space="preserve">ยานยนต์ บี พี่ลิ้ม สตางค์ </t>
  </si>
  <si>
    <r>
      <rPr>
        <b/>
        <u/>
        <sz val="15"/>
        <rFont val="BrowalliaUPC"/>
        <family val="2"/>
      </rPr>
      <t>กิจกรรม</t>
    </r>
    <r>
      <rPr>
        <u/>
        <sz val="15"/>
        <rFont val="BrowalliaUPC"/>
        <family val="2"/>
      </rPr>
      <t xml:space="preserve">งานฝีมือ  </t>
    </r>
  </si>
  <si>
    <t>วิทยากรโรงงาน</t>
  </si>
  <si>
    <t>คณะรวมตัวกันหน้าโรงทอ เพื่อรับความเป็นมาของศูนย์ผลิตและจำหน่ายงานมือ</t>
  </si>
  <si>
    <r>
      <rPr>
        <b/>
        <sz val="15"/>
        <color rgb="FFFF0000"/>
        <rFont val="BrowalliaUPC"/>
        <family val="2"/>
      </rPr>
      <t>" ทำพวงกุญแจปอมๆ"</t>
    </r>
    <r>
      <rPr>
        <sz val="15"/>
        <rFont val="BrowalliaUPC"/>
        <family val="2"/>
      </rPr>
      <t xml:space="preserve"> ที่ห้องประชุมใหญ่ชั้นสอง โรงงานทอผ้า</t>
    </r>
  </si>
  <si>
    <t>บี ขอห้องประชุมในระบบ</t>
  </si>
  <si>
    <t xml:space="preserve"> - เก็บชื่อ และถ่ายรูปชิ้นงานที่แขกทำไว้ เพื่อจัดส่งให้คณะภายหลัง เนื่องจากต้องรอรอบการเผาเซรามิก 15 วัน</t>
  </si>
  <si>
    <t>พี่หนิง พี่น้อย พี่เกด (พี่ลิ้ม)</t>
  </si>
  <si>
    <t>พี่เสาร์  (สตางค์)</t>
  </si>
  <si>
    <t>พี่เล็ก (บี)</t>
  </si>
  <si>
    <t>พี่นัทนำคลูเลอร์น้ำดื่มมาไว้ที่โรงคั่วกาแฟ</t>
  </si>
  <si>
    <t>ห้องอาหาร/พี่นัท</t>
  </si>
  <si>
    <t xml:space="preserve">จัดกล่องอาหารว่างไปยังจุดทำกิจกรรมต่างๆ  </t>
  </si>
  <si>
    <t>15.00 - 16.00 น.</t>
  </si>
  <si>
    <t xml:space="preserve">  - เตรียมประสานวิทยากร น้ำดื่ม ลำโพง 2 ตัว  ตะกร้าสำหรับเก็บเม็ดกาแฟ</t>
  </si>
  <si>
    <t xml:space="preserve">กลุ่มที่ 1 รถคันที่ 1-4  </t>
  </si>
  <si>
    <t>กลุ่มที่ 2 รถคันที่ 5 - 8</t>
  </si>
  <si>
    <t xml:space="preserve">- จัดเตรียมตะกร้า สำหรับลองเก็บกาแฟ และสาธิตกระบวนการลอยน้ำ คัดแยกกาแฟ  </t>
  </si>
  <si>
    <t xml:space="preserve">น้องสาม ทำเบิกแมคคาชุดกลาง 2 ชุด สำหรับชิม </t>
  </si>
  <si>
    <t xml:space="preserve">- เตรียมลำโพงสำหรับบรรยาย  2 จุด </t>
  </si>
  <si>
    <t>กวาง/ เช็คอิน</t>
  </si>
  <si>
    <t>เช็คอิน/แม่บ้าน</t>
  </si>
  <si>
    <t xml:space="preserve">เช็คอิน / พี่ลิ้ม บี สตางค์ </t>
  </si>
  <si>
    <t>- ตั้งโต๊ะแจกบัตรเข้าชมสถานที่/ คูปอง  Tree Top Walk  และจุดรวมพล เพื่อเดินทางไปสวนรุกขชาติแม่ฟ้าหลวง</t>
  </si>
  <si>
    <t>แจ้งโปรโมชั่นการซื้อสินค้าในงานสีสันแห่งดอยตุง</t>
  </si>
  <si>
    <t xml:space="preserve">พี่ลิ้ม บี สตางค์ </t>
  </si>
  <si>
    <t xml:space="preserve">  - คณะรับบัตรเข้าชมสถานที่รวม และรับบัตรคูปองเพื่อนำไปแลกบัตรTree Top Walk </t>
  </si>
  <si>
    <t>พี่นัท แจ้งขอกรวยดอกไม้และรับกรวยดอกไม้</t>
  </si>
  <si>
    <t>พี่วา</t>
  </si>
  <si>
    <t xml:space="preserve">ยานยนต์ พี่ลิ้ม บี สตางค์ </t>
  </si>
  <si>
    <t>13.00  - 16.00 น.</t>
  </si>
  <si>
    <t>15.00 - 15.45 น.</t>
  </si>
  <si>
    <t xml:space="preserve">คณะมาพร้อมกันที่จุดนัดพบทางเข้างานสีสันแห่งดอยตุง เพื่อขึ้นรถไปยังพระธาตุดอยตุง - สวนรุกขชาติแม่ฟ้าหลวง </t>
  </si>
  <si>
    <t>19.00 - 22.00 น.</t>
  </si>
  <si>
    <t>จัดข้าวกล่องสำหรับ ไอที ช่าง จนท.</t>
  </si>
  <si>
    <t xml:space="preserve">-  ร้านดอยตุงไลฟ์สไตล์  ร้านมุมสบาย </t>
  </si>
  <si>
    <t>จัดข้าวกล่องสำหรับ  จนท.</t>
  </si>
  <si>
    <t xml:space="preserve">พี่ป๊อป บ่อกี้/พี่วรรณดี </t>
  </si>
  <si>
    <t>-  เกษตรติดกระบอกเทียนไม้ไผ่  ดอกไม้ประดับโต๊ะ</t>
  </si>
  <si>
    <t>-  ไอที เครื่องเสียงในคลับ 31 และช่าง ติดโคม ตุง เตรียมอุปกรณ์ไฟต่างๆ</t>
  </si>
  <si>
    <t>พี่แดงอดุลย์ /บี</t>
  </si>
  <si>
    <t xml:space="preserve">แจ้งกำหนดการลูกค้าสำหรับวันที 10 ธันวาคม 2561 </t>
  </si>
  <si>
    <t xml:space="preserve">พี่ลิ้ม </t>
  </si>
  <si>
    <t>เช็คอิน/ แม่บ้าน</t>
  </si>
  <si>
    <t xml:space="preserve">พี่วา เช็คอิน /ยานยนต์ </t>
  </si>
  <si>
    <t>ขอรถไปส่งลูกค้า</t>
  </si>
  <si>
    <t xml:space="preserve">พี่วา น้องสาม พี่นัท </t>
  </si>
  <si>
    <t>ยานยนต์ พี่ลิ้ม บี สตางค์ ศทบ.</t>
  </si>
  <si>
    <t>สตางค์</t>
  </si>
  <si>
    <t>ปริ้นป้ายแปะหน้ารถ /โปรแกรม/ผังรถไปด้วย</t>
  </si>
  <si>
    <t>เข้าประตูแก้วมาเลิง วนรถรับมาตรงร้านค้า</t>
  </si>
  <si>
    <t xml:space="preserve">แพคเกจเที่ยวดอยตุงและงานสีสันแห่งดอยตุง " In Doi Festival เยอะ ครบ คุ้มค่า สนุกได้ในดอยเดียว" จำนวน 62 ท่าน </t>
  </si>
  <si>
    <t>บ่าย รถส่วนล่วงหน้า 1 คัน</t>
  </si>
  <si>
    <t>พี่นัท  พี่นุ๊ก</t>
  </si>
  <si>
    <t>เตรียมกรวยสำเร็จสำหรับคณะที่มารอบ 2 (16 คน)</t>
  </si>
  <si>
    <t xml:space="preserve">ทำกรวยดอกไม้ ที่สะพานทางเข้าหอคำ </t>
  </si>
  <si>
    <t>พี่วา พี่นัท พี่นุ๊ก</t>
  </si>
  <si>
    <t xml:space="preserve">รับประทานอาหารกลางวัน ณ เรือนไม้หอม   </t>
  </si>
  <si>
    <t xml:space="preserve">จนท. ตำรวจ ทานข้าว ใต้หอคำ </t>
  </si>
  <si>
    <t xml:space="preserve"> แบ่งกลุ่มทำกิจกรรมแต่ละโรงงาน  แต่ละจุด 40 นาที (หน้าโรงทอ)</t>
  </si>
  <si>
    <t>เตรียมถุงดำแต่ละจุด</t>
  </si>
  <si>
    <t>แบ่ง 2 กลุ่ม ตามจำนวนรถตู้   (สลับกลุ่มกัน)</t>
  </si>
  <si>
    <t>น้องนัท ประสานกับวิทยากรและกิจกรรมเก็บกาแฟ</t>
  </si>
  <si>
    <t>- ขอจัดดิสเพลย์ +จัดชิมแมคคา</t>
  </si>
  <si>
    <t>- ชมพระตำหนักดอยตุง สวนแม่ฟ้าหลวง  หอแรงบันดาลใจ</t>
  </si>
  <si>
    <t xml:space="preserve">- Tree Top Walk  คณะยื่นคูปองที่แจกให้กับทางแคชเชียร์ </t>
  </si>
  <si>
    <t xml:space="preserve">พี่เจ พี่เนียง </t>
  </si>
  <si>
    <t xml:space="preserve"> - เตรียมกรวยดอกไม้ กรวยวีไอพี 1 กรวย กรวยเล็ก จำนวน 65  ชุด</t>
  </si>
  <si>
    <t>พี่นัท พี่วา</t>
  </si>
  <si>
    <t>พี่เก๋ พี่ชำนาญ /พี่นัท</t>
  </si>
  <si>
    <t>ยานยนต์ ทีมต้อนรับหอฝิ่น</t>
  </si>
  <si>
    <t>การใช้รถคณะโรงเรียนทอสี จำนวน 62 ท่าน</t>
  </si>
  <si>
    <t>07.30 - 19.00 น.</t>
  </si>
  <si>
    <t>07.30 - 13.00 น.</t>
  </si>
  <si>
    <t>รถคาร์โก้ขนกระเป๋า 2 คัน</t>
  </si>
  <si>
    <t>รถสี่ประตูกระบะ 1 คัน</t>
  </si>
  <si>
    <t>12.00 - 17.00 น.</t>
  </si>
  <si>
    <t>11.00 - 18.00 น.</t>
  </si>
  <si>
    <t>10.00 - 17.00 น.</t>
  </si>
  <si>
    <t>10.00 น. - 17.00 น.</t>
  </si>
  <si>
    <t>พุทรา/แตงโม</t>
  </si>
  <si>
    <t xml:space="preserve">เด็กเล็ก </t>
  </si>
  <si>
    <t xml:space="preserve">คณะจำนวน  62 ท่าน  (ผู้ใหญ่ 39 ท่าน เด็ก 6-12 ปี 21 ท่าน เด็กเล็ก 2 )  ครอบครัวคุณหวาน 4 ท่าน  </t>
  </si>
  <si>
    <t>เค้กแมคคาเดเมีย</t>
  </si>
  <si>
    <t>แซนวิสแฮมชีส</t>
  </si>
  <si>
    <t>แซนวิสทูน่า</t>
  </si>
  <si>
    <t>สำหรับท่านที่แพ้แป้งสาลี เป็นผลไม้ กล้วย ส้ม</t>
  </si>
  <si>
    <t>คณะโรงเรียนทอสี: VanArrangement</t>
  </si>
  <si>
    <t>MFLF Staff</t>
  </si>
  <si>
    <t xml:space="preserve">    สำหรับวันที่  08-10 ธันวาคม 2561</t>
  </si>
  <si>
    <t>MFLF Driver</t>
  </si>
  <si>
    <t>Cameraman</t>
  </si>
  <si>
    <t>Total</t>
  </si>
  <si>
    <t xml:space="preserve"> </t>
  </si>
  <si>
    <t>ทอสี Van No. 1</t>
  </si>
  <si>
    <t>พี่ลิ้ม</t>
  </si>
  <si>
    <t>คุณน้ำหวาน</t>
  </si>
  <si>
    <t>น้องพริม</t>
  </si>
  <si>
    <t>น้องพริบ</t>
  </si>
  <si>
    <t>น้องไพร</t>
  </si>
  <si>
    <t>คุณครู 1</t>
  </si>
  <si>
    <t>คุณครู 2</t>
  </si>
  <si>
    <t>ทอสี Van No. 2</t>
  </si>
  <si>
    <t>ทอสี Van No. 3</t>
  </si>
  <si>
    <t>ทอสี Van No. 4</t>
  </si>
  <si>
    <t>ส่วนล่วงหน้า</t>
  </si>
  <si>
    <t>ทอสี Van No. 5</t>
  </si>
  <si>
    <t>ทอสี Van No. 6</t>
  </si>
  <si>
    <t>ทอสี Van No. 7</t>
  </si>
  <si>
    <t>ทอสี Van No.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</si>
</sst>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-409]General"/>
    <numFmt numFmtId="166" formatCode="[$-F800]dddd\,\ mmmm\ dd\,\ yyyy"/>
    <numFmt numFmtId="167" formatCode="_(* #,##0_);_(* \(#,##0\);_(* &quot;-&quot;??_);_(@_)"/>
  </numFmts>
  <fonts count="86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indexed="8"/>
      <name val="Arial"/>
      <family val="2"/>
    </font>
    <font>
      <sz val="10"/>
      <color rgb="FF0000CC"/>
      <name val="Arial"/>
      <family val="2"/>
    </font>
    <font>
      <b/>
      <u/>
      <sz val="10"/>
      <color indexed="8"/>
      <name val="Arial"/>
      <family val="2"/>
    </font>
    <font>
      <b/>
      <sz val="16"/>
      <color rgb="FF0000FF"/>
      <name val="BrowalliaUPC"/>
      <family val="2"/>
    </font>
    <font>
      <sz val="16"/>
      <name val="BrowalliaUPC"/>
      <family val="2"/>
    </font>
    <font>
      <b/>
      <sz val="15"/>
      <name val="BrowalliaUPC"/>
      <family val="2"/>
    </font>
    <font>
      <b/>
      <sz val="16"/>
      <name val="BrowalliaUPC"/>
      <family val="2"/>
    </font>
    <font>
      <b/>
      <sz val="15"/>
      <color rgb="FF0000FF"/>
      <name val="BrowalliaUPC"/>
      <family val="2"/>
    </font>
    <font>
      <sz val="15"/>
      <name val="BrowalliaUPC"/>
      <family val="2"/>
    </font>
    <font>
      <sz val="15"/>
      <color theme="1"/>
      <name val="BrowalliaUPC"/>
      <family val="2"/>
    </font>
    <font>
      <sz val="15"/>
      <color rgb="FF0000FF"/>
      <name val="BrowalliaUPC"/>
      <family val="2"/>
    </font>
    <font>
      <b/>
      <u/>
      <sz val="15"/>
      <name val="BrowalliaUPC"/>
      <family val="2"/>
    </font>
    <font>
      <b/>
      <sz val="15"/>
      <color rgb="FFFF0000"/>
      <name val="BrowalliaUPC"/>
      <family val="2"/>
    </font>
    <font>
      <sz val="15"/>
      <color rgb="FFFF0000"/>
      <name val="BrowalliaUPC"/>
      <family val="2"/>
    </font>
    <font>
      <sz val="16"/>
      <color rgb="FF0000FF"/>
      <name val="BrowalliaUPC"/>
      <family val="2"/>
    </font>
    <font>
      <b/>
      <u/>
      <sz val="15"/>
      <color rgb="FF0000FF"/>
      <name val="BrowalliaUPC"/>
      <family val="2"/>
    </font>
    <font>
      <b/>
      <u/>
      <sz val="15"/>
      <color rgb="FFFF0000"/>
      <name val="BrowalliaUPC"/>
      <family val="2"/>
    </font>
    <font>
      <sz val="10"/>
      <color rgb="FF0000FF"/>
      <name val="Arial"/>
      <family val="2"/>
    </font>
    <font>
      <u/>
      <sz val="16"/>
      <color rgb="FFFF0000"/>
      <name val="BrowalliaUPC"/>
      <family val="2"/>
    </font>
    <font>
      <b/>
      <sz val="10"/>
      <color rgb="FF0000FF"/>
      <name val="Arial"/>
      <family val="2"/>
    </font>
    <font>
      <sz val="9"/>
      <color rgb="FF0000FF"/>
      <name val="Arial"/>
      <family val="2"/>
    </font>
    <font>
      <sz val="14"/>
      <color theme="1"/>
      <name val="BrowalliaUPC"/>
      <family val="2"/>
    </font>
    <font>
      <b/>
      <u/>
      <sz val="14"/>
      <color rgb="FF3333FF"/>
      <name val="BrowalliaUPC"/>
      <family val="2"/>
    </font>
    <font>
      <sz val="14"/>
      <name val="BrowalliaUPC"/>
      <family val="2"/>
    </font>
    <font>
      <sz val="10"/>
      <color indexed="8"/>
      <name val="Arial Black"/>
      <family val="2"/>
    </font>
    <font>
      <b/>
      <sz val="10"/>
      <color indexed="8"/>
      <name val="Forte"/>
      <family val="4"/>
    </font>
    <font>
      <b/>
      <sz val="12"/>
      <color rgb="FF0000CC"/>
      <name val="Arial"/>
      <family val="2"/>
    </font>
    <font>
      <sz val="10"/>
      <color rgb="FF0000CC"/>
      <name val="Forte"/>
      <family val="4"/>
    </font>
    <font>
      <sz val="10"/>
      <color rgb="FF0070C0"/>
      <name val="Arial"/>
      <family val="2"/>
    </font>
    <font>
      <b/>
      <sz val="10"/>
      <color rgb="FF0000CC"/>
      <name val="Forte"/>
      <family val="4"/>
    </font>
    <font>
      <u/>
      <sz val="11"/>
      <color theme="10"/>
      <name val="Calibri"/>
      <family val="2"/>
      <scheme val="minor"/>
    </font>
    <font>
      <sz val="9"/>
      <color rgb="FF0000CC"/>
      <name val="Arial"/>
      <family val="2"/>
    </font>
    <font>
      <b/>
      <sz val="9"/>
      <color rgb="FF0000FF"/>
      <name val="Arial"/>
      <family val="2"/>
    </font>
    <font>
      <sz val="10"/>
      <color rgb="FFFF0000"/>
      <name val="Arial"/>
      <family val="2"/>
    </font>
    <font>
      <b/>
      <u/>
      <sz val="12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b/>
      <u/>
      <sz val="16"/>
      <name val="BrowalliaUPC"/>
      <family val="2"/>
    </font>
    <font>
      <sz val="11"/>
      <color theme="1"/>
      <name val="BrowalliaUPC"/>
      <family val="2"/>
    </font>
    <font>
      <b/>
      <u/>
      <sz val="16"/>
      <color rgb="FFFF0000"/>
      <name val="BrowalliaUPC"/>
      <family val="2"/>
    </font>
    <font>
      <b/>
      <sz val="16"/>
      <color theme="1"/>
      <name val="BrowalliaUPC"/>
      <family val="2"/>
    </font>
    <font>
      <b/>
      <u/>
      <sz val="14"/>
      <color rgb="FF3333FF"/>
      <name val="Cordia New"/>
      <family val="2"/>
    </font>
    <font>
      <b/>
      <u/>
      <sz val="16"/>
      <color rgb="FF3333FF"/>
      <name val="Browallia New"/>
      <family val="2"/>
    </font>
    <font>
      <sz val="16"/>
      <name val="Browallia New"/>
      <family val="2"/>
    </font>
    <font>
      <sz val="11"/>
      <color rgb="FFFF0000"/>
      <name val="BrowalliaUPC"/>
      <family val="2"/>
    </font>
    <font>
      <sz val="16"/>
      <color rgb="FF3333FF"/>
      <name val="BrowalliaUPC"/>
      <family val="2"/>
    </font>
    <font>
      <sz val="16"/>
      <color theme="1"/>
      <name val="BrowalliaUPC"/>
      <family val="2"/>
    </font>
    <font>
      <sz val="16"/>
      <color theme="1"/>
      <name val="Browallia New"/>
      <family val="2"/>
    </font>
    <font>
      <sz val="14"/>
      <name val="Cordia New"/>
      <family val="2"/>
    </font>
    <font>
      <sz val="11"/>
      <name val="BrowalliaUPC"/>
      <family val="2"/>
    </font>
    <font>
      <b/>
      <sz val="16"/>
      <name val="Browall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u val="double"/>
      <sz val="18"/>
      <name val="BrowalliaUPC"/>
      <family val="2"/>
    </font>
    <font>
      <b/>
      <sz val="16"/>
      <color theme="1"/>
      <name val="Browallia New"/>
      <family val="2"/>
    </font>
    <font>
      <b/>
      <sz val="16"/>
      <color rgb="FF3333FF"/>
      <name val="Browallia New"/>
      <family val="2"/>
    </font>
    <font>
      <b/>
      <sz val="16"/>
      <color rgb="FFFF0000"/>
      <name val="BrowalliaUPC"/>
      <family val="2"/>
    </font>
    <font>
      <sz val="16"/>
      <color rgb="FFFF0000"/>
      <name val="BrowalliaUPC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CC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</font>
    <font>
      <sz val="9"/>
      <color indexed="81"/>
      <name val="Tahoma"/>
    </font>
    <font>
      <u/>
      <sz val="15"/>
      <name val="BrowalliaUPC"/>
      <family val="2"/>
    </font>
    <font>
      <sz val="12"/>
      <name val="BrowalliaUPC"/>
      <family val="2"/>
    </font>
    <font>
      <sz val="14"/>
      <color rgb="FFFF0000"/>
      <name val="BrowalliaUPC"/>
      <family val="2"/>
    </font>
    <font>
      <sz val="11"/>
      <name val="Calibri"/>
      <family val="2"/>
      <scheme val="minor"/>
    </font>
    <font>
      <b/>
      <sz val="16"/>
      <color rgb="FFFF0000"/>
      <name val="Browallia New"/>
      <family val="2"/>
    </font>
    <font>
      <b/>
      <u/>
      <sz val="16"/>
      <color theme="1"/>
      <name val="BrowalliaUPC"/>
      <family val="2"/>
    </font>
    <font>
      <b/>
      <sz val="14"/>
      <color rgb="FFFF0000"/>
      <name val="Browallia New"/>
      <family val="2"/>
    </font>
    <font>
      <b/>
      <sz val="18"/>
      <color theme="1"/>
      <name val="BrowalliaUPC"/>
      <family val="2"/>
    </font>
    <font>
      <b/>
      <sz val="18"/>
      <color rgb="FF0070C0"/>
      <name val="BrowalliaUPC"/>
      <family val="2"/>
    </font>
    <font>
      <sz val="18"/>
      <color theme="1"/>
      <name val="BrowalliaUPC"/>
      <family val="2"/>
    </font>
    <font>
      <b/>
      <sz val="14"/>
      <color theme="1"/>
      <name val="BrowalliaUPC"/>
      <family val="2"/>
    </font>
    <font>
      <b/>
      <sz val="18"/>
      <name val="BrowalliaUPC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165" fontId="3" fillId="0" borderId="0" applyBorder="0" applyProtection="0"/>
    <xf numFmtId="165" fontId="4" fillId="0" borderId="0" applyBorder="0" applyProtection="0"/>
    <xf numFmtId="0" fontId="1" fillId="0" borderId="0"/>
    <xf numFmtId="0" fontId="5" fillId="0" borderId="0"/>
    <xf numFmtId="0" fontId="39" fillId="0" borderId="0" applyNumberFormat="0" applyFill="0" applyBorder="0" applyAlignment="0" applyProtection="0"/>
    <xf numFmtId="164" fontId="67" fillId="0" borderId="0" applyFont="0" applyFill="0" applyBorder="0" applyAlignment="0" applyProtection="0"/>
  </cellStyleXfs>
  <cellXfs count="398">
    <xf numFmtId="0" fontId="0" fillId="0" borderId="0" xfId="0"/>
    <xf numFmtId="0" fontId="6" fillId="0" borderId="0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0" xfId="0" applyFont="1" applyBorder="1"/>
    <xf numFmtId="0" fontId="9" fillId="0" borderId="16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7" xfId="0" applyFont="1" applyBorder="1"/>
    <xf numFmtId="0" fontId="10" fillId="0" borderId="0" xfId="0" applyFont="1" applyBorder="1"/>
    <xf numFmtId="0" fontId="9" fillId="0" borderId="17" xfId="0" applyFont="1" applyBorder="1"/>
    <xf numFmtId="15" fontId="9" fillId="0" borderId="16" xfId="0" quotePrefix="1" applyNumberFormat="1" applyFont="1" applyBorder="1" applyAlignment="1">
      <alignment horizontal="left"/>
    </xf>
    <xf numFmtId="0" fontId="6" fillId="0" borderId="18" xfId="0" applyFont="1" applyBorder="1"/>
    <xf numFmtId="0" fontId="6" fillId="0" borderId="0" xfId="0" applyFont="1" applyFill="1" applyBorder="1"/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11" fillId="0" borderId="14" xfId="0" applyFont="1" applyBorder="1"/>
    <xf numFmtId="0" fontId="8" fillId="0" borderId="23" xfId="0" applyFont="1" applyBorder="1" applyAlignment="1">
      <alignment horizontal="center"/>
    </xf>
    <xf numFmtId="0" fontId="6" fillId="0" borderId="16" xfId="0" applyFont="1" applyBorder="1"/>
    <xf numFmtId="0" fontId="6" fillId="0" borderId="21" xfId="0" applyFont="1" applyBorder="1" applyAlignment="1">
      <alignment horizontal="left"/>
    </xf>
    <xf numFmtId="0" fontId="6" fillId="0" borderId="21" xfId="0" applyFont="1" applyBorder="1" applyAlignment="1">
      <alignment horizontal="center"/>
    </xf>
    <xf numFmtId="0" fontId="11" fillId="0" borderId="0" xfId="0" applyFont="1" applyBorder="1"/>
    <xf numFmtId="0" fontId="6" fillId="0" borderId="23" xfId="0" applyFont="1" applyBorder="1"/>
    <xf numFmtId="0" fontId="6" fillId="0" borderId="24" xfId="0" applyFont="1" applyBorder="1"/>
    <xf numFmtId="15" fontId="9" fillId="0" borderId="0" xfId="0" quotePrefix="1" applyNumberFormat="1" applyFont="1" applyBorder="1"/>
    <xf numFmtId="15" fontId="9" fillId="0" borderId="16" xfId="0" quotePrefix="1" applyNumberFormat="1" applyFont="1" applyBorder="1"/>
    <xf numFmtId="0" fontId="13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0" fontId="17" fillId="0" borderId="8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vertical="center"/>
    </xf>
    <xf numFmtId="0" fontId="19" fillId="0" borderId="3" xfId="0" applyFont="1" applyBorder="1" applyAlignment="1">
      <alignment horizontal="left" vertical="center" indent="1"/>
    </xf>
    <xf numFmtId="0" fontId="17" fillId="0" borderId="3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indent="1"/>
    </xf>
    <xf numFmtId="0" fontId="15" fillId="0" borderId="6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6" fillId="0" borderId="0" xfId="0" applyFont="1" applyBorder="1"/>
    <xf numFmtId="0" fontId="24" fillId="0" borderId="3" xfId="0" applyFont="1" applyBorder="1" applyAlignment="1">
      <alignment vertical="center"/>
    </xf>
    <xf numFmtId="0" fontId="17" fillId="0" borderId="3" xfId="0" quotePrefix="1" applyFont="1" applyBorder="1" applyAlignment="1">
      <alignment horizontal="left" vertical="center" indent="1"/>
    </xf>
    <xf numFmtId="0" fontId="17" fillId="0" borderId="3" xfId="0" quotePrefix="1" applyFont="1" applyFill="1" applyBorder="1" applyAlignment="1">
      <alignment horizontal="left" vertical="center" wrapText="1" indent="1"/>
    </xf>
    <xf numFmtId="0" fontId="23" fillId="0" borderId="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left" vertical="center"/>
    </xf>
    <xf numFmtId="0" fontId="17" fillId="0" borderId="3" xfId="0" quotePrefix="1" applyFont="1" applyFill="1" applyBorder="1" applyAlignment="1">
      <alignment horizontal="left" vertical="center" wrapText="1"/>
    </xf>
    <xf numFmtId="0" fontId="25" fillId="0" borderId="3" xfId="0" quotePrefix="1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center"/>
    </xf>
    <xf numFmtId="0" fontId="28" fillId="0" borderId="16" xfId="0" applyFont="1" applyBorder="1"/>
    <xf numFmtId="0" fontId="26" fillId="0" borderId="16" xfId="0" applyFont="1" applyBorder="1"/>
    <xf numFmtId="0" fontId="10" fillId="0" borderId="16" xfId="0" applyFont="1" applyBorder="1"/>
    <xf numFmtId="15" fontId="10" fillId="0" borderId="16" xfId="0" quotePrefix="1" applyNumberFormat="1" applyFont="1" applyBorder="1"/>
    <xf numFmtId="0" fontId="8" fillId="0" borderId="1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1" fillId="0" borderId="26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1" fillId="0" borderId="2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3" fillId="0" borderId="0" xfId="0" applyFont="1" applyBorder="1"/>
    <xf numFmtId="0" fontId="34" fillId="0" borderId="5" xfId="0" applyFont="1" applyBorder="1"/>
    <xf numFmtId="0" fontId="34" fillId="0" borderId="0" xfId="0" applyFont="1" applyBorder="1"/>
    <xf numFmtId="0" fontId="35" fillId="0" borderId="5" xfId="0" applyFont="1" applyBorder="1" applyAlignment="1">
      <alignment horizontal="center"/>
    </xf>
    <xf numFmtId="166" fontId="26" fillId="0" borderId="16" xfId="0" quotePrefix="1" applyNumberFormat="1" applyFont="1" applyBorder="1" applyAlignment="1">
      <alignment horizontal="left"/>
    </xf>
    <xf numFmtId="166" fontId="28" fillId="0" borderId="16" xfId="0" quotePrefix="1" applyNumberFormat="1" applyFont="1" applyBorder="1" applyAlignment="1">
      <alignment horizontal="left"/>
    </xf>
    <xf numFmtId="0" fontId="36" fillId="0" borderId="5" xfId="0" applyFont="1" applyBorder="1" applyAlignment="1">
      <alignment horizontal="center"/>
    </xf>
    <xf numFmtId="0" fontId="9" fillId="0" borderId="16" xfId="0" applyFont="1" applyBorder="1" applyAlignment="1"/>
    <xf numFmtId="0" fontId="38" fillId="0" borderId="5" xfId="0" applyFont="1" applyBorder="1" applyAlignment="1">
      <alignment horizontal="center"/>
    </xf>
    <xf numFmtId="0" fontId="10" fillId="0" borderId="16" xfId="0" quotePrefix="1" applyFont="1" applyBorder="1"/>
    <xf numFmtId="0" fontId="39" fillId="0" borderId="21" xfId="8" applyBorder="1"/>
    <xf numFmtId="0" fontId="28" fillId="0" borderId="16" xfId="0" applyFont="1" applyFill="1" applyBorder="1"/>
    <xf numFmtId="0" fontId="26" fillId="0" borderId="16" xfId="0" applyFont="1" applyFill="1" applyBorder="1"/>
    <xf numFmtId="0" fontId="28" fillId="0" borderId="17" xfId="0" applyFont="1" applyBorder="1"/>
    <xf numFmtId="0" fontId="40" fillId="0" borderId="16" xfId="0" applyFont="1" applyBorder="1"/>
    <xf numFmtId="0" fontId="10" fillId="0" borderId="23" xfId="0" applyFont="1" applyBorder="1" applyAlignment="1">
      <alignment horizontal="center"/>
    </xf>
    <xf numFmtId="0" fontId="29" fillId="0" borderId="16" xfId="0" quotePrefix="1" applyFont="1" applyBorder="1" applyAlignment="1"/>
    <xf numFmtId="0" fontId="41" fillId="0" borderId="16" xfId="0" applyFont="1" applyBorder="1" applyAlignment="1"/>
    <xf numFmtId="0" fontId="28" fillId="0" borderId="16" xfId="0" applyFont="1" applyBorder="1" applyAlignment="1"/>
    <xf numFmtId="0" fontId="26" fillId="0" borderId="24" xfId="0" applyFont="1" applyBorder="1"/>
    <xf numFmtId="0" fontId="6" fillId="0" borderId="29" xfId="0" applyFont="1" applyBorder="1"/>
    <xf numFmtId="0" fontId="42" fillId="0" borderId="29" xfId="0" applyFont="1" applyBorder="1"/>
    <xf numFmtId="0" fontId="42" fillId="0" borderId="0" xfId="0" applyFont="1" applyBorder="1"/>
    <xf numFmtId="0" fontId="26" fillId="0" borderId="0" xfId="0" applyFont="1"/>
    <xf numFmtId="0" fontId="44" fillId="0" borderId="0" xfId="0" applyFont="1" applyAlignment="1">
      <alignment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5" fillId="0" borderId="33" xfId="0" applyFont="1" applyFill="1" applyBorder="1" applyAlignment="1">
      <alignment vertical="center"/>
    </xf>
    <xf numFmtId="0" fontId="44" fillId="0" borderId="30" xfId="0" applyFont="1" applyFill="1" applyBorder="1" applyAlignment="1">
      <alignment vertical="center"/>
    </xf>
    <xf numFmtId="0" fontId="44" fillId="0" borderId="3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3" xfId="0" applyFont="1" applyBorder="1" applyAlignment="1">
      <alignment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vertical="center" wrapText="1"/>
    </xf>
    <xf numFmtId="0" fontId="44" fillId="0" borderId="2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 applyAlignment="1">
      <alignment vertical="center"/>
    </xf>
    <xf numFmtId="0" fontId="45" fillId="0" borderId="35" xfId="0" applyFont="1" applyFill="1" applyBorder="1" applyAlignment="1">
      <alignment vertical="center"/>
    </xf>
    <xf numFmtId="0" fontId="44" fillId="0" borderId="1" xfId="0" applyFont="1" applyFill="1" applyBorder="1" applyAlignment="1">
      <alignment vertical="center"/>
    </xf>
    <xf numFmtId="0" fontId="45" fillId="0" borderId="3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vertical="center"/>
    </xf>
    <xf numFmtId="0" fontId="45" fillId="0" borderId="0" xfId="0" applyFont="1" applyFill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47" fillId="0" borderId="0" xfId="0" applyFont="1"/>
    <xf numFmtId="0" fontId="15" fillId="2" borderId="25" xfId="0" applyFont="1" applyFill="1" applyBorder="1" applyAlignment="1">
      <alignment horizontal="center" vertical="center"/>
    </xf>
    <xf numFmtId="0" fontId="30" fillId="0" borderId="0" xfId="0" applyFont="1" applyAlignment="1"/>
    <xf numFmtId="0" fontId="49" fillId="3" borderId="25" xfId="0" applyFont="1" applyFill="1" applyBorder="1" applyAlignment="1">
      <alignment horizontal="center" vertical="top"/>
    </xf>
    <xf numFmtId="0" fontId="31" fillId="0" borderId="26" xfId="0" applyFont="1" applyBorder="1" applyAlignment="1">
      <alignment horizontal="center" vertical="top"/>
    </xf>
    <xf numFmtId="0" fontId="50" fillId="0" borderId="0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top"/>
    </xf>
    <xf numFmtId="0" fontId="32" fillId="0" borderId="0" xfId="0" applyFont="1"/>
    <xf numFmtId="0" fontId="49" fillId="0" borderId="26" xfId="0" applyFont="1" applyFill="1" applyBorder="1" applyAlignment="1">
      <alignment horizontal="center" vertical="top"/>
    </xf>
    <xf numFmtId="0" fontId="51" fillId="0" borderId="2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top"/>
    </xf>
    <xf numFmtId="0" fontId="50" fillId="0" borderId="26" xfId="0" applyFont="1" applyBorder="1" applyAlignment="1">
      <alignment horizontal="center"/>
    </xf>
    <xf numFmtId="0" fontId="52" fillId="0" borderId="26" xfId="0" applyFont="1" applyFill="1" applyBorder="1" applyAlignment="1">
      <alignment horizontal="center" vertical="top"/>
    </xf>
    <xf numFmtId="0" fontId="50" fillId="0" borderId="17" xfId="0" applyFont="1" applyBorder="1" applyAlignment="1">
      <alignment horizontal="center"/>
    </xf>
    <xf numFmtId="0" fontId="53" fillId="0" borderId="26" xfId="0" applyFont="1" applyFill="1" applyBorder="1" applyAlignment="1">
      <alignment horizontal="left"/>
    </xf>
    <xf numFmtId="0" fontId="54" fillId="0" borderId="26" xfId="0" applyFont="1" applyFill="1" applyBorder="1" applyAlignment="1">
      <alignment horizontal="center" vertical="top"/>
    </xf>
    <xf numFmtId="0" fontId="55" fillId="0" borderId="10" xfId="0" applyFont="1" applyBorder="1" applyAlignment="1">
      <alignment horizontal="center" vertical="center"/>
    </xf>
    <xf numFmtId="0" fontId="56" fillId="0" borderId="26" xfId="0" applyFont="1" applyFill="1" applyBorder="1" applyAlignment="1">
      <alignment horizontal="center" vertical="top"/>
    </xf>
    <xf numFmtId="0" fontId="57" fillId="0" borderId="17" xfId="0" applyFont="1" applyBorder="1" applyAlignment="1">
      <alignment horizontal="center"/>
    </xf>
    <xf numFmtId="0" fontId="58" fillId="0" borderId="0" xfId="0" applyFont="1" applyAlignment="1">
      <alignment vertical="center"/>
    </xf>
    <xf numFmtId="0" fontId="53" fillId="0" borderId="26" xfId="0" applyFont="1" applyFill="1" applyBorder="1" applyAlignment="1">
      <alignment horizontal="left" vertical="center"/>
    </xf>
    <xf numFmtId="0" fontId="55" fillId="0" borderId="26" xfId="0" applyFont="1" applyFill="1" applyBorder="1" applyAlignment="1">
      <alignment horizontal="center" vertical="top"/>
    </xf>
    <xf numFmtId="0" fontId="55" fillId="0" borderId="17" xfId="0" applyFont="1" applyBorder="1" applyAlignment="1">
      <alignment horizontal="center"/>
    </xf>
    <xf numFmtId="0" fontId="56" fillId="0" borderId="26" xfId="0" applyFont="1" applyBorder="1" applyAlignment="1">
      <alignment horizontal="center" vertical="top"/>
    </xf>
    <xf numFmtId="0" fontId="55" fillId="0" borderId="26" xfId="0" applyFont="1" applyBorder="1" applyAlignment="1">
      <alignment horizontal="center" vertical="top"/>
    </xf>
    <xf numFmtId="0" fontId="53" fillId="0" borderId="26" xfId="0" applyFont="1" applyBorder="1" applyAlignment="1">
      <alignment horizontal="left" vertical="center"/>
    </xf>
    <xf numFmtId="0" fontId="55" fillId="0" borderId="26" xfId="0" applyFont="1" applyBorder="1" applyAlignment="1">
      <alignment horizontal="center"/>
    </xf>
    <xf numFmtId="0" fontId="55" fillId="0" borderId="26" xfId="0" applyFont="1" applyFill="1" applyBorder="1" applyAlignment="1">
      <alignment horizontal="center"/>
    </xf>
    <xf numFmtId="0" fontId="47" fillId="0" borderId="26" xfId="0" applyFont="1" applyFill="1" applyBorder="1" applyAlignment="1">
      <alignment horizontal="left" vertical="center"/>
    </xf>
    <xf numFmtId="0" fontId="47" fillId="0" borderId="26" xfId="2" applyFont="1" applyFill="1" applyBorder="1" applyAlignment="1">
      <alignment horizontal="left" vertical="center"/>
    </xf>
    <xf numFmtId="0" fontId="55" fillId="0" borderId="0" xfId="0" applyFont="1" applyBorder="1" applyAlignment="1">
      <alignment horizontal="center" vertical="center"/>
    </xf>
    <xf numFmtId="0" fontId="32" fillId="0" borderId="0" xfId="0" applyFont="1" applyAlignment="1"/>
    <xf numFmtId="0" fontId="50" fillId="0" borderId="27" xfId="0" applyFont="1" applyBorder="1" applyAlignment="1">
      <alignment horizontal="center"/>
    </xf>
    <xf numFmtId="0" fontId="31" fillId="0" borderId="26" xfId="2" applyFont="1" applyFill="1" applyBorder="1" applyAlignment="1">
      <alignment horizontal="center"/>
    </xf>
    <xf numFmtId="0" fontId="31" fillId="0" borderId="10" xfId="0" applyFont="1" applyBorder="1" applyAlignment="1">
      <alignment horizontal="center" vertical="top"/>
    </xf>
    <xf numFmtId="0" fontId="31" fillId="0" borderId="27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13" fillId="0" borderId="26" xfId="0" applyFont="1" applyBorder="1" applyAlignment="1">
      <alignment horizontal="left"/>
    </xf>
    <xf numFmtId="0" fontId="13" fillId="0" borderId="26" xfId="0" applyFont="1" applyFill="1" applyBorder="1" applyAlignment="1">
      <alignment horizontal="center"/>
    </xf>
    <xf numFmtId="0" fontId="60" fillId="0" borderId="26" xfId="0" applyFont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top"/>
    </xf>
    <xf numFmtId="0" fontId="30" fillId="0" borderId="0" xfId="0" applyFont="1"/>
    <xf numFmtId="0" fontId="61" fillId="0" borderId="26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/>
    </xf>
    <xf numFmtId="0" fontId="13" fillId="0" borderId="26" xfId="0" applyFont="1" applyBorder="1" applyAlignment="1">
      <alignment horizontal="left" vertical="top"/>
    </xf>
    <xf numFmtId="0" fontId="13" fillId="0" borderId="26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13" fillId="0" borderId="26" xfId="0" applyFont="1" applyFill="1" applyBorder="1" applyAlignment="1">
      <alignment horizontal="left"/>
    </xf>
    <xf numFmtId="0" fontId="62" fillId="0" borderId="26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0" fontId="63" fillId="3" borderId="25" xfId="0" applyFont="1" applyFill="1" applyBorder="1" applyAlignment="1">
      <alignment horizontal="center" vertical="top"/>
    </xf>
    <xf numFmtId="0" fontId="59" fillId="2" borderId="25" xfId="0" applyFont="1" applyFill="1" applyBorder="1" applyAlignment="1">
      <alignment horizontal="center" vertical="center"/>
    </xf>
    <xf numFmtId="0" fontId="51" fillId="0" borderId="27" xfId="0" applyFont="1" applyBorder="1" applyAlignment="1">
      <alignment horizontal="center"/>
    </xf>
    <xf numFmtId="0" fontId="51" fillId="0" borderId="13" xfId="0" applyFont="1" applyBorder="1" applyAlignment="1">
      <alignment horizontal="center" vertical="center"/>
    </xf>
    <xf numFmtId="0" fontId="56" fillId="0" borderId="14" xfId="0" applyFont="1" applyBorder="1" applyAlignment="1"/>
    <xf numFmtId="0" fontId="64" fillId="0" borderId="27" xfId="0" applyFont="1" applyBorder="1" applyAlignment="1">
      <alignment horizontal="center"/>
    </xf>
    <xf numFmtId="0" fontId="51" fillId="0" borderId="26" xfId="0" applyFont="1" applyBorder="1" applyAlignment="1">
      <alignment horizontal="center"/>
    </xf>
    <xf numFmtId="0" fontId="51" fillId="0" borderId="10" xfId="0" applyFont="1" applyBorder="1" applyAlignment="1">
      <alignment horizontal="center" vertical="center"/>
    </xf>
    <xf numFmtId="0" fontId="56" fillId="0" borderId="0" xfId="0" applyFont="1" applyBorder="1" applyAlignment="1"/>
    <xf numFmtId="0" fontId="64" fillId="0" borderId="26" xfId="0" applyFont="1" applyBorder="1" applyAlignment="1">
      <alignment horizontal="center"/>
    </xf>
    <xf numFmtId="0" fontId="52" fillId="0" borderId="26" xfId="0" applyFont="1" applyBorder="1" applyAlignment="1">
      <alignment horizontal="left"/>
    </xf>
    <xf numFmtId="0" fontId="52" fillId="0" borderId="10" xfId="0" applyFont="1" applyFill="1" applyBorder="1" applyAlignment="1">
      <alignment horizontal="center" vertical="top"/>
    </xf>
    <xf numFmtId="0" fontId="56" fillId="0" borderId="26" xfId="0" applyFont="1" applyBorder="1" applyAlignment="1">
      <alignment horizontal="center"/>
    </xf>
    <xf numFmtId="0" fontId="56" fillId="0" borderId="0" xfId="0" applyFont="1" applyBorder="1"/>
    <xf numFmtId="0" fontId="52" fillId="0" borderId="28" xfId="0" applyFont="1" applyBorder="1" applyAlignment="1">
      <alignment horizontal="left"/>
    </xf>
    <xf numFmtId="0" fontId="56" fillId="0" borderId="20" xfId="0" applyFont="1" applyFill="1" applyBorder="1" applyAlignment="1">
      <alignment horizontal="center" vertical="top"/>
    </xf>
    <xf numFmtId="0" fontId="56" fillId="0" borderId="28" xfId="0" applyFont="1" applyBorder="1" applyAlignment="1">
      <alignment horizontal="center"/>
    </xf>
    <xf numFmtId="0" fontId="56" fillId="0" borderId="21" xfId="0" applyFont="1" applyBorder="1"/>
    <xf numFmtId="0" fontId="52" fillId="0" borderId="28" xfId="2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65" fillId="0" borderId="2" xfId="0" applyFont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vertical="center"/>
    </xf>
    <xf numFmtId="0" fontId="14" fillId="6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left" vertical="center"/>
    </xf>
    <xf numFmtId="0" fontId="20" fillId="7" borderId="9" xfId="0" applyFont="1" applyFill="1" applyBorder="1" applyAlignment="1">
      <alignment horizontal="left" vertical="center"/>
    </xf>
    <xf numFmtId="0" fontId="14" fillId="7" borderId="12" xfId="0" applyFont="1" applyFill="1" applyBorder="1" applyAlignment="1">
      <alignment horizontal="left" vertical="center"/>
    </xf>
    <xf numFmtId="0" fontId="55" fillId="0" borderId="0" xfId="0" applyFont="1" applyBorder="1" applyAlignment="1">
      <alignment horizontal="center"/>
    </xf>
    <xf numFmtId="0" fontId="45" fillId="5" borderId="1" xfId="0" applyFont="1" applyFill="1" applyBorder="1" applyAlignment="1">
      <alignment horizontal="center" vertical="center"/>
    </xf>
    <xf numFmtId="0" fontId="45" fillId="5" borderId="30" xfId="0" applyFont="1" applyFill="1" applyBorder="1" applyAlignment="1">
      <alignment horizontal="center" vertical="center"/>
    </xf>
    <xf numFmtId="0" fontId="45" fillId="5" borderId="1" xfId="0" applyFont="1" applyFill="1" applyBorder="1" applyAlignment="1">
      <alignment horizontal="center" vertical="center" wrapText="1"/>
    </xf>
    <xf numFmtId="0" fontId="45" fillId="5" borderId="5" xfId="0" applyFont="1" applyFill="1" applyBorder="1" applyAlignment="1">
      <alignment horizontal="center" vertical="center"/>
    </xf>
    <xf numFmtId="0" fontId="45" fillId="5" borderId="31" xfId="0" applyFont="1" applyFill="1" applyBorder="1" applyAlignment="1">
      <alignment vertical="center"/>
    </xf>
    <xf numFmtId="0" fontId="45" fillId="5" borderId="32" xfId="0" applyFont="1" applyFill="1" applyBorder="1" applyAlignment="1">
      <alignment vertical="center"/>
    </xf>
    <xf numFmtId="0" fontId="45" fillId="5" borderId="34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66" fillId="0" borderId="3" xfId="0" applyFont="1" applyFill="1" applyBorder="1" applyAlignment="1">
      <alignment vertical="center"/>
    </xf>
    <xf numFmtId="0" fontId="68" fillId="0" borderId="0" xfId="0" applyFont="1" applyAlignment="1">
      <alignment horizontal="left" vertical="center"/>
    </xf>
    <xf numFmtId="167" fontId="69" fillId="0" borderId="0" xfId="9" applyNumberFormat="1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7" fontId="69" fillId="0" borderId="36" xfId="9" applyNumberFormat="1" applyFont="1" applyBorder="1" applyAlignment="1">
      <alignment horizontal="center" vertical="center"/>
    </xf>
    <xf numFmtId="0" fontId="70" fillId="8" borderId="27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7" fontId="69" fillId="0" borderId="38" xfId="9" applyNumberFormat="1" applyFont="1" applyBorder="1" applyAlignment="1">
      <alignment horizontal="center" vertical="center"/>
    </xf>
    <xf numFmtId="0" fontId="70" fillId="8" borderId="28" xfId="0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164" fontId="69" fillId="0" borderId="36" xfId="9" applyFont="1" applyBorder="1" applyAlignment="1">
      <alignment horizontal="center" vertical="center"/>
    </xf>
    <xf numFmtId="0" fontId="70" fillId="8" borderId="36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167" fontId="69" fillId="0" borderId="42" xfId="9" applyNumberFormat="1" applyFont="1" applyBorder="1" applyAlignment="1">
      <alignment horizontal="center" vertical="center"/>
    </xf>
    <xf numFmtId="164" fontId="69" fillId="0" borderId="42" xfId="9" applyFont="1" applyBorder="1" applyAlignment="1">
      <alignment horizontal="center" vertical="center"/>
    </xf>
    <xf numFmtId="0" fontId="70" fillId="8" borderId="42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70" fillId="8" borderId="3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7" fontId="69" fillId="0" borderId="32" xfId="9" applyNumberFormat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20" fontId="0" fillId="0" borderId="4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167" fontId="69" fillId="9" borderId="38" xfId="9" applyNumberFormat="1" applyFont="1" applyFill="1" applyBorder="1" applyAlignment="1">
      <alignment horizontal="center" vertical="center"/>
    </xf>
    <xf numFmtId="164" fontId="69" fillId="9" borderId="38" xfId="9" applyFon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71" fillId="0" borderId="0" xfId="0" applyFont="1" applyAlignment="1">
      <alignment vertical="center"/>
    </xf>
    <xf numFmtId="0" fontId="71" fillId="0" borderId="0" xfId="0" applyFont="1" applyAlignment="1">
      <alignment horizontal="center" vertical="center"/>
    </xf>
    <xf numFmtId="167" fontId="71" fillId="0" borderId="0" xfId="9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4" borderId="0" xfId="0" applyFont="1" applyFill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21" fillId="0" borderId="3" xfId="0" quotePrefix="1" applyFont="1" applyFill="1" applyBorder="1" applyAlignment="1">
      <alignment horizontal="left" vertical="center" indent="1"/>
    </xf>
    <xf numFmtId="0" fontId="1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0" fillId="0" borderId="3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3" xfId="0" quotePrefix="1" applyFont="1" applyBorder="1" applyAlignment="1">
      <alignment vertical="center"/>
    </xf>
    <xf numFmtId="0" fontId="75" fillId="0" borderId="3" xfId="0" applyFont="1" applyFill="1" applyBorder="1" applyAlignment="1">
      <alignment horizontal="center" vertical="center"/>
    </xf>
    <xf numFmtId="0" fontId="66" fillId="0" borderId="3" xfId="0" applyFont="1" applyBorder="1" applyAlignment="1">
      <alignment vertical="center"/>
    </xf>
    <xf numFmtId="0" fontId="76" fillId="0" borderId="3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0" fontId="17" fillId="0" borderId="2" xfId="0" quotePrefix="1" applyFont="1" applyBorder="1" applyAlignment="1">
      <alignment vertical="center"/>
    </xf>
    <xf numFmtId="0" fontId="77" fillId="0" borderId="42" xfId="0" applyFont="1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10" borderId="43" xfId="0" applyFill="1" applyBorder="1" applyAlignment="1">
      <alignment horizontal="center" vertical="center"/>
    </xf>
    <xf numFmtId="0" fontId="0" fillId="10" borderId="42" xfId="0" applyFill="1" applyBorder="1" applyAlignment="1">
      <alignment horizontal="center" vertical="center"/>
    </xf>
    <xf numFmtId="0" fontId="0" fillId="11" borderId="37" xfId="0" applyFill="1" applyBorder="1" applyAlignment="1">
      <alignment horizontal="center" vertical="center"/>
    </xf>
    <xf numFmtId="0" fontId="0" fillId="11" borderId="40" xfId="0" applyFill="1" applyBorder="1" applyAlignment="1">
      <alignment horizontal="center" vertical="center"/>
    </xf>
    <xf numFmtId="0" fontId="0" fillId="11" borderId="43" xfId="0" applyFill="1" applyBorder="1" applyAlignment="1">
      <alignment horizontal="center" vertical="center"/>
    </xf>
    <xf numFmtId="0" fontId="0" fillId="11" borderId="42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vertical="center"/>
    </xf>
    <xf numFmtId="0" fontId="44" fillId="0" borderId="3" xfId="0" applyFont="1" applyBorder="1" applyAlignment="1">
      <alignment vertical="center"/>
    </xf>
    <xf numFmtId="0" fontId="78" fillId="0" borderId="26" xfId="0" applyFont="1" applyBorder="1" applyAlignment="1">
      <alignment horizontal="center"/>
    </xf>
    <xf numFmtId="0" fontId="79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80" fillId="0" borderId="26" xfId="0" applyFont="1" applyFill="1" applyBorder="1" applyAlignment="1">
      <alignment horizontal="center"/>
    </xf>
    <xf numFmtId="0" fontId="55" fillId="0" borderId="0" xfId="0" applyFont="1" applyAlignment="1">
      <alignment horizontal="right"/>
    </xf>
    <xf numFmtId="0" fontId="55" fillId="0" borderId="0" xfId="0" applyFont="1"/>
    <xf numFmtId="0" fontId="55" fillId="0" borderId="0" xfId="0" applyFont="1" applyFill="1"/>
    <xf numFmtId="0" fontId="55" fillId="0" borderId="49" xfId="0" applyFont="1" applyBorder="1" applyAlignment="1">
      <alignment horizontal="right"/>
    </xf>
    <xf numFmtId="0" fontId="55" fillId="0" borderId="49" xfId="0" applyFont="1" applyBorder="1"/>
    <xf numFmtId="0" fontId="15" fillId="0" borderId="49" xfId="0" applyFont="1" applyBorder="1" applyAlignment="1">
      <alignment horizontal="right"/>
    </xf>
    <xf numFmtId="0" fontId="15" fillId="0" borderId="49" xfId="0" applyFont="1" applyFill="1" applyBorder="1"/>
    <xf numFmtId="0" fontId="66" fillId="0" borderId="0" xfId="0" applyFont="1" applyFill="1"/>
    <xf numFmtId="0" fontId="83" fillId="0" borderId="0" xfId="0" applyFont="1" applyFill="1"/>
    <xf numFmtId="0" fontId="81" fillId="12" borderId="12" xfId="0" applyFont="1" applyFill="1" applyBorder="1"/>
    <xf numFmtId="0" fontId="81" fillId="12" borderId="50" xfId="0" quotePrefix="1" applyFont="1" applyFill="1" applyBorder="1"/>
    <xf numFmtId="0" fontId="81" fillId="12" borderId="9" xfId="0" applyFont="1" applyFill="1" applyBorder="1" applyAlignment="1">
      <alignment horizontal="center"/>
    </xf>
    <xf numFmtId="0" fontId="83" fillId="0" borderId="0" xfId="0" applyFont="1"/>
    <xf numFmtId="0" fontId="30" fillId="0" borderId="0" xfId="0" applyFont="1" applyFill="1"/>
    <xf numFmtId="0" fontId="81" fillId="0" borderId="1" xfId="0" applyFont="1" applyFill="1" applyBorder="1" applyAlignment="1">
      <alignment horizontal="center"/>
    </xf>
    <xf numFmtId="0" fontId="85" fillId="0" borderId="1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81" fillId="0" borderId="1" xfId="0" applyFont="1" applyBorder="1" applyAlignment="1">
      <alignment horizontal="center"/>
    </xf>
    <xf numFmtId="0" fontId="85" fillId="0" borderId="1" xfId="0" applyFont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55" fillId="0" borderId="4" xfId="0" applyFont="1" applyFill="1" applyBorder="1"/>
    <xf numFmtId="0" fontId="81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85" fillId="0" borderId="11" xfId="0" applyFont="1" applyBorder="1" applyAlignment="1">
      <alignment horizontal="center"/>
    </xf>
    <xf numFmtId="0" fontId="81" fillId="0" borderId="0" xfId="0" applyFont="1"/>
    <xf numFmtId="0" fontId="30" fillId="0" borderId="2" xfId="0" applyFont="1" applyFill="1" applyBorder="1" applyAlignment="1">
      <alignment horizontal="center" vertical="center"/>
    </xf>
    <xf numFmtId="0" fontId="81" fillId="0" borderId="8" xfId="0" applyFont="1" applyFill="1" applyBorder="1" applyAlignment="1">
      <alignment horizontal="center"/>
    </xf>
    <xf numFmtId="0" fontId="81" fillId="0" borderId="7" xfId="0" applyFont="1" applyFill="1" applyBorder="1" applyAlignment="1">
      <alignment horizontal="center"/>
    </xf>
    <xf numFmtId="0" fontId="85" fillId="0" borderId="2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10" fillId="0" borderId="1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26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46" fillId="0" borderId="0" xfId="2" applyFont="1" applyAlignment="1">
      <alignment horizontal="center" vertical="top"/>
    </xf>
    <xf numFmtId="0" fontId="46" fillId="0" borderId="0" xfId="2" applyFont="1" applyBorder="1" applyAlignment="1">
      <alignment horizontal="center" vertical="center"/>
    </xf>
    <xf numFmtId="0" fontId="48" fillId="0" borderId="21" xfId="2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7" fontId="69" fillId="0" borderId="27" xfId="9" applyNumberFormat="1" applyFont="1" applyBorder="1" applyAlignment="1">
      <alignment horizontal="center" vertical="center"/>
    </xf>
    <xf numFmtId="167" fontId="69" fillId="0" borderId="28" xfId="9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0" fillId="0" borderId="8" xfId="0" applyFont="1" applyFill="1" applyBorder="1" applyAlignment="1">
      <alignment horizontal="center"/>
    </xf>
    <xf numFmtId="0" fontId="30" fillId="0" borderId="7" xfId="0" applyFont="1" applyFill="1" applyBorder="1" applyAlignment="1">
      <alignment horizontal="center"/>
    </xf>
    <xf numFmtId="0" fontId="81" fillId="0" borderId="51" xfId="0" applyFont="1" applyFill="1" applyBorder="1" applyAlignment="1">
      <alignment horizontal="center"/>
    </xf>
    <xf numFmtId="0" fontId="81" fillId="0" borderId="30" xfId="0" applyFont="1" applyFill="1" applyBorder="1" applyAlignment="1">
      <alignment horizontal="center"/>
    </xf>
    <xf numFmtId="0" fontId="84" fillId="0" borderId="8" xfId="0" applyFont="1" applyFill="1" applyBorder="1" applyAlignment="1">
      <alignment horizontal="center"/>
    </xf>
    <xf numFmtId="0" fontId="84" fillId="0" borderId="7" xfId="0" applyFont="1" applyFill="1" applyBorder="1" applyAlignment="1">
      <alignment horizontal="center"/>
    </xf>
    <xf numFmtId="0" fontId="81" fillId="0" borderId="51" xfId="0" applyFont="1" applyBorder="1" applyAlignment="1">
      <alignment horizontal="center"/>
    </xf>
    <xf numFmtId="0" fontId="81" fillId="0" borderId="30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81" fillId="0" borderId="0" xfId="0" applyFont="1" applyFill="1" applyAlignment="1">
      <alignment horizontal="center"/>
    </xf>
    <xf numFmtId="15" fontId="82" fillId="0" borderId="0" xfId="0" applyNumberFormat="1" applyFont="1" applyFill="1" applyAlignment="1">
      <alignment horizontal="left"/>
    </xf>
  </cellXfs>
  <cellStyles count="10">
    <cellStyle name="Comma" xfId="9" builtinId="3"/>
    <cellStyle name="Excel Built-in Normal" xfId="4"/>
    <cellStyle name="Hyperlink" xfId="8" builtinId="8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21981</xdr:colOff>
      <xdr:row>25</xdr:row>
      <xdr:rowOff>7327</xdr:rowOff>
    </xdr:from>
    <xdr:to>
      <xdr:col>10</xdr:col>
      <xdr:colOff>131719</xdr:colOff>
      <xdr:row>25</xdr:row>
      <xdr:rowOff>159740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256" y="3998302"/>
          <a:ext cx="109738" cy="152413"/>
        </a:xfrm>
        <a:prstGeom prst="rect">
          <a:avLst/>
        </a:prstGeom>
      </xdr:spPr>
    </xdr:pic>
    <xdr:clientData/>
  </xdr:twoCellAnchor>
  <xdr:twoCellAnchor>
    <xdr:from>
      <xdr:col>8</xdr:col>
      <xdr:colOff>21981</xdr:colOff>
      <xdr:row>10</xdr:row>
      <xdr:rowOff>36634</xdr:rowOff>
    </xdr:from>
    <xdr:to>
      <xdr:col>8</xdr:col>
      <xdr:colOff>131885</xdr:colOff>
      <xdr:row>10</xdr:row>
      <xdr:rowOff>183173</xdr:rowOff>
    </xdr:to>
    <xdr:cxnSp macro="">
      <xdr:nvCxnSpPr>
        <xdr:cNvPr id="3" name="Straight Connector 2"/>
        <xdr:cNvCxnSpPr/>
      </xdr:nvCxnSpPr>
      <xdr:spPr>
        <a:xfrm flipV="1">
          <a:off x="1498356" y="1636834"/>
          <a:ext cx="109904" cy="1465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43962</xdr:colOff>
      <xdr:row>21</xdr:row>
      <xdr:rowOff>21981</xdr:rowOff>
    </xdr:from>
    <xdr:to>
      <xdr:col>10</xdr:col>
      <xdr:colOff>153700</xdr:colOff>
      <xdr:row>21</xdr:row>
      <xdr:rowOff>171219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3237" y="3327156"/>
          <a:ext cx="109738" cy="152413"/>
        </a:xfrm>
        <a:prstGeom prst="rect">
          <a:avLst/>
        </a:prstGeom>
      </xdr:spPr>
    </xdr:pic>
    <xdr:clientData/>
  </xdr:twoCellAnchor>
  <xdr:twoCellAnchor editAs="oneCell">
    <xdr:from>
      <xdr:col>10</xdr:col>
      <xdr:colOff>43961</xdr:colOff>
      <xdr:row>23</xdr:row>
      <xdr:rowOff>21981</xdr:rowOff>
    </xdr:from>
    <xdr:to>
      <xdr:col>10</xdr:col>
      <xdr:colOff>153699</xdr:colOff>
      <xdr:row>23</xdr:row>
      <xdr:rowOff>171219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3236" y="3670056"/>
          <a:ext cx="109738" cy="152413"/>
        </a:xfrm>
        <a:prstGeom prst="rect">
          <a:avLst/>
        </a:prstGeom>
      </xdr:spPr>
    </xdr:pic>
    <xdr:clientData/>
  </xdr:twoCellAnchor>
  <xdr:twoCellAnchor editAs="oneCell">
    <xdr:from>
      <xdr:col>4</xdr:col>
      <xdr:colOff>43962</xdr:colOff>
      <xdr:row>25</xdr:row>
      <xdr:rowOff>14654</xdr:rowOff>
    </xdr:from>
    <xdr:to>
      <xdr:col>4</xdr:col>
      <xdr:colOff>153700</xdr:colOff>
      <xdr:row>25</xdr:row>
      <xdr:rowOff>163892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537" y="4005629"/>
          <a:ext cx="109738" cy="152413"/>
        </a:xfrm>
        <a:prstGeom prst="rect">
          <a:avLst/>
        </a:prstGeom>
      </xdr:spPr>
    </xdr:pic>
    <xdr:clientData/>
  </xdr:twoCellAnchor>
  <xdr:twoCellAnchor editAs="oneCell">
    <xdr:from>
      <xdr:col>17</xdr:col>
      <xdr:colOff>36634</xdr:colOff>
      <xdr:row>25</xdr:row>
      <xdr:rowOff>21981</xdr:rowOff>
    </xdr:from>
    <xdr:to>
      <xdr:col>17</xdr:col>
      <xdr:colOff>146372</xdr:colOff>
      <xdr:row>25</xdr:row>
      <xdr:rowOff>171219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0359" y="4012956"/>
          <a:ext cx="109738" cy="15241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27</xdr:row>
      <xdr:rowOff>0</xdr:rowOff>
    </xdr:from>
    <xdr:to>
      <xdr:col>24</xdr:col>
      <xdr:colOff>109738</xdr:colOff>
      <xdr:row>27</xdr:row>
      <xdr:rowOff>152413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4333875"/>
          <a:ext cx="109738" cy="152413"/>
        </a:xfrm>
        <a:prstGeom prst="rect">
          <a:avLst/>
        </a:prstGeom>
      </xdr:spPr>
    </xdr:pic>
    <xdr:clientData/>
  </xdr:twoCellAnchor>
  <xdr:twoCellAnchor editAs="oneCell">
    <xdr:from>
      <xdr:col>24</xdr:col>
      <xdr:colOff>43962</xdr:colOff>
      <xdr:row>25</xdr:row>
      <xdr:rowOff>21981</xdr:rowOff>
    </xdr:from>
    <xdr:to>
      <xdr:col>24</xdr:col>
      <xdr:colOff>153700</xdr:colOff>
      <xdr:row>25</xdr:row>
      <xdr:rowOff>171219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7837" y="4012956"/>
          <a:ext cx="109738" cy="152413"/>
        </a:xfrm>
        <a:prstGeom prst="rect">
          <a:avLst/>
        </a:prstGeom>
      </xdr:spPr>
    </xdr:pic>
    <xdr:clientData/>
  </xdr:twoCellAnchor>
  <xdr:twoCellAnchor>
    <xdr:from>
      <xdr:col>24</xdr:col>
      <xdr:colOff>43961</xdr:colOff>
      <xdr:row>10</xdr:row>
      <xdr:rowOff>21980</xdr:rowOff>
    </xdr:from>
    <xdr:to>
      <xdr:col>24</xdr:col>
      <xdr:colOff>153865</xdr:colOff>
      <xdr:row>10</xdr:row>
      <xdr:rowOff>168519</xdr:rowOff>
    </xdr:to>
    <xdr:cxnSp macro="">
      <xdr:nvCxnSpPr>
        <xdr:cNvPr id="10" name="Straight Connector 9"/>
        <xdr:cNvCxnSpPr/>
      </xdr:nvCxnSpPr>
      <xdr:spPr>
        <a:xfrm flipV="1">
          <a:off x="4377836" y="1622180"/>
          <a:ext cx="109904" cy="1465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38100</xdr:colOff>
      <xdr:row>0</xdr:row>
      <xdr:rowOff>19049</xdr:rowOff>
    </xdr:from>
    <xdr:to>
      <xdr:col>50</xdr:col>
      <xdr:colOff>76200</xdr:colOff>
      <xdr:row>78</xdr:row>
      <xdr:rowOff>28618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49"/>
          <a:ext cx="8972550" cy="12696869"/>
        </a:xfrm>
        <a:prstGeom prst="rect">
          <a:avLst/>
        </a:prstGeom>
      </xdr:spPr>
    </xdr:pic>
    <xdr:clientData/>
  </xdr:twoCellAnchor>
  <xdr:twoCellAnchor>
    <xdr:from>
      <xdr:col>38</xdr:col>
      <xdr:colOff>47624</xdr:colOff>
      <xdr:row>12</xdr:row>
      <xdr:rowOff>9525</xdr:rowOff>
    </xdr:from>
    <xdr:to>
      <xdr:col>40</xdr:col>
      <xdr:colOff>57149</xdr:colOff>
      <xdr:row>13</xdr:row>
      <xdr:rowOff>19050</xdr:rowOff>
    </xdr:to>
    <xdr:sp macro="" textlink="">
      <xdr:nvSpPr>
        <xdr:cNvPr id="12" name="TextBox 11"/>
        <xdr:cNvSpPr txBox="1"/>
      </xdr:nvSpPr>
      <xdr:spPr>
        <a:xfrm>
          <a:off x="6810374" y="1895475"/>
          <a:ext cx="37147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63</a:t>
          </a:r>
          <a:endParaRPr lang="th-TH" sz="1100"/>
        </a:p>
      </xdr:txBody>
    </xdr:sp>
    <xdr:clientData/>
  </xdr:twoCellAnchor>
  <xdr:twoCellAnchor>
    <xdr:from>
      <xdr:col>17</xdr:col>
      <xdr:colOff>85725</xdr:colOff>
      <xdr:row>17</xdr:row>
      <xdr:rowOff>66675</xdr:rowOff>
    </xdr:from>
    <xdr:to>
      <xdr:col>18</xdr:col>
      <xdr:colOff>114300</xdr:colOff>
      <xdr:row>18</xdr:row>
      <xdr:rowOff>85725</xdr:rowOff>
    </xdr:to>
    <xdr:sp macro="" textlink="">
      <xdr:nvSpPr>
        <xdr:cNvPr id="13" name="TextBox 12"/>
        <xdr:cNvSpPr txBox="1"/>
      </xdr:nvSpPr>
      <xdr:spPr>
        <a:xfrm>
          <a:off x="3219450" y="2686050"/>
          <a:ext cx="20002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8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58342</xdr:colOff>
      <xdr:row>58</xdr:row>
      <xdr:rowOff>69850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02142" cy="1075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10</xdr:col>
      <xdr:colOff>254694</xdr:colOff>
      <xdr:row>114</xdr:row>
      <xdr:rowOff>114300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4900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10</xdr:col>
      <xdr:colOff>254694</xdr:colOff>
      <xdr:row>170</xdr:row>
      <xdr:rowOff>114300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6140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topLeftCell="A61" zoomScaleNormal="100" zoomScaleSheetLayoutView="120" workbookViewId="0">
      <selection activeCell="BK24" sqref="BK24"/>
    </sheetView>
  </sheetViews>
  <sheetFormatPr defaultColWidth="2.42578125" defaultRowHeight="12.75"/>
  <cols>
    <col min="1" max="2" width="2.28515625" style="1" customWidth="1"/>
    <col min="3" max="3" width="2.140625" style="1" customWidth="1"/>
    <col min="4" max="4" width="3.7109375" style="1" customWidth="1"/>
    <col min="5" max="14" width="2.28515625" style="1" customWidth="1"/>
    <col min="15" max="15" width="3.7109375" style="1" customWidth="1"/>
    <col min="16" max="34" width="2.28515625" style="1" customWidth="1"/>
    <col min="35" max="35" width="4.140625" style="1" customWidth="1"/>
    <col min="36" max="36" width="0.42578125" style="1" customWidth="1"/>
    <col min="37" max="16384" width="2.42578125" style="1"/>
  </cols>
  <sheetData>
    <row r="1" spans="1:37" ht="21" customHeight="1"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</row>
    <row r="2" spans="1:37" ht="15" customHeight="1"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</row>
    <row r="3" spans="1:37" ht="6.75" customHeight="1" thickBot="1"/>
    <row r="4" spans="1:37" ht="12.7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7" ht="18" customHeight="1">
      <c r="A5" s="5"/>
      <c r="D5" s="83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  <c r="AA5" s="8"/>
      <c r="AC5" s="86"/>
      <c r="AD5" s="353"/>
      <c r="AE5" s="353"/>
      <c r="AF5" s="353"/>
      <c r="AG5" s="9"/>
      <c r="AI5" s="10"/>
    </row>
    <row r="6" spans="1:37" ht="7.5" customHeight="1">
      <c r="A6" s="5"/>
      <c r="AA6" s="8"/>
      <c r="AF6" s="9"/>
      <c r="AG6" s="9"/>
      <c r="AI6" s="10"/>
      <c r="AK6" s="91"/>
    </row>
    <row r="7" spans="1:37" ht="15" customHeight="1">
      <c r="A7" s="5"/>
      <c r="I7" s="92"/>
      <c r="Q7" s="93"/>
      <c r="S7" s="94"/>
      <c r="U7" s="11"/>
      <c r="Y7" s="7"/>
      <c r="Z7" s="7"/>
      <c r="AA7" s="7"/>
      <c r="AB7" s="7"/>
      <c r="AC7" s="7"/>
      <c r="AD7" s="7"/>
      <c r="AE7" s="7"/>
      <c r="AF7" s="7"/>
      <c r="AG7" s="7"/>
      <c r="AH7" s="7"/>
      <c r="AI7" s="12"/>
    </row>
    <row r="8" spans="1:37" ht="7.5" customHeight="1">
      <c r="A8" s="5"/>
      <c r="AA8" s="8"/>
      <c r="AF8" s="9"/>
      <c r="AG8" s="9"/>
      <c r="AI8" s="10"/>
    </row>
    <row r="9" spans="1:37" ht="15" customHeight="1">
      <c r="A9" s="5"/>
      <c r="E9" s="95"/>
      <c r="F9" s="96"/>
      <c r="G9" s="13"/>
      <c r="H9" s="6"/>
      <c r="I9" s="6"/>
      <c r="J9" s="6"/>
      <c r="K9" s="6"/>
      <c r="L9" s="6"/>
      <c r="M9" s="6"/>
      <c r="N9" s="6"/>
      <c r="O9" s="7"/>
      <c r="T9" s="14"/>
      <c r="U9" s="95"/>
      <c r="V9" s="13"/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10"/>
    </row>
    <row r="10" spans="1:37" ht="7.5" customHeight="1">
      <c r="A10" s="5"/>
      <c r="AA10" s="8"/>
      <c r="AF10" s="9"/>
      <c r="AG10" s="9"/>
      <c r="AI10" s="10"/>
    </row>
    <row r="11" spans="1:37" ht="15" customHeight="1">
      <c r="A11" s="5"/>
      <c r="I11" s="97"/>
      <c r="L11" s="359"/>
      <c r="M11" s="359"/>
      <c r="O11" s="15"/>
      <c r="Q11" s="92"/>
      <c r="T11" s="360"/>
      <c r="U11" s="360"/>
      <c r="Y11" s="92"/>
      <c r="AE11" s="98"/>
      <c r="AF11" s="361"/>
      <c r="AG11" s="361"/>
      <c r="AI11" s="10"/>
    </row>
    <row r="12" spans="1:37" ht="7.5" customHeight="1">
      <c r="A12" s="5"/>
      <c r="I12" s="7"/>
      <c r="AA12" s="8"/>
      <c r="AF12" s="9"/>
      <c r="AG12" s="9"/>
      <c r="AI12" s="10"/>
    </row>
    <row r="13" spans="1:37" ht="15" customHeight="1">
      <c r="A13" s="5"/>
      <c r="I13" s="99"/>
      <c r="P13" s="6"/>
      <c r="Q13" s="6"/>
      <c r="R13" s="6"/>
      <c r="W13" s="6"/>
      <c r="X13" s="6"/>
      <c r="Y13" s="6"/>
      <c r="AE13" s="6"/>
      <c r="AF13" s="6"/>
      <c r="AG13" s="6"/>
      <c r="AI13" s="10"/>
    </row>
    <row r="14" spans="1:37" ht="7.5" customHeight="1">
      <c r="A14" s="5"/>
      <c r="I14" s="7"/>
      <c r="AA14" s="8"/>
      <c r="AF14" s="9"/>
      <c r="AG14" s="9"/>
      <c r="AI14" s="10"/>
    </row>
    <row r="15" spans="1:37" ht="15" customHeight="1">
      <c r="A15" s="5"/>
      <c r="I15" s="99"/>
      <c r="P15" s="6"/>
      <c r="Q15" s="6"/>
      <c r="R15" s="6"/>
      <c r="W15" s="6"/>
      <c r="X15" s="6"/>
      <c r="Y15" s="6"/>
      <c r="AE15" s="6"/>
      <c r="AF15" s="6"/>
      <c r="AG15" s="6"/>
      <c r="AI15" s="10"/>
    </row>
    <row r="16" spans="1:37" ht="7.5" customHeight="1">
      <c r="A16" s="5"/>
      <c r="AA16" s="8"/>
      <c r="AE16" s="16"/>
      <c r="AF16" s="17"/>
      <c r="AG16" s="17"/>
      <c r="AI16" s="10"/>
    </row>
    <row r="17" spans="1:35">
      <c r="A17" s="5"/>
      <c r="H17" s="81"/>
      <c r="I17" s="82"/>
      <c r="J17" s="6"/>
      <c r="K17" s="6"/>
      <c r="L17" s="6"/>
      <c r="M17" s="6"/>
      <c r="N17" s="6"/>
      <c r="O17" s="6"/>
      <c r="S17" s="100"/>
      <c r="T17" s="81"/>
      <c r="U17" s="6"/>
      <c r="V17" s="6"/>
      <c r="W17" s="6"/>
      <c r="X17" s="6"/>
      <c r="Y17" s="6"/>
      <c r="AC17" s="6"/>
      <c r="AD17" s="6"/>
      <c r="AE17" s="6"/>
      <c r="AF17" s="6"/>
      <c r="AG17" s="6"/>
      <c r="AH17" s="6"/>
      <c r="AI17" s="12"/>
    </row>
    <row r="18" spans="1:35" ht="15.75" thickBot="1">
      <c r="A18" s="18"/>
      <c r="B18" s="19"/>
      <c r="C18" s="19"/>
      <c r="D18" s="19"/>
      <c r="E18" s="19"/>
      <c r="F18" s="19"/>
      <c r="G18" s="19"/>
      <c r="H18" s="101"/>
      <c r="I18" s="101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/>
    </row>
    <row r="19" spans="1:35" ht="13.5" thickBot="1">
      <c r="AA19" s="8"/>
      <c r="AF19" s="9"/>
      <c r="AG19" s="9"/>
    </row>
    <row r="20" spans="1:35">
      <c r="A20" s="2"/>
      <c r="B20" s="2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>
      <c r="A21" s="5"/>
      <c r="AA21" s="8"/>
      <c r="AF21" s="9"/>
      <c r="AG21" s="9"/>
      <c r="AI21" s="10"/>
    </row>
    <row r="22" spans="1:35" ht="14.25">
      <c r="A22" s="5"/>
      <c r="K22" s="97"/>
      <c r="R22" s="92"/>
      <c r="AB22" s="102"/>
      <c r="AC22" s="103"/>
      <c r="AD22" s="102"/>
      <c r="AE22" s="102"/>
      <c r="AF22" s="102"/>
      <c r="AG22" s="102"/>
      <c r="AH22" s="102"/>
      <c r="AI22" s="104"/>
    </row>
    <row r="23" spans="1:35">
      <c r="A23" s="5"/>
      <c r="K23" s="7"/>
      <c r="R23" s="7"/>
      <c r="AA23" s="8"/>
      <c r="AF23" s="9"/>
      <c r="AG23" s="9"/>
      <c r="AI23" s="10"/>
    </row>
    <row r="24" spans="1:35" ht="14.25">
      <c r="A24" s="5"/>
      <c r="E24" s="356"/>
      <c r="F24" s="356"/>
      <c r="K24" s="99"/>
      <c r="R24" s="92"/>
      <c r="Y24" s="92"/>
      <c r="AC24" s="6"/>
      <c r="AD24" s="6"/>
      <c r="AE24" s="6"/>
      <c r="AF24" s="6"/>
      <c r="AG24" s="6"/>
      <c r="AH24" s="6"/>
      <c r="AI24" s="10"/>
    </row>
    <row r="25" spans="1:35">
      <c r="A25" s="5"/>
      <c r="K25" s="7"/>
      <c r="R25" s="7"/>
      <c r="Y25" s="7"/>
      <c r="AA25" s="8"/>
      <c r="AF25" s="9"/>
      <c r="AG25" s="9"/>
      <c r="AI25" s="10"/>
    </row>
    <row r="26" spans="1:35" ht="14.25">
      <c r="A26" s="5"/>
      <c r="E26" s="99"/>
      <c r="H26" s="85"/>
      <c r="K26" s="97"/>
      <c r="O26" s="22"/>
      <c r="R26" s="99"/>
      <c r="U26" s="22"/>
      <c r="Y26" s="97"/>
      <c r="AD26" s="105"/>
      <c r="AE26" s="106"/>
      <c r="AF26" s="6"/>
      <c r="AG26" s="6"/>
      <c r="AH26" s="6"/>
      <c r="AI26" s="10"/>
    </row>
    <row r="27" spans="1:35">
      <c r="A27" s="5"/>
      <c r="K27" s="7"/>
      <c r="R27" s="7"/>
      <c r="Y27" s="7"/>
      <c r="AA27" s="8"/>
      <c r="AF27" s="9"/>
      <c r="AG27" s="9"/>
      <c r="AI27" s="10"/>
    </row>
    <row r="28" spans="1:35" ht="15" customHeight="1">
      <c r="A28" s="5"/>
      <c r="K28" s="92"/>
      <c r="R28" s="99"/>
      <c r="Y28" s="97"/>
      <c r="AD28" s="6"/>
      <c r="AE28" s="107"/>
      <c r="AF28" s="108"/>
      <c r="AG28" s="109"/>
      <c r="AH28" s="109"/>
      <c r="AI28" s="10"/>
    </row>
    <row r="29" spans="1:35">
      <c r="A29" s="5"/>
      <c r="K29" s="7"/>
      <c r="R29" s="7"/>
      <c r="Y29" s="7"/>
      <c r="AA29" s="8"/>
      <c r="AF29" s="9"/>
      <c r="AG29" s="9"/>
      <c r="AI29" s="10"/>
    </row>
    <row r="30" spans="1:35">
      <c r="A30" s="5"/>
      <c r="F30" s="81"/>
      <c r="G30" s="82"/>
      <c r="H30" s="23"/>
      <c r="I30" s="23"/>
      <c r="J30" s="23"/>
      <c r="K30" s="23"/>
      <c r="L30" s="23"/>
      <c r="M30" s="23"/>
      <c r="N30" s="23"/>
      <c r="O30" s="23"/>
      <c r="W30" s="23"/>
      <c r="X30" s="359"/>
      <c r="Y30" s="359"/>
      <c r="Z30" s="359"/>
      <c r="AA30" s="359"/>
      <c r="AB30" s="359"/>
      <c r="AC30" s="359"/>
      <c r="AD30" s="359"/>
      <c r="AE30" s="359"/>
      <c r="AF30" s="23"/>
      <c r="AG30" s="23"/>
      <c r="AH30" s="23"/>
      <c r="AI30" s="10"/>
    </row>
    <row r="31" spans="1:35" ht="13.5" thickBot="1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4"/>
      <c r="AB31" s="19"/>
      <c r="AC31" s="19"/>
      <c r="AD31" s="19"/>
      <c r="AE31" s="19"/>
      <c r="AF31" s="25"/>
      <c r="AG31" s="25"/>
      <c r="AH31" s="19"/>
      <c r="AI31" s="20"/>
    </row>
    <row r="32" spans="1:35">
      <c r="AA32" s="8"/>
      <c r="AF32" s="9"/>
      <c r="AG32" s="9"/>
    </row>
    <row r="33" spans="1:35">
      <c r="A33" s="26"/>
    </row>
    <row r="34" spans="1:35"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</row>
    <row r="35" spans="1:35">
      <c r="A35" s="28"/>
      <c r="B35" s="110"/>
      <c r="C35" s="110"/>
      <c r="D35" s="110"/>
      <c r="E35" s="110"/>
      <c r="F35" s="110"/>
      <c r="G35" s="110"/>
      <c r="H35" s="110"/>
      <c r="I35" s="28"/>
      <c r="J35" s="28"/>
      <c r="K35" s="28"/>
      <c r="L35" s="28"/>
      <c r="M35" s="28"/>
      <c r="N35" s="28"/>
      <c r="O35" s="28"/>
      <c r="P35" s="28"/>
      <c r="Q35" s="28"/>
      <c r="S35" s="110"/>
      <c r="T35" s="110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>
      <c r="A36" s="28"/>
      <c r="B36" s="110"/>
      <c r="C36" s="110"/>
      <c r="D36" s="110"/>
      <c r="E36" s="110"/>
      <c r="F36" s="110"/>
      <c r="G36" s="110"/>
      <c r="H36" s="110"/>
      <c r="I36" s="28"/>
      <c r="J36" s="28"/>
      <c r="K36" s="28"/>
      <c r="L36" s="28"/>
      <c r="M36" s="28"/>
      <c r="N36" s="28"/>
      <c r="O36" s="28"/>
      <c r="P36" s="28"/>
      <c r="Q36" s="28"/>
      <c r="S36" s="110"/>
      <c r="T36" s="110"/>
      <c r="U36" s="28"/>
      <c r="V36" s="110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>
      <c r="A37" s="28"/>
      <c r="B37" s="110"/>
      <c r="C37" s="110"/>
      <c r="D37" s="110"/>
      <c r="E37" s="110"/>
      <c r="F37" s="110"/>
      <c r="G37" s="110"/>
      <c r="H37" s="110"/>
      <c r="I37" s="28"/>
      <c r="J37" s="28"/>
      <c r="K37" s="28"/>
      <c r="L37" s="28"/>
      <c r="M37" s="28"/>
      <c r="N37" s="28"/>
      <c r="O37" s="28"/>
      <c r="P37" s="28"/>
      <c r="Q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>
      <c r="A38" s="28"/>
      <c r="B38" s="110"/>
      <c r="C38" s="110"/>
      <c r="D38" s="110"/>
      <c r="E38" s="110"/>
      <c r="F38" s="110"/>
      <c r="G38" s="110"/>
      <c r="H38" s="110"/>
      <c r="I38" s="28"/>
      <c r="J38" s="28"/>
      <c r="K38" s="28"/>
      <c r="L38" s="28"/>
      <c r="M38" s="28"/>
      <c r="N38" s="28"/>
      <c r="O38" s="28"/>
      <c r="P38" s="28"/>
      <c r="Q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ht="13.5" thickBot="1"/>
    <row r="41" spans="1:35">
      <c r="A41" s="2"/>
      <c r="B41" s="2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</row>
    <row r="42" spans="1:35">
      <c r="A42" s="5"/>
      <c r="AA42" s="8"/>
      <c r="AF42" s="9"/>
      <c r="AG42" s="9"/>
      <c r="AI42" s="10"/>
    </row>
    <row r="43" spans="1:35" ht="14.25">
      <c r="A43" s="5"/>
      <c r="B43" s="92"/>
      <c r="L43" s="92"/>
      <c r="T43" s="92"/>
      <c r="Y43" s="92"/>
      <c r="AB43" s="23"/>
      <c r="AC43" s="23"/>
      <c r="AD43" s="23"/>
      <c r="AE43" s="23"/>
      <c r="AF43" s="23"/>
      <c r="AG43" s="23"/>
      <c r="AH43" s="23"/>
      <c r="AI43" s="10"/>
    </row>
    <row r="44" spans="1:35">
      <c r="A44" s="5"/>
      <c r="AA44" s="8"/>
      <c r="AF44" s="9"/>
      <c r="AG44" s="9"/>
      <c r="AI44" s="10"/>
    </row>
    <row r="45" spans="1:35" ht="14.25">
      <c r="A45" s="5"/>
      <c r="B45" s="92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12"/>
    </row>
    <row r="46" spans="1:35" ht="13.5" thickBot="1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/>
    </row>
    <row r="48" spans="1:35">
      <c r="D48" s="111"/>
      <c r="E48" s="112"/>
      <c r="F48" s="111"/>
      <c r="G48" s="111"/>
      <c r="H48" s="111"/>
      <c r="I48" s="111"/>
      <c r="J48" s="111"/>
      <c r="K48" s="111"/>
      <c r="L48" s="111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2:35">
      <c r="E49" s="113"/>
      <c r="T49" s="23"/>
      <c r="U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2:35">
      <c r="D50" s="83"/>
      <c r="E50" s="6"/>
      <c r="F50" s="6"/>
      <c r="G50" s="6"/>
      <c r="H50" s="6"/>
      <c r="I50" s="6"/>
      <c r="J50" s="6"/>
      <c r="K50" s="6"/>
      <c r="L50" s="6"/>
      <c r="M50" s="7"/>
      <c r="T50" s="353"/>
      <c r="U50" s="353"/>
      <c r="Z50" s="84"/>
      <c r="AA50" s="6"/>
      <c r="AB50" s="6"/>
      <c r="AC50" s="6"/>
      <c r="AD50" s="6"/>
      <c r="AE50" s="6"/>
      <c r="AF50" s="6"/>
      <c r="AG50" s="6"/>
      <c r="AH50" s="6"/>
      <c r="AI50" s="23"/>
    </row>
    <row r="52" spans="2:35">
      <c r="D52" s="83"/>
      <c r="E52" s="6"/>
      <c r="F52" s="6"/>
      <c r="G52" s="6"/>
      <c r="H52" s="6"/>
      <c r="I52" s="6"/>
      <c r="J52" s="6"/>
      <c r="K52" s="6"/>
      <c r="L52" s="6"/>
      <c r="M52" s="7"/>
      <c r="T52" s="353"/>
      <c r="U52" s="353"/>
      <c r="Z52" s="84"/>
      <c r="AA52" s="6"/>
      <c r="AB52" s="6"/>
      <c r="AC52" s="6"/>
      <c r="AD52" s="6"/>
      <c r="AE52" s="6"/>
      <c r="AF52" s="6"/>
      <c r="AG52" s="6"/>
      <c r="AH52" s="6"/>
      <c r="AI52" s="7"/>
    </row>
    <row r="53" spans="2:35">
      <c r="D53" s="7"/>
      <c r="E53" s="7"/>
      <c r="F53" s="7"/>
      <c r="G53" s="7"/>
      <c r="H53" s="7"/>
      <c r="I53" s="7"/>
      <c r="J53" s="7"/>
      <c r="K53" s="7"/>
      <c r="L53" s="7"/>
      <c r="M53" s="7"/>
      <c r="T53" s="354"/>
      <c r="U53" s="354"/>
      <c r="Z53" s="29"/>
      <c r="AA53" s="7"/>
      <c r="AB53" s="7"/>
      <c r="AC53" s="7"/>
      <c r="AD53" s="7"/>
      <c r="AE53" s="7"/>
      <c r="AF53" s="7"/>
      <c r="AG53" s="7"/>
      <c r="AH53" s="7"/>
      <c r="AI53" s="7"/>
    </row>
    <row r="54" spans="2:35">
      <c r="D54" s="6"/>
      <c r="E54" s="6"/>
      <c r="F54" s="6"/>
      <c r="G54" s="6"/>
      <c r="H54" s="6"/>
      <c r="I54" s="6"/>
      <c r="J54" s="6"/>
      <c r="K54" s="6"/>
      <c r="L54" s="6"/>
      <c r="M54" s="7"/>
      <c r="Q54" s="14"/>
      <c r="R54" s="14"/>
      <c r="S54" s="14"/>
      <c r="T54" s="355"/>
      <c r="U54" s="355"/>
      <c r="Z54" s="30"/>
      <c r="AA54" s="6"/>
      <c r="AB54" s="6"/>
      <c r="AC54" s="6"/>
      <c r="AD54" s="6"/>
      <c r="AE54" s="6"/>
      <c r="AF54" s="6"/>
      <c r="AG54" s="6"/>
      <c r="AH54" s="6"/>
      <c r="AI54" s="7"/>
    </row>
    <row r="55" spans="2:35">
      <c r="D55" s="114"/>
    </row>
    <row r="56" spans="2:35">
      <c r="B56" s="71"/>
    </row>
  </sheetData>
  <mergeCells count="12">
    <mergeCell ref="T52:U52"/>
    <mergeCell ref="T53:U53"/>
    <mergeCell ref="T54:U54"/>
    <mergeCell ref="E24:F24"/>
    <mergeCell ref="B1:AI1"/>
    <mergeCell ref="B2:AI2"/>
    <mergeCell ref="AD5:AF5"/>
    <mergeCell ref="L11:M11"/>
    <mergeCell ref="T11:U11"/>
    <mergeCell ref="AF11:AG11"/>
    <mergeCell ref="X30:AE30"/>
    <mergeCell ref="T50:U50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64" zoomScale="110" zoomScaleNormal="110" zoomScaleSheetLayoutView="150" workbookViewId="0">
      <selection activeCell="L150" sqref="L150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A107"/>
  <sheetViews>
    <sheetView tabSelected="1" view="pageBreakPreview" topLeftCell="A40" zoomScale="90" zoomScaleNormal="70" zoomScaleSheetLayoutView="90" workbookViewId="0">
      <selection activeCell="C102" sqref="C102"/>
    </sheetView>
  </sheetViews>
  <sheetFormatPr defaultColWidth="9" defaultRowHeight="28.5" customHeight="1"/>
  <cols>
    <col min="1" max="1" width="16" style="62" customWidth="1"/>
    <col min="2" max="2" width="93.85546875" style="66" customWidth="1"/>
    <col min="3" max="3" width="13.28515625" style="64" customWidth="1"/>
    <col min="4" max="4" width="18.5703125" style="64" customWidth="1"/>
    <col min="5" max="5" width="23.42578125" style="64" customWidth="1"/>
    <col min="6" max="6" width="36.7109375" style="31" customWidth="1"/>
    <col min="7" max="16384" width="9" style="31"/>
  </cols>
  <sheetData>
    <row r="1" spans="1:27" ht="28.5" customHeight="1">
      <c r="A1" s="362" t="s">
        <v>173</v>
      </c>
      <c r="B1" s="362"/>
      <c r="C1" s="362"/>
      <c r="D1" s="362"/>
      <c r="E1" s="362"/>
      <c r="F1" s="362"/>
    </row>
    <row r="2" spans="1:27" ht="28.5" customHeight="1">
      <c r="A2" s="363" t="s">
        <v>374</v>
      </c>
      <c r="B2" s="363"/>
      <c r="C2" s="363"/>
      <c r="D2" s="363"/>
      <c r="E2" s="363"/>
      <c r="F2" s="363"/>
    </row>
    <row r="3" spans="1:27" s="33" customFormat="1" ht="28.5" customHeight="1">
      <c r="A3" s="222" t="s">
        <v>1</v>
      </c>
      <c r="B3" s="222" t="s">
        <v>2</v>
      </c>
      <c r="C3" s="223" t="s">
        <v>4</v>
      </c>
      <c r="D3" s="223" t="s">
        <v>3</v>
      </c>
      <c r="E3" s="223" t="s">
        <v>5</v>
      </c>
      <c r="F3" s="223" t="s">
        <v>0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36" customFormat="1" ht="28.5" customHeight="1">
      <c r="A4" s="221" t="s">
        <v>163</v>
      </c>
      <c r="B4" s="220"/>
      <c r="C4" s="34"/>
      <c r="D4" s="34"/>
      <c r="E4" s="34"/>
      <c r="F4" s="35"/>
    </row>
    <row r="5" spans="1:27" s="36" customFormat="1" ht="28.5" customHeight="1">
      <c r="A5" s="236"/>
      <c r="B5" s="289"/>
      <c r="C5" s="37"/>
      <c r="D5" s="38"/>
      <c r="E5" s="38"/>
      <c r="F5" s="39"/>
    </row>
    <row r="6" spans="1:27" s="36" customFormat="1" ht="28.5" customHeight="1">
      <c r="A6" s="236"/>
      <c r="B6" s="290" t="s">
        <v>294</v>
      </c>
      <c r="C6" s="37"/>
      <c r="D6" s="38"/>
      <c r="E6" s="38" t="s">
        <v>285</v>
      </c>
      <c r="F6" s="302" t="s">
        <v>200</v>
      </c>
    </row>
    <row r="7" spans="1:27" s="36" customFormat="1" ht="28.5" customHeight="1">
      <c r="A7" s="284" t="s">
        <v>30</v>
      </c>
      <c r="B7" s="290" t="s">
        <v>201</v>
      </c>
      <c r="C7" s="37">
        <v>6</v>
      </c>
      <c r="D7" s="75" t="s">
        <v>125</v>
      </c>
      <c r="E7" s="300" t="s">
        <v>298</v>
      </c>
      <c r="F7" s="77" t="s">
        <v>301</v>
      </c>
    </row>
    <row r="8" spans="1:27" s="36" customFormat="1" ht="28.5" customHeight="1">
      <c r="A8" s="285"/>
      <c r="B8" s="291" t="s">
        <v>286</v>
      </c>
      <c r="C8" s="37"/>
      <c r="D8" s="77" t="s">
        <v>287</v>
      </c>
      <c r="E8" s="38" t="s">
        <v>302</v>
      </c>
      <c r="F8" s="39" t="s">
        <v>304</v>
      </c>
    </row>
    <row r="9" spans="1:27" s="36" customFormat="1" ht="28.5" customHeight="1">
      <c r="A9" s="285"/>
      <c r="B9" s="291" t="s">
        <v>300</v>
      </c>
      <c r="C9" s="37"/>
      <c r="D9" s="75" t="s">
        <v>165</v>
      </c>
      <c r="E9" s="38" t="s">
        <v>296</v>
      </c>
      <c r="F9" s="39"/>
    </row>
    <row r="10" spans="1:27" s="36" customFormat="1" ht="28.5" customHeight="1">
      <c r="A10" s="285"/>
      <c r="B10" s="291" t="s">
        <v>299</v>
      </c>
      <c r="C10" s="37"/>
      <c r="D10" s="75" t="s">
        <v>64</v>
      </c>
      <c r="E10" s="38" t="s">
        <v>297</v>
      </c>
      <c r="F10" s="39"/>
    </row>
    <row r="11" spans="1:27" s="36" customFormat="1" ht="28.5" customHeight="1">
      <c r="A11" s="285"/>
      <c r="B11" s="290" t="s">
        <v>199</v>
      </c>
      <c r="C11" s="37"/>
      <c r="D11" s="75" t="s">
        <v>375</v>
      </c>
      <c r="E11" s="38" t="s">
        <v>376</v>
      </c>
      <c r="F11" s="39"/>
    </row>
    <row r="12" spans="1:27" s="36" customFormat="1" ht="28.5" customHeight="1">
      <c r="A12" s="285"/>
      <c r="B12" s="290" t="s">
        <v>303</v>
      </c>
      <c r="C12" s="37"/>
      <c r="D12" s="38"/>
      <c r="E12" s="38" t="s">
        <v>371</v>
      </c>
      <c r="F12" s="39" t="s">
        <v>372</v>
      </c>
    </row>
    <row r="13" spans="1:27" s="36" customFormat="1" ht="28.5" customHeight="1">
      <c r="A13" s="286" t="s">
        <v>28</v>
      </c>
      <c r="B13" s="292" t="s">
        <v>53</v>
      </c>
      <c r="C13" s="41">
        <v>62</v>
      </c>
      <c r="D13" s="38"/>
      <c r="E13" s="75"/>
      <c r="F13" s="42" t="s">
        <v>174</v>
      </c>
    </row>
    <row r="14" spans="1:27" s="36" customFormat="1" ht="28.5" customHeight="1">
      <c r="A14" s="286"/>
      <c r="B14" s="293" t="s">
        <v>175</v>
      </c>
      <c r="C14" s="41">
        <v>40</v>
      </c>
      <c r="D14" s="364" t="s">
        <v>318</v>
      </c>
      <c r="E14" s="75"/>
      <c r="F14" s="42" t="s">
        <v>305</v>
      </c>
    </row>
    <row r="15" spans="1:27" s="36" customFormat="1" ht="28.5" customHeight="1">
      <c r="A15" s="286"/>
      <c r="B15" s="293" t="s">
        <v>313</v>
      </c>
      <c r="C15" s="41">
        <v>6</v>
      </c>
      <c r="D15" s="364"/>
      <c r="E15" s="75"/>
      <c r="F15" s="42"/>
    </row>
    <row r="16" spans="1:27" s="36" customFormat="1" ht="28.5" customHeight="1">
      <c r="A16" s="286"/>
      <c r="B16" s="293" t="s">
        <v>314</v>
      </c>
      <c r="C16" s="296">
        <v>16</v>
      </c>
      <c r="D16" s="38" t="s">
        <v>317</v>
      </c>
      <c r="E16" s="75"/>
      <c r="F16" s="42"/>
    </row>
    <row r="17" spans="1:6" s="36" customFormat="1" ht="28.5" customHeight="1">
      <c r="A17" s="286"/>
      <c r="B17" s="293" t="s">
        <v>29</v>
      </c>
      <c r="C17" s="41"/>
      <c r="D17" s="38"/>
      <c r="E17" s="54"/>
      <c r="F17" s="42"/>
    </row>
    <row r="18" spans="1:6" s="36" customFormat="1" ht="28.5" customHeight="1">
      <c r="A18" s="286"/>
      <c r="B18" s="292" t="s">
        <v>316</v>
      </c>
      <c r="C18" s="41"/>
      <c r="D18" s="38"/>
      <c r="E18" s="54" t="s">
        <v>306</v>
      </c>
      <c r="F18" s="42"/>
    </row>
    <row r="19" spans="1:6" s="36" customFormat="1" ht="28.5" customHeight="1">
      <c r="A19" s="286" t="s">
        <v>17</v>
      </c>
      <c r="B19" s="46" t="s">
        <v>7</v>
      </c>
      <c r="C19" s="41">
        <v>62</v>
      </c>
      <c r="D19" s="38"/>
      <c r="E19" s="38"/>
      <c r="F19" s="42"/>
    </row>
    <row r="20" spans="1:6" s="36" customFormat="1" ht="28.5" customHeight="1">
      <c r="A20" s="286"/>
      <c r="B20" s="46" t="s">
        <v>311</v>
      </c>
      <c r="C20" s="41"/>
      <c r="D20" s="38"/>
      <c r="E20" s="38" t="s">
        <v>310</v>
      </c>
      <c r="F20" s="42" t="s">
        <v>176</v>
      </c>
    </row>
    <row r="21" spans="1:6" s="36" customFormat="1" ht="28.5" customHeight="1">
      <c r="A21" s="286"/>
      <c r="B21" s="46" t="s">
        <v>308</v>
      </c>
      <c r="C21" s="41"/>
      <c r="D21" s="38"/>
      <c r="E21" s="38" t="s">
        <v>310</v>
      </c>
      <c r="F21" s="42" t="s">
        <v>312</v>
      </c>
    </row>
    <row r="22" spans="1:6" s="36" customFormat="1" ht="28.5" customHeight="1">
      <c r="A22" s="286" t="s">
        <v>18</v>
      </c>
      <c r="B22" s="72" t="s">
        <v>320</v>
      </c>
      <c r="C22" s="41">
        <v>62</v>
      </c>
      <c r="D22" s="38"/>
      <c r="E22" s="38" t="s">
        <v>71</v>
      </c>
      <c r="F22" s="42"/>
    </row>
    <row r="23" spans="1:6" s="36" customFormat="1" ht="28.5" customHeight="1">
      <c r="A23" s="286"/>
      <c r="B23" s="68" t="s">
        <v>319</v>
      </c>
      <c r="C23" s="41"/>
      <c r="D23" s="38"/>
      <c r="E23" s="38"/>
      <c r="F23" s="42" t="s">
        <v>373</v>
      </c>
    </row>
    <row r="24" spans="1:6" s="36" customFormat="1" ht="28.5" customHeight="1">
      <c r="A24" s="286"/>
      <c r="B24" s="68" t="s">
        <v>54</v>
      </c>
      <c r="C24" s="41"/>
      <c r="D24" s="38"/>
      <c r="E24" s="38"/>
      <c r="F24" s="301" t="s">
        <v>378</v>
      </c>
    </row>
    <row r="25" spans="1:6" s="36" customFormat="1" ht="28.5" customHeight="1">
      <c r="A25" s="286"/>
      <c r="B25" s="68" t="s">
        <v>60</v>
      </c>
      <c r="C25" s="41"/>
      <c r="D25" s="38"/>
      <c r="E25" s="38"/>
      <c r="F25" s="301" t="s">
        <v>377</v>
      </c>
    </row>
    <row r="26" spans="1:6" s="36" customFormat="1" ht="28.5" customHeight="1">
      <c r="A26" s="286"/>
      <c r="B26" s="73" t="s">
        <v>55</v>
      </c>
      <c r="C26" s="41"/>
      <c r="D26" s="38"/>
      <c r="E26" s="38"/>
      <c r="F26" s="42"/>
    </row>
    <row r="27" spans="1:6" s="36" customFormat="1" ht="28.5" customHeight="1">
      <c r="A27" s="286"/>
      <c r="B27" s="73" t="s">
        <v>321</v>
      </c>
      <c r="C27" s="41"/>
      <c r="D27" s="38"/>
      <c r="E27" s="38"/>
      <c r="F27" s="42"/>
    </row>
    <row r="28" spans="1:6" s="36" customFormat="1" ht="28.5" customHeight="1">
      <c r="A28" s="286" t="s">
        <v>19</v>
      </c>
      <c r="B28" s="43" t="s">
        <v>380</v>
      </c>
      <c r="C28" s="41">
        <v>62</v>
      </c>
      <c r="D28" s="38"/>
      <c r="E28" s="38" t="s">
        <v>69</v>
      </c>
      <c r="F28" s="301" t="s">
        <v>381</v>
      </c>
    </row>
    <row r="29" spans="1:6" s="36" customFormat="1" ht="28.5" customHeight="1">
      <c r="A29" s="286" t="s">
        <v>197</v>
      </c>
      <c r="B29" s="218" t="s">
        <v>196</v>
      </c>
      <c r="C29" s="41">
        <v>2</v>
      </c>
      <c r="D29" s="38"/>
      <c r="E29" s="38" t="s">
        <v>379</v>
      </c>
      <c r="F29" s="42"/>
    </row>
    <row r="30" spans="1:6" s="36" customFormat="1" ht="28.5" customHeight="1">
      <c r="A30" s="286"/>
      <c r="B30" s="43" t="s">
        <v>322</v>
      </c>
      <c r="C30" s="41"/>
      <c r="D30" s="38"/>
      <c r="E30" s="38"/>
      <c r="F30" s="42"/>
    </row>
    <row r="31" spans="1:6" s="36" customFormat="1" ht="28.5" customHeight="1">
      <c r="A31" s="286" t="s">
        <v>26</v>
      </c>
      <c r="B31" s="43" t="s">
        <v>12</v>
      </c>
      <c r="C31" s="41">
        <v>62</v>
      </c>
      <c r="D31" s="54"/>
      <c r="E31" s="214" t="s">
        <v>323</v>
      </c>
      <c r="F31" s="42"/>
    </row>
    <row r="32" spans="1:6" s="36" customFormat="1" ht="28.5" customHeight="1">
      <c r="A32" s="286" t="s">
        <v>34</v>
      </c>
      <c r="B32" s="44" t="s">
        <v>382</v>
      </c>
      <c r="C32" s="41">
        <v>62</v>
      </c>
      <c r="D32" s="54"/>
      <c r="E32" s="54"/>
      <c r="F32" s="42"/>
    </row>
    <row r="33" spans="1:6" s="36" customFormat="1" ht="28.5" customHeight="1">
      <c r="A33" s="286"/>
      <c r="B33" s="297" t="s">
        <v>324</v>
      </c>
      <c r="C33" s="41"/>
      <c r="D33" s="54"/>
      <c r="E33" s="54" t="s">
        <v>325</v>
      </c>
      <c r="F33" s="42" t="s">
        <v>198</v>
      </c>
    </row>
    <row r="34" spans="1:6" s="36" customFormat="1" ht="28.5" customHeight="1">
      <c r="A34" s="286"/>
      <c r="B34" s="44" t="s">
        <v>326</v>
      </c>
      <c r="C34" s="41"/>
      <c r="D34" s="54"/>
      <c r="E34" s="54"/>
      <c r="F34" s="42"/>
    </row>
    <row r="35" spans="1:6" s="36" customFormat="1" ht="28.5" customHeight="1">
      <c r="A35" s="287" t="s">
        <v>42</v>
      </c>
      <c r="B35" s="44" t="s">
        <v>327</v>
      </c>
      <c r="C35" s="41"/>
      <c r="D35" s="54"/>
      <c r="E35" s="54" t="s">
        <v>330</v>
      </c>
      <c r="F35" s="42" t="s">
        <v>328</v>
      </c>
    </row>
    <row r="36" spans="1:6" s="36" customFormat="1" ht="28.5" customHeight="1">
      <c r="A36" s="287" t="s">
        <v>43</v>
      </c>
      <c r="B36" s="44" t="s">
        <v>49</v>
      </c>
      <c r="C36" s="41"/>
      <c r="D36" s="54"/>
      <c r="E36" s="54" t="s">
        <v>331</v>
      </c>
      <c r="F36" s="42"/>
    </row>
    <row r="37" spans="1:6" s="36" customFormat="1" ht="28.5" customHeight="1">
      <c r="A37" s="286"/>
      <c r="B37" s="44" t="s">
        <v>50</v>
      </c>
      <c r="C37" s="41"/>
      <c r="D37" s="54"/>
      <c r="E37" s="54"/>
      <c r="F37" s="42"/>
    </row>
    <row r="38" spans="1:6" s="36" customFormat="1" ht="28.5" customHeight="1">
      <c r="A38" s="287" t="s">
        <v>44</v>
      </c>
      <c r="B38" s="70" t="s">
        <v>45</v>
      </c>
      <c r="C38" s="41"/>
      <c r="D38" s="54"/>
      <c r="E38" s="54" t="s">
        <v>332</v>
      </c>
      <c r="F38" s="42"/>
    </row>
    <row r="39" spans="1:6" s="36" customFormat="1" ht="28.5" customHeight="1">
      <c r="A39" s="287"/>
      <c r="B39" s="44" t="s">
        <v>62</v>
      </c>
      <c r="C39" s="41"/>
      <c r="D39" s="54"/>
      <c r="E39" s="54"/>
      <c r="F39" s="42"/>
    </row>
    <row r="40" spans="1:6" s="36" customFormat="1" ht="28.5" customHeight="1">
      <c r="A40" s="287"/>
      <c r="B40" s="44" t="s">
        <v>329</v>
      </c>
      <c r="C40" s="41"/>
      <c r="D40" s="54"/>
      <c r="E40" s="54"/>
      <c r="F40" s="42"/>
    </row>
    <row r="41" spans="1:6" s="36" customFormat="1" ht="28.5" customHeight="1">
      <c r="A41" s="287" t="s">
        <v>46</v>
      </c>
      <c r="B41" s="44" t="s">
        <v>48</v>
      </c>
      <c r="C41" s="41"/>
      <c r="D41" s="54"/>
      <c r="E41" s="54" t="s">
        <v>86</v>
      </c>
      <c r="F41" s="301" t="s">
        <v>333</v>
      </c>
    </row>
    <row r="42" spans="1:6" s="36" customFormat="1" ht="28.5" customHeight="1">
      <c r="A42" s="288" t="s">
        <v>47</v>
      </c>
      <c r="B42" s="44" t="s">
        <v>335</v>
      </c>
      <c r="C42" s="41">
        <v>62</v>
      </c>
      <c r="D42" s="54"/>
      <c r="E42" s="54" t="s">
        <v>334</v>
      </c>
      <c r="F42" s="301" t="s">
        <v>383</v>
      </c>
    </row>
    <row r="43" spans="1:6" s="36" customFormat="1" ht="28.5" customHeight="1">
      <c r="A43" s="286" t="s">
        <v>336</v>
      </c>
      <c r="B43" s="218" t="s">
        <v>70</v>
      </c>
      <c r="C43" s="41">
        <v>1</v>
      </c>
      <c r="D43" s="38"/>
      <c r="E43" s="54" t="s">
        <v>295</v>
      </c>
      <c r="F43" s="42"/>
    </row>
    <row r="44" spans="1:6" s="36" customFormat="1" ht="28.5" customHeight="1">
      <c r="A44" s="286"/>
      <c r="B44" s="43" t="s">
        <v>337</v>
      </c>
      <c r="C44" s="41"/>
      <c r="D44" s="38"/>
      <c r="E44" s="38"/>
      <c r="F44" s="42"/>
    </row>
    <row r="45" spans="1:6" s="36" customFormat="1" ht="28.5" customHeight="1">
      <c r="A45" s="286" t="s">
        <v>21</v>
      </c>
      <c r="B45" s="43" t="s">
        <v>32</v>
      </c>
      <c r="C45" s="41">
        <v>62</v>
      </c>
      <c r="D45" s="38"/>
      <c r="E45" s="38" t="s">
        <v>72</v>
      </c>
      <c r="F45" s="42"/>
    </row>
    <row r="46" spans="1:6" s="36" customFormat="1" ht="28.5" customHeight="1">
      <c r="A46" s="286" t="s">
        <v>177</v>
      </c>
      <c r="B46" s="44" t="s">
        <v>31</v>
      </c>
      <c r="C46" s="41">
        <v>62</v>
      </c>
      <c r="D46" s="38"/>
      <c r="E46" s="38" t="s">
        <v>73</v>
      </c>
      <c r="F46" s="42" t="s">
        <v>384</v>
      </c>
    </row>
    <row r="47" spans="1:6" s="36" customFormat="1" ht="28.5" customHeight="1">
      <c r="A47" s="286"/>
      <c r="B47" s="44" t="s">
        <v>56</v>
      </c>
      <c r="C47" s="41"/>
      <c r="D47" s="38"/>
      <c r="E47" s="38"/>
      <c r="F47" s="42" t="s">
        <v>338</v>
      </c>
    </row>
    <row r="48" spans="1:6" s="36" customFormat="1" ht="28.5" customHeight="1">
      <c r="A48" s="286"/>
      <c r="B48" s="73" t="s">
        <v>340</v>
      </c>
      <c r="C48" s="41"/>
      <c r="D48" s="38"/>
      <c r="E48" s="38"/>
      <c r="F48" s="42" t="s">
        <v>339</v>
      </c>
    </row>
    <row r="49" spans="1:6" s="36" customFormat="1" ht="28.5" customHeight="1">
      <c r="A49" s="286"/>
      <c r="B49" s="44" t="s">
        <v>57</v>
      </c>
      <c r="C49" s="41"/>
      <c r="D49" s="38"/>
      <c r="E49" s="38"/>
      <c r="F49" s="42" t="s">
        <v>385</v>
      </c>
    </row>
    <row r="50" spans="1:6" s="36" customFormat="1" ht="28.5" customHeight="1">
      <c r="A50" s="286"/>
      <c r="B50" s="73" t="s">
        <v>386</v>
      </c>
      <c r="C50" s="41"/>
      <c r="D50" s="38"/>
      <c r="E50" s="38"/>
      <c r="F50" s="42" t="s">
        <v>341</v>
      </c>
    </row>
    <row r="51" spans="1:6" s="36" customFormat="1" ht="28.5" customHeight="1">
      <c r="A51" s="286"/>
      <c r="B51" s="73" t="s">
        <v>342</v>
      </c>
      <c r="C51" s="41"/>
      <c r="D51" s="38"/>
      <c r="E51" s="38" t="s">
        <v>307</v>
      </c>
      <c r="F51" s="42"/>
    </row>
    <row r="52" spans="1:6" s="36" customFormat="1" ht="28.5" customHeight="1">
      <c r="A52" s="286" t="s">
        <v>289</v>
      </c>
      <c r="B52" s="43" t="s">
        <v>75</v>
      </c>
      <c r="C52" s="41">
        <v>62</v>
      </c>
      <c r="D52" s="38"/>
      <c r="E52" s="54" t="s">
        <v>343</v>
      </c>
      <c r="F52" s="42"/>
    </row>
    <row r="53" spans="1:6" s="36" customFormat="1" ht="28.5" customHeight="1">
      <c r="A53" s="286" t="s">
        <v>290</v>
      </c>
      <c r="B53" s="43" t="s">
        <v>74</v>
      </c>
      <c r="C53" s="41">
        <v>62</v>
      </c>
      <c r="D53" s="38"/>
      <c r="E53" s="54" t="s">
        <v>344</v>
      </c>
      <c r="F53" s="42"/>
    </row>
    <row r="54" spans="1:6" s="36" customFormat="1" ht="28.5" customHeight="1">
      <c r="A54" s="286"/>
      <c r="B54" s="73" t="s">
        <v>292</v>
      </c>
      <c r="C54" s="41"/>
      <c r="D54" s="38"/>
      <c r="E54" s="54"/>
      <c r="F54" s="42"/>
    </row>
    <row r="55" spans="1:6" s="36" customFormat="1" ht="28.5" customHeight="1">
      <c r="A55" s="286"/>
      <c r="B55" s="73" t="s">
        <v>291</v>
      </c>
      <c r="C55" s="41"/>
      <c r="D55" s="38"/>
      <c r="E55" s="54" t="s">
        <v>345</v>
      </c>
      <c r="F55" s="42"/>
    </row>
    <row r="56" spans="1:6" s="36" customFormat="1" ht="28.5" customHeight="1">
      <c r="A56" s="286"/>
      <c r="B56" s="73" t="s">
        <v>288</v>
      </c>
      <c r="C56" s="41"/>
      <c r="D56" s="38"/>
      <c r="E56" s="54"/>
      <c r="F56" s="42"/>
    </row>
    <row r="57" spans="1:6" s="36" customFormat="1" ht="28.5" customHeight="1">
      <c r="A57" s="286" t="s">
        <v>178</v>
      </c>
      <c r="B57" s="43" t="s">
        <v>9</v>
      </c>
      <c r="C57" s="41">
        <v>62</v>
      </c>
      <c r="D57" s="38"/>
      <c r="E57" s="54" t="s">
        <v>76</v>
      </c>
      <c r="F57" s="42"/>
    </row>
    <row r="58" spans="1:6" s="33" customFormat="1" ht="28.5" customHeight="1">
      <c r="A58" s="47"/>
      <c r="B58" s="298" t="s">
        <v>293</v>
      </c>
      <c r="C58" s="48"/>
      <c r="D58" s="49"/>
      <c r="E58" s="49"/>
      <c r="F58" s="49"/>
    </row>
    <row r="59" spans="1:6" s="33" customFormat="1" ht="28.5" customHeight="1">
      <c r="A59" s="225" t="s">
        <v>179</v>
      </c>
      <c r="B59" s="224"/>
      <c r="C59" s="50"/>
      <c r="D59" s="34"/>
      <c r="E59" s="38"/>
      <c r="F59" s="51"/>
    </row>
    <row r="60" spans="1:6" s="33" customFormat="1" ht="28.5" customHeight="1">
      <c r="A60" s="52"/>
      <c r="B60" s="303"/>
      <c r="C60" s="53"/>
      <c r="D60" s="38"/>
      <c r="E60" s="38"/>
      <c r="F60" s="51"/>
    </row>
    <row r="61" spans="1:6" s="33" customFormat="1" ht="28.5" customHeight="1">
      <c r="A61" s="286" t="s">
        <v>16</v>
      </c>
      <c r="B61" s="43" t="s">
        <v>10</v>
      </c>
      <c r="C61" s="38">
        <v>62</v>
      </c>
      <c r="D61" s="76" t="s">
        <v>65</v>
      </c>
      <c r="E61" s="54" t="s">
        <v>76</v>
      </c>
      <c r="F61" s="51"/>
    </row>
    <row r="62" spans="1:6" s="33" customFormat="1" ht="28.5" customHeight="1">
      <c r="A62" s="286"/>
      <c r="B62" s="73" t="s">
        <v>346</v>
      </c>
      <c r="C62" s="38">
        <v>3</v>
      </c>
      <c r="D62" s="75"/>
      <c r="E62" s="54" t="s">
        <v>348</v>
      </c>
      <c r="F62" s="237"/>
    </row>
    <row r="63" spans="1:6" s="33" customFormat="1" ht="28.5" customHeight="1">
      <c r="A63" s="286"/>
      <c r="B63" s="43" t="s">
        <v>349</v>
      </c>
      <c r="C63" s="53"/>
      <c r="D63" s="75"/>
      <c r="E63" s="54"/>
      <c r="F63" s="237" t="s">
        <v>347</v>
      </c>
    </row>
    <row r="64" spans="1:6" s="33" customFormat="1" ht="28.5" customHeight="1">
      <c r="A64" s="286"/>
      <c r="B64" s="43" t="s">
        <v>58</v>
      </c>
      <c r="C64" s="53"/>
      <c r="D64" s="75"/>
      <c r="E64" s="54"/>
      <c r="F64" s="51"/>
    </row>
    <row r="65" spans="1:6" s="33" customFormat="1" ht="28.5" customHeight="1">
      <c r="A65" s="286"/>
      <c r="B65" s="73" t="s">
        <v>59</v>
      </c>
      <c r="C65" s="53"/>
      <c r="D65" s="38"/>
      <c r="E65" s="54"/>
      <c r="F65" s="51"/>
    </row>
    <row r="66" spans="1:6" s="33" customFormat="1" ht="28.5" customHeight="1">
      <c r="A66" s="286" t="s">
        <v>33</v>
      </c>
      <c r="B66" s="45" t="s">
        <v>181</v>
      </c>
      <c r="C66" s="38">
        <v>62</v>
      </c>
      <c r="D66" s="38" t="s">
        <v>67</v>
      </c>
      <c r="E66" s="38"/>
      <c r="F66" s="237"/>
    </row>
    <row r="67" spans="1:6" s="36" customFormat="1" ht="28.5" customHeight="1">
      <c r="A67" s="286"/>
      <c r="B67" s="74" t="s">
        <v>387</v>
      </c>
      <c r="C67" s="41"/>
      <c r="D67" s="75" t="s">
        <v>125</v>
      </c>
      <c r="E67" s="214"/>
      <c r="F67" s="56"/>
    </row>
    <row r="68" spans="1:6" s="36" customFormat="1" ht="28.5" customHeight="1">
      <c r="A68" s="286"/>
      <c r="B68" s="74" t="s">
        <v>388</v>
      </c>
      <c r="C68" s="41"/>
      <c r="D68" s="75" t="s">
        <v>165</v>
      </c>
      <c r="E68" s="214" t="s">
        <v>389</v>
      </c>
      <c r="F68" s="56"/>
    </row>
    <row r="69" spans="1:6" s="33" customFormat="1" ht="28.5" customHeight="1">
      <c r="A69" s="286" t="s">
        <v>353</v>
      </c>
      <c r="B69" s="58" t="s">
        <v>61</v>
      </c>
      <c r="C69" s="69"/>
      <c r="D69" s="75" t="s">
        <v>66</v>
      </c>
      <c r="E69" s="38" t="s">
        <v>351</v>
      </c>
      <c r="F69" s="39" t="s">
        <v>350</v>
      </c>
    </row>
    <row r="70" spans="1:6" s="33" customFormat="1" ht="28.5" customHeight="1">
      <c r="A70" s="286"/>
      <c r="B70" s="215" t="s">
        <v>390</v>
      </c>
      <c r="C70" s="69"/>
      <c r="D70" s="75"/>
      <c r="E70" s="38"/>
      <c r="F70" s="39"/>
    </row>
    <row r="71" spans="1:6" s="36" customFormat="1" ht="28.5" customHeight="1">
      <c r="A71" s="286"/>
      <c r="B71" s="79" t="s">
        <v>77</v>
      </c>
      <c r="C71" s="41"/>
      <c r="D71" s="80" t="s">
        <v>66</v>
      </c>
      <c r="E71" s="54" t="s">
        <v>391</v>
      </c>
      <c r="F71" s="56"/>
    </row>
    <row r="72" spans="1:6" s="36" customFormat="1" ht="28.5" customHeight="1">
      <c r="A72" s="286"/>
      <c r="B72" s="78" t="s">
        <v>78</v>
      </c>
      <c r="C72" s="41"/>
      <c r="D72" s="54"/>
      <c r="E72" s="214"/>
      <c r="F72" s="42"/>
    </row>
    <row r="73" spans="1:6" s="36" customFormat="1" ht="28.5" customHeight="1">
      <c r="A73" s="286"/>
      <c r="B73" s="78" t="s">
        <v>79</v>
      </c>
      <c r="C73" s="41"/>
      <c r="D73" s="54"/>
      <c r="E73" s="214" t="s">
        <v>76</v>
      </c>
      <c r="F73" s="56"/>
    </row>
    <row r="74" spans="1:6" s="36" customFormat="1" ht="28.5" customHeight="1">
      <c r="A74" s="286" t="s">
        <v>354</v>
      </c>
      <c r="B74" s="74" t="s">
        <v>180</v>
      </c>
      <c r="C74" s="41"/>
      <c r="D74" s="54"/>
      <c r="E74" s="214"/>
      <c r="F74" s="56"/>
    </row>
    <row r="75" spans="1:6" s="36" customFormat="1" ht="28.5" customHeight="1">
      <c r="A75" s="286" t="s">
        <v>40</v>
      </c>
      <c r="B75" s="55" t="s">
        <v>355</v>
      </c>
      <c r="C75" s="41">
        <v>62</v>
      </c>
      <c r="D75" s="54"/>
      <c r="E75" s="54" t="s">
        <v>348</v>
      </c>
      <c r="F75" s="56"/>
    </row>
    <row r="76" spans="1:6" s="36" customFormat="1" ht="28.5" customHeight="1">
      <c r="A76" s="286" t="s">
        <v>41</v>
      </c>
      <c r="B76" s="215" t="s">
        <v>11</v>
      </c>
      <c r="C76" s="37">
        <v>62</v>
      </c>
      <c r="D76" s="75"/>
      <c r="E76" s="216" t="s">
        <v>352</v>
      </c>
      <c r="F76" s="39"/>
    </row>
    <row r="77" spans="1:6" s="36" customFormat="1" ht="28.5" customHeight="1">
      <c r="A77" s="286" t="s">
        <v>182</v>
      </c>
      <c r="B77" s="55" t="s">
        <v>23</v>
      </c>
      <c r="C77" s="41">
        <v>62</v>
      </c>
      <c r="D77" s="54"/>
      <c r="E77" s="216" t="s">
        <v>352</v>
      </c>
      <c r="F77" s="56"/>
    </row>
    <row r="78" spans="1:6" s="36" customFormat="1" ht="28.5" customHeight="1">
      <c r="A78" s="286" t="s">
        <v>183</v>
      </c>
      <c r="B78" s="55" t="s">
        <v>36</v>
      </c>
      <c r="C78" s="41">
        <v>62</v>
      </c>
      <c r="D78" s="54"/>
      <c r="E78" s="214" t="s">
        <v>80</v>
      </c>
      <c r="F78" s="56"/>
    </row>
    <row r="79" spans="1:6" s="36" customFormat="1" ht="28.5" customHeight="1">
      <c r="A79" s="286"/>
      <c r="B79" s="44" t="s">
        <v>38</v>
      </c>
      <c r="C79" s="41"/>
      <c r="D79" s="54"/>
      <c r="E79" s="54" t="s">
        <v>81</v>
      </c>
      <c r="F79" s="39"/>
    </row>
    <row r="80" spans="1:6" s="36" customFormat="1" ht="28.5" customHeight="1">
      <c r="A80" s="286"/>
      <c r="B80" s="57" t="s">
        <v>37</v>
      </c>
      <c r="C80" s="41"/>
      <c r="D80" s="54"/>
      <c r="E80" s="54"/>
      <c r="F80" s="39"/>
    </row>
    <row r="81" spans="1:6" s="36" customFormat="1" ht="28.5" customHeight="1">
      <c r="A81" s="286" t="s">
        <v>39</v>
      </c>
      <c r="B81" s="55" t="s">
        <v>8</v>
      </c>
      <c r="C81" s="41">
        <v>62</v>
      </c>
      <c r="D81" s="54"/>
      <c r="E81" s="216" t="s">
        <v>352</v>
      </c>
      <c r="F81" s="56"/>
    </row>
    <row r="82" spans="1:6" s="36" customFormat="1" ht="28.5" customHeight="1">
      <c r="A82" s="286"/>
      <c r="B82" s="55" t="s">
        <v>195</v>
      </c>
      <c r="C82" s="41"/>
      <c r="D82" s="54"/>
      <c r="E82" s="214"/>
      <c r="F82" s="56"/>
    </row>
    <row r="83" spans="1:6" s="36" customFormat="1" ht="28.5" customHeight="1">
      <c r="A83" s="286" t="s">
        <v>356</v>
      </c>
      <c r="B83" s="43" t="s">
        <v>184</v>
      </c>
      <c r="C83" s="41">
        <v>62</v>
      </c>
      <c r="D83" s="38"/>
      <c r="E83" s="214" t="s">
        <v>76</v>
      </c>
      <c r="F83" s="39"/>
    </row>
    <row r="84" spans="1:6" s="36" customFormat="1" ht="28.5" customHeight="1">
      <c r="A84" s="286"/>
      <c r="B84" s="299" t="s">
        <v>362</v>
      </c>
      <c r="C84" s="41"/>
      <c r="D84" s="38"/>
      <c r="E84" s="214" t="s">
        <v>392</v>
      </c>
      <c r="F84" s="237" t="s">
        <v>357</v>
      </c>
    </row>
    <row r="85" spans="1:6" s="36" customFormat="1" ht="28.5" customHeight="1">
      <c r="A85" s="286"/>
      <c r="B85" s="299" t="s">
        <v>358</v>
      </c>
      <c r="C85" s="41"/>
      <c r="D85" s="38"/>
      <c r="E85" s="214" t="s">
        <v>360</v>
      </c>
      <c r="F85" s="237" t="s">
        <v>359</v>
      </c>
    </row>
    <row r="86" spans="1:6" s="36" customFormat="1" ht="28.5" customHeight="1">
      <c r="A86" s="286"/>
      <c r="B86" s="299" t="s">
        <v>361</v>
      </c>
      <c r="C86" s="41"/>
      <c r="D86" s="38"/>
      <c r="E86" s="214" t="s">
        <v>363</v>
      </c>
      <c r="F86" s="237"/>
    </row>
    <row r="87" spans="1:6" s="36" customFormat="1" ht="28.5" customHeight="1">
      <c r="A87" s="286"/>
      <c r="B87" s="304" t="s">
        <v>364</v>
      </c>
      <c r="C87" s="41"/>
      <c r="D87" s="38"/>
      <c r="E87" s="214" t="s">
        <v>365</v>
      </c>
      <c r="F87" s="237"/>
    </row>
    <row r="88" spans="1:6" s="36" customFormat="1" ht="28.5" customHeight="1">
      <c r="A88" s="227" t="s">
        <v>169</v>
      </c>
      <c r="B88" s="226"/>
      <c r="C88" s="34"/>
      <c r="D88" s="34"/>
      <c r="E88" s="34"/>
      <c r="F88" s="35"/>
    </row>
    <row r="89" spans="1:6" s="36" customFormat="1" ht="28.5" customHeight="1">
      <c r="A89" s="40"/>
      <c r="B89" s="45"/>
      <c r="C89" s="41"/>
      <c r="D89" s="38"/>
      <c r="E89" s="54"/>
      <c r="F89" s="42"/>
    </row>
    <row r="90" spans="1:6" s="33" customFormat="1" ht="28.5" customHeight="1">
      <c r="A90" s="40" t="s">
        <v>24</v>
      </c>
      <c r="B90" s="43" t="s">
        <v>63</v>
      </c>
      <c r="C90" s="38">
        <v>62</v>
      </c>
      <c r="D90" s="75"/>
      <c r="E90" s="54" t="s">
        <v>76</v>
      </c>
      <c r="F90" s="237"/>
    </row>
    <row r="91" spans="1:6" s="33" customFormat="1" ht="28.5" customHeight="1">
      <c r="A91" s="40"/>
      <c r="B91" s="43" t="s">
        <v>82</v>
      </c>
      <c r="C91" s="37"/>
      <c r="D91" s="77"/>
      <c r="E91" s="54" t="s">
        <v>366</v>
      </c>
      <c r="F91" s="51"/>
    </row>
    <row r="92" spans="1:6" s="33" customFormat="1" ht="28.5" customHeight="1">
      <c r="A92" s="40"/>
      <c r="B92" s="43" t="s">
        <v>185</v>
      </c>
      <c r="C92" s="69"/>
      <c r="D92" s="75"/>
      <c r="E92" s="54"/>
      <c r="F92" s="51"/>
    </row>
    <row r="93" spans="1:6" s="33" customFormat="1" ht="28.5" customHeight="1">
      <c r="A93" s="40"/>
      <c r="B93" s="43" t="s">
        <v>83</v>
      </c>
      <c r="C93" s="69"/>
      <c r="D93" s="75"/>
      <c r="E93" s="54" t="s">
        <v>367</v>
      </c>
      <c r="F93" s="51"/>
    </row>
    <row r="94" spans="1:6" s="33" customFormat="1" ht="28.5" customHeight="1">
      <c r="A94" s="40" t="s">
        <v>186</v>
      </c>
      <c r="B94" s="45" t="s">
        <v>181</v>
      </c>
      <c r="C94" s="38">
        <v>62</v>
      </c>
      <c r="D94" s="38" t="s">
        <v>67</v>
      </c>
      <c r="E94" s="38"/>
      <c r="F94" s="39"/>
    </row>
    <row r="95" spans="1:6" s="33" customFormat="1" ht="28.5" customHeight="1">
      <c r="A95" s="40" t="s">
        <v>25</v>
      </c>
      <c r="B95" s="217" t="s">
        <v>84</v>
      </c>
      <c r="C95" s="69"/>
      <c r="D95" s="75"/>
      <c r="E95" s="216" t="s">
        <v>352</v>
      </c>
      <c r="F95" s="51"/>
    </row>
    <row r="96" spans="1:6" s="33" customFormat="1" ht="28.5" customHeight="1">
      <c r="A96" s="67" t="s">
        <v>194</v>
      </c>
      <c r="B96" s="217" t="s">
        <v>187</v>
      </c>
      <c r="C96" s="69"/>
      <c r="D96" s="75" t="s">
        <v>315</v>
      </c>
      <c r="E96" s="214" t="s">
        <v>309</v>
      </c>
      <c r="F96" s="237" t="s">
        <v>368</v>
      </c>
    </row>
    <row r="97" spans="1:6" s="36" customFormat="1" ht="28.5" customHeight="1">
      <c r="A97" s="40" t="s">
        <v>188</v>
      </c>
      <c r="B97" s="44" t="s">
        <v>13</v>
      </c>
      <c r="C97" s="41">
        <v>62</v>
      </c>
      <c r="D97" s="75" t="s">
        <v>125</v>
      </c>
      <c r="E97" s="214" t="s">
        <v>393</v>
      </c>
      <c r="F97" s="42"/>
    </row>
    <row r="98" spans="1:6" s="36" customFormat="1" ht="28.5" customHeight="1">
      <c r="A98" s="40" t="s">
        <v>189</v>
      </c>
      <c r="B98" s="45" t="s">
        <v>14</v>
      </c>
      <c r="C98" s="41">
        <v>62</v>
      </c>
      <c r="D98" s="77" t="s">
        <v>68</v>
      </c>
      <c r="E98" s="54" t="s">
        <v>85</v>
      </c>
      <c r="F98" s="42"/>
    </row>
    <row r="99" spans="1:6" s="36" customFormat="1" ht="28.5" customHeight="1">
      <c r="A99" s="40" t="s">
        <v>51</v>
      </c>
      <c r="B99" s="45" t="s">
        <v>52</v>
      </c>
      <c r="C99" s="41">
        <v>59</v>
      </c>
      <c r="D99" s="75" t="s">
        <v>165</v>
      </c>
      <c r="E99" s="54" t="s">
        <v>369</v>
      </c>
      <c r="F99" s="42"/>
    </row>
    <row r="100" spans="1:6" s="36" customFormat="1" ht="28.5" customHeight="1">
      <c r="A100" s="40" t="s">
        <v>20</v>
      </c>
      <c r="B100" s="43" t="s">
        <v>15</v>
      </c>
      <c r="C100" s="41">
        <v>59</v>
      </c>
      <c r="D100" s="75" t="s">
        <v>64</v>
      </c>
      <c r="E100" s="216" t="s">
        <v>370</v>
      </c>
      <c r="F100" s="42"/>
    </row>
    <row r="101" spans="1:6" s="36" customFormat="1" ht="28.5" customHeight="1">
      <c r="A101" s="40" t="s">
        <v>22</v>
      </c>
      <c r="B101" s="45" t="s">
        <v>27</v>
      </c>
      <c r="C101" s="41">
        <v>59</v>
      </c>
      <c r="D101" s="54"/>
      <c r="E101" s="216" t="s">
        <v>370</v>
      </c>
      <c r="F101" s="42"/>
    </row>
    <row r="102" spans="1:6" s="36" customFormat="1" ht="28.5" customHeight="1">
      <c r="A102" s="40" t="s">
        <v>35</v>
      </c>
      <c r="B102" s="45" t="s">
        <v>191</v>
      </c>
      <c r="C102" s="41">
        <v>59</v>
      </c>
      <c r="D102" s="54"/>
      <c r="E102" s="54"/>
      <c r="F102" s="42"/>
    </row>
    <row r="103" spans="1:6" s="36" customFormat="1" ht="28.5" customHeight="1">
      <c r="A103" s="40"/>
      <c r="B103" s="218" t="s">
        <v>190</v>
      </c>
      <c r="C103" s="41"/>
      <c r="D103" s="54"/>
      <c r="E103" s="54"/>
      <c r="F103" s="42"/>
    </row>
    <row r="104" spans="1:6" s="36" customFormat="1" ht="28.5" customHeight="1">
      <c r="A104" s="40"/>
      <c r="B104" s="218" t="s">
        <v>192</v>
      </c>
      <c r="C104" s="41"/>
      <c r="D104" s="54"/>
      <c r="E104" s="54"/>
      <c r="F104" s="42"/>
    </row>
    <row r="105" spans="1:6" ht="28.5" customHeight="1">
      <c r="A105" s="60"/>
      <c r="B105" s="219" t="s">
        <v>193</v>
      </c>
      <c r="C105" s="61"/>
      <c r="D105" s="49"/>
      <c r="E105" s="49"/>
      <c r="F105" s="59"/>
    </row>
    <row r="106" spans="1:6" ht="28.5" customHeight="1">
      <c r="B106" s="63"/>
    </row>
    <row r="107" spans="1:6" ht="28.5" customHeight="1">
      <c r="A107" s="65" t="s">
        <v>6</v>
      </c>
      <c r="B107" s="65"/>
      <c r="C107" s="65"/>
      <c r="D107" s="65"/>
      <c r="E107" s="141"/>
      <c r="F107" s="65"/>
    </row>
  </sheetData>
  <mergeCells count="3">
    <mergeCell ref="A1:F1"/>
    <mergeCell ref="A2:F2"/>
    <mergeCell ref="D14:D15"/>
  </mergeCells>
  <pageMargins left="0.31496062992125984" right="0.31496062992125984" top="0.35433070866141736" bottom="0.35433070866141736" header="0.31496062992125984" footer="0.31496062992125984"/>
  <pageSetup paperSize="9" scale="65" fitToWidth="2" orientation="landscape" r:id="rId1"/>
  <rowBreaks count="1" manualBreakCount="1">
    <brk id="4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showGridLines="0" view="pageBreakPreview" topLeftCell="A11" zoomScale="96" zoomScaleNormal="100" zoomScaleSheetLayoutView="96" workbookViewId="0">
      <selection activeCell="C21" sqref="C21"/>
    </sheetView>
  </sheetViews>
  <sheetFormatPr defaultRowHeight="15"/>
  <cols>
    <col min="1" max="1" width="26.140625" customWidth="1"/>
    <col min="2" max="2" width="23.42578125" customWidth="1"/>
    <col min="3" max="3" width="25.5703125" style="213" customWidth="1"/>
    <col min="4" max="4" width="33.140625" customWidth="1"/>
    <col min="5" max="5" width="31.140625" customWidth="1"/>
  </cols>
  <sheetData>
    <row r="1" spans="1:6" s="142" customFormat="1" ht="22.5" customHeight="1">
      <c r="A1" s="365" t="s">
        <v>131</v>
      </c>
      <c r="B1" s="365"/>
      <c r="C1" s="365"/>
      <c r="D1" s="365"/>
      <c r="E1" s="365"/>
    </row>
    <row r="2" spans="1:6" s="142" customFormat="1" ht="22.5" customHeight="1">
      <c r="A2" s="365" t="s">
        <v>132</v>
      </c>
      <c r="B2" s="365"/>
      <c r="C2" s="365"/>
      <c r="D2" s="365"/>
      <c r="E2" s="365"/>
    </row>
    <row r="3" spans="1:6" s="142" customFormat="1" ht="22.5" customHeight="1">
      <c r="A3" s="366" t="s">
        <v>405</v>
      </c>
      <c r="B3" s="366"/>
      <c r="C3" s="366"/>
      <c r="D3" s="366"/>
      <c r="E3" s="366"/>
    </row>
    <row r="4" spans="1:6" s="142" customFormat="1" ht="22.5" customHeight="1" thickBot="1">
      <c r="A4" s="367"/>
      <c r="B4" s="367"/>
      <c r="C4" s="367"/>
      <c r="D4" s="367"/>
      <c r="E4" s="367"/>
    </row>
    <row r="5" spans="1:6" s="144" customFormat="1" ht="22.5" customHeight="1" thickBot="1">
      <c r="A5" s="143" t="s">
        <v>87</v>
      </c>
      <c r="B5" s="143" t="s">
        <v>88</v>
      </c>
      <c r="C5" s="143" t="s">
        <v>89</v>
      </c>
      <c r="D5" s="143" t="s">
        <v>90</v>
      </c>
      <c r="E5" s="143" t="s">
        <v>91</v>
      </c>
    </row>
    <row r="6" spans="1:6" s="150" customFormat="1" ht="22.5" customHeight="1" thickBot="1">
      <c r="A6" s="145" t="s">
        <v>133</v>
      </c>
      <c r="B6" s="146"/>
      <c r="C6" s="147" t="s">
        <v>134</v>
      </c>
      <c r="D6" s="148" t="s">
        <v>135</v>
      </c>
      <c r="E6" s="149" t="s">
        <v>136</v>
      </c>
    </row>
    <row r="7" spans="1:6" s="150" customFormat="1" ht="22.5" hidden="1" customHeight="1">
      <c r="A7" s="151"/>
      <c r="B7" s="146"/>
      <c r="C7" s="147" t="s">
        <v>137</v>
      </c>
      <c r="D7" s="152" t="s">
        <v>138</v>
      </c>
      <c r="E7" s="153" t="s">
        <v>139</v>
      </c>
    </row>
    <row r="8" spans="1:6" s="150" customFormat="1" ht="22.5" customHeight="1">
      <c r="A8" s="87"/>
      <c r="B8" s="154"/>
      <c r="C8" s="320" t="s">
        <v>140</v>
      </c>
      <c r="D8" s="155" t="s">
        <v>407</v>
      </c>
      <c r="E8" s="156" t="s">
        <v>141</v>
      </c>
      <c r="F8" s="88"/>
    </row>
    <row r="9" spans="1:6" s="162" customFormat="1" ht="22.5" customHeight="1">
      <c r="A9" s="157"/>
      <c r="B9" s="158"/>
      <c r="C9" s="159" t="s">
        <v>142</v>
      </c>
      <c r="D9" s="160" t="s">
        <v>408</v>
      </c>
      <c r="E9" s="161" t="s">
        <v>93</v>
      </c>
    </row>
    <row r="10" spans="1:6" s="162" customFormat="1" ht="22.5" customHeight="1">
      <c r="A10" s="163"/>
      <c r="B10" s="164"/>
      <c r="C10" s="159" t="s">
        <v>143</v>
      </c>
      <c r="D10" s="160" t="s">
        <v>144</v>
      </c>
      <c r="E10" s="165" t="s">
        <v>94</v>
      </c>
    </row>
    <row r="11" spans="1:6" s="162" customFormat="1" ht="22.5" customHeight="1">
      <c r="A11" s="157"/>
      <c r="B11" s="164"/>
      <c r="C11" s="319" t="s">
        <v>145</v>
      </c>
      <c r="D11" s="166" t="s">
        <v>146</v>
      </c>
      <c r="E11" s="165" t="s">
        <v>95</v>
      </c>
    </row>
    <row r="12" spans="1:6" s="162" customFormat="1" ht="22.5" customHeight="1">
      <c r="A12" s="157"/>
      <c r="B12" s="167"/>
      <c r="C12" s="159" t="s">
        <v>147</v>
      </c>
      <c r="D12" s="166" t="s">
        <v>92</v>
      </c>
      <c r="E12" s="165" t="s">
        <v>96</v>
      </c>
    </row>
    <row r="13" spans="1:6" s="162" customFormat="1" ht="22.5" customHeight="1">
      <c r="A13" s="168"/>
      <c r="B13" s="167"/>
      <c r="C13" s="159" t="s">
        <v>148</v>
      </c>
      <c r="D13" s="318" t="s">
        <v>149</v>
      </c>
      <c r="E13" s="165" t="s">
        <v>97</v>
      </c>
    </row>
    <row r="14" spans="1:6" s="162" customFormat="1" ht="22.5" customHeight="1">
      <c r="A14" s="163"/>
      <c r="B14" s="169"/>
      <c r="C14" s="159" t="s">
        <v>150</v>
      </c>
      <c r="D14" s="322" t="s">
        <v>409</v>
      </c>
      <c r="E14" s="165" t="s">
        <v>98</v>
      </c>
    </row>
    <row r="15" spans="1:6" s="162" customFormat="1" ht="22.5" customHeight="1">
      <c r="A15" s="163"/>
      <c r="B15" s="170"/>
      <c r="C15" s="159" t="s">
        <v>151</v>
      </c>
      <c r="D15" s="170"/>
      <c r="E15" s="165" t="s">
        <v>100</v>
      </c>
    </row>
    <row r="16" spans="1:6" s="162" customFormat="1" ht="22.5" customHeight="1">
      <c r="A16" s="163"/>
      <c r="B16" s="171"/>
      <c r="C16" s="159" t="s">
        <v>152</v>
      </c>
      <c r="D16" s="172"/>
      <c r="E16" s="165" t="s">
        <v>101</v>
      </c>
    </row>
    <row r="17" spans="1:5" s="162" customFormat="1" ht="22.5" customHeight="1">
      <c r="A17" s="163"/>
      <c r="B17" s="171"/>
      <c r="C17" s="159" t="s">
        <v>153</v>
      </c>
      <c r="D17" s="172"/>
      <c r="E17" s="165" t="s">
        <v>92</v>
      </c>
    </row>
    <row r="18" spans="1:5" s="162" customFormat="1" ht="22.5" customHeight="1">
      <c r="A18" s="163"/>
      <c r="B18" s="171"/>
      <c r="C18" s="159" t="s">
        <v>99</v>
      </c>
      <c r="D18" s="172"/>
      <c r="E18" s="165"/>
    </row>
    <row r="19" spans="1:5" s="162" customFormat="1" ht="22.5" customHeight="1">
      <c r="A19" s="163"/>
      <c r="B19" s="171"/>
      <c r="C19" s="173" t="s">
        <v>154</v>
      </c>
      <c r="D19" s="172"/>
      <c r="E19" s="165"/>
    </row>
    <row r="20" spans="1:5" s="162" customFormat="1" ht="22.5" customHeight="1">
      <c r="A20" s="163"/>
      <c r="B20" s="171"/>
      <c r="C20" s="173" t="s">
        <v>403</v>
      </c>
      <c r="D20" s="172"/>
      <c r="E20" s="165"/>
    </row>
    <row r="21" spans="1:5" s="162" customFormat="1" ht="22.5" customHeight="1" thickBot="1">
      <c r="A21" s="163"/>
      <c r="B21" s="171"/>
      <c r="C21" s="173" t="s">
        <v>155</v>
      </c>
      <c r="D21" s="172"/>
      <c r="E21" s="165"/>
    </row>
    <row r="22" spans="1:5" s="174" customFormat="1" ht="22.5" customHeight="1" thickBot="1">
      <c r="A22" s="145" t="s">
        <v>156</v>
      </c>
      <c r="B22" s="143" t="s">
        <v>88</v>
      </c>
      <c r="C22" s="143" t="s">
        <v>89</v>
      </c>
      <c r="D22" s="143" t="s">
        <v>90</v>
      </c>
      <c r="E22" s="143" t="s">
        <v>91</v>
      </c>
    </row>
    <row r="23" spans="1:5" s="144" customFormat="1" ht="22.5" customHeight="1">
      <c r="A23" s="175" t="s">
        <v>102</v>
      </c>
      <c r="B23" s="176"/>
      <c r="C23" s="89"/>
      <c r="D23" s="177" t="s">
        <v>157</v>
      </c>
      <c r="E23" s="178" t="s">
        <v>103</v>
      </c>
    </row>
    <row r="24" spans="1:5" s="144" customFormat="1" ht="22.5" hidden="1" customHeight="1">
      <c r="A24" s="154"/>
      <c r="B24" s="176"/>
      <c r="C24" s="89"/>
      <c r="D24" s="177" t="s">
        <v>158</v>
      </c>
      <c r="E24" s="179" t="s">
        <v>159</v>
      </c>
    </row>
    <row r="25" spans="1:5" s="185" customFormat="1" ht="22.5" customHeight="1">
      <c r="A25" s="180" t="s">
        <v>104</v>
      </c>
      <c r="B25" s="181"/>
      <c r="C25" s="182"/>
      <c r="D25" s="183" t="s">
        <v>160</v>
      </c>
      <c r="E25" s="184" t="s">
        <v>105</v>
      </c>
    </row>
    <row r="26" spans="1:5" s="185" customFormat="1" ht="22.5" customHeight="1">
      <c r="A26" s="180"/>
      <c r="B26" s="181"/>
      <c r="C26" s="186"/>
      <c r="D26" s="187" t="s">
        <v>106</v>
      </c>
      <c r="E26" s="184" t="s">
        <v>107</v>
      </c>
    </row>
    <row r="27" spans="1:5" s="185" customFormat="1" ht="22.5" customHeight="1">
      <c r="A27" s="180"/>
      <c r="B27" s="181"/>
      <c r="C27" s="186"/>
      <c r="D27" s="187" t="s">
        <v>108</v>
      </c>
      <c r="E27" s="184" t="s">
        <v>109</v>
      </c>
    </row>
    <row r="28" spans="1:5" s="185" customFormat="1" ht="22.5" customHeight="1">
      <c r="A28" s="180"/>
      <c r="B28" s="181"/>
      <c r="C28" s="186"/>
      <c r="D28" s="187" t="s">
        <v>406</v>
      </c>
      <c r="E28" s="184" t="s">
        <v>110</v>
      </c>
    </row>
    <row r="29" spans="1:5" s="185" customFormat="1" ht="22.5" customHeight="1">
      <c r="A29" s="180"/>
      <c r="B29" s="181"/>
      <c r="C29" s="186"/>
      <c r="D29" s="187" t="s">
        <v>111</v>
      </c>
      <c r="E29" s="188" t="s">
        <v>112</v>
      </c>
    </row>
    <row r="30" spans="1:5" s="185" customFormat="1" ht="22.5" customHeight="1">
      <c r="A30" s="180"/>
      <c r="B30" s="181"/>
      <c r="C30" s="189"/>
      <c r="D30" s="228" t="s">
        <v>161</v>
      </c>
      <c r="E30" s="184" t="s">
        <v>113</v>
      </c>
    </row>
    <row r="31" spans="1:5" s="185" customFormat="1" ht="22.5" customHeight="1">
      <c r="A31" s="191"/>
      <c r="B31" s="181"/>
      <c r="C31" s="192"/>
      <c r="D31" s="228" t="s">
        <v>92</v>
      </c>
      <c r="E31" s="188" t="s">
        <v>115</v>
      </c>
    </row>
    <row r="32" spans="1:5" s="185" customFormat="1" ht="22.5" customHeight="1">
      <c r="A32" s="191"/>
      <c r="B32" s="181"/>
      <c r="C32" s="193"/>
      <c r="D32" s="228" t="s">
        <v>114</v>
      </c>
      <c r="E32" s="184" t="s">
        <v>116</v>
      </c>
    </row>
    <row r="33" spans="1:5" s="185" customFormat="1" ht="22.5" customHeight="1">
      <c r="A33" s="191"/>
      <c r="B33" s="181"/>
      <c r="C33" s="193"/>
      <c r="D33" s="190"/>
      <c r="E33" s="188" t="s">
        <v>117</v>
      </c>
    </row>
    <row r="34" spans="1:5" s="185" customFormat="1" ht="22.5" customHeight="1">
      <c r="A34" s="191"/>
      <c r="B34" s="181"/>
      <c r="C34" s="193"/>
      <c r="D34" s="190"/>
      <c r="E34" s="169" t="s">
        <v>118</v>
      </c>
    </row>
    <row r="35" spans="1:5" s="185" customFormat="1" ht="22.5" customHeight="1">
      <c r="A35" s="191"/>
      <c r="B35" s="181"/>
      <c r="C35" s="193"/>
      <c r="D35" s="190"/>
      <c r="E35" s="169" t="s">
        <v>119</v>
      </c>
    </row>
    <row r="36" spans="1:5" s="185" customFormat="1" ht="22.5" customHeight="1">
      <c r="A36" s="191"/>
      <c r="B36" s="181"/>
      <c r="C36" s="193"/>
      <c r="D36" s="190"/>
      <c r="E36" s="169" t="s">
        <v>120</v>
      </c>
    </row>
    <row r="37" spans="1:5" s="185" customFormat="1" ht="22.5" customHeight="1">
      <c r="A37" s="191"/>
      <c r="B37" s="181"/>
      <c r="C37" s="193"/>
      <c r="D37" s="190"/>
      <c r="E37" s="169" t="s">
        <v>121</v>
      </c>
    </row>
    <row r="38" spans="1:5" s="185" customFormat="1" ht="22.5" customHeight="1" thickBot="1">
      <c r="A38" s="191"/>
      <c r="B38" s="181"/>
      <c r="C38" s="193"/>
      <c r="D38" s="190"/>
      <c r="E38" s="188" t="s">
        <v>122</v>
      </c>
    </row>
    <row r="39" spans="1:5" s="174" customFormat="1" ht="22.5" customHeight="1" thickBot="1">
      <c r="A39" s="194" t="s">
        <v>162</v>
      </c>
      <c r="B39" s="195" t="s">
        <v>88</v>
      </c>
      <c r="C39" s="195" t="s">
        <v>89</v>
      </c>
      <c r="D39" s="195" t="s">
        <v>90</v>
      </c>
      <c r="E39" s="195" t="s">
        <v>91</v>
      </c>
    </row>
    <row r="40" spans="1:5" s="144" customFormat="1" ht="22.5" customHeight="1">
      <c r="A40" s="196" t="s">
        <v>102</v>
      </c>
      <c r="B40" s="197"/>
      <c r="C40" s="148"/>
      <c r="D40" s="198"/>
      <c r="E40" s="199"/>
    </row>
    <row r="41" spans="1:5" s="144" customFormat="1" ht="22.5" customHeight="1">
      <c r="A41" s="200"/>
      <c r="B41" s="201"/>
      <c r="C41" s="152"/>
      <c r="D41" s="202"/>
      <c r="E41" s="203"/>
    </row>
    <row r="42" spans="1:5" s="185" customFormat="1" ht="22.5" customHeight="1">
      <c r="A42" s="204" t="s">
        <v>104</v>
      </c>
      <c r="B42" s="205"/>
      <c r="C42" s="206"/>
      <c r="D42" s="207"/>
      <c r="E42" s="200"/>
    </row>
    <row r="43" spans="1:5" s="185" customFormat="1" ht="22.5" customHeight="1" thickBot="1">
      <c r="A43" s="208"/>
      <c r="B43" s="209"/>
      <c r="C43" s="210"/>
      <c r="D43" s="211"/>
      <c r="E43" s="212"/>
    </row>
    <row r="44" spans="1:5" s="185" customFormat="1" ht="22.5" customHeight="1">
      <c r="A44" s="185" t="s">
        <v>202</v>
      </c>
      <c r="C44" s="90"/>
    </row>
    <row r="45" spans="1:5" s="185" customFormat="1" ht="22.5" customHeight="1">
      <c r="C45" s="90"/>
    </row>
    <row r="46" spans="1:5" s="185" customFormat="1" ht="22.5" customHeight="1">
      <c r="C46" s="90"/>
    </row>
    <row r="47" spans="1:5" s="185" customFormat="1" ht="22.5" customHeight="1">
      <c r="C47" s="90"/>
    </row>
    <row r="48" spans="1:5" s="185" customFormat="1" ht="20.25">
      <c r="C48" s="90"/>
    </row>
    <row r="49" spans="3:3" s="185" customFormat="1" ht="20.25">
      <c r="C49" s="90"/>
    </row>
    <row r="50" spans="3:3" s="185" customFormat="1" ht="20.25">
      <c r="C50" s="90"/>
    </row>
    <row r="51" spans="3:3" s="185" customFormat="1" ht="20.25">
      <c r="C51" s="90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88" orientation="landscape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view="pageBreakPreview" zoomScale="98" zoomScaleNormal="90" zoomScaleSheetLayoutView="98" workbookViewId="0">
      <selection activeCell="A24" sqref="A24:D24"/>
    </sheetView>
  </sheetViews>
  <sheetFormatPr defaultColWidth="9" defaultRowHeight="25.5" customHeight="1"/>
  <cols>
    <col min="1" max="1" width="20.5703125" style="138" customWidth="1"/>
    <col min="2" max="2" width="25.7109375" style="139" customWidth="1"/>
    <col min="3" max="3" width="87.28515625" style="140" customWidth="1"/>
    <col min="4" max="4" width="29.42578125" style="115" customWidth="1"/>
    <col min="5" max="5" width="27.42578125" style="115" customWidth="1"/>
    <col min="6" max="16384" width="9" style="115"/>
  </cols>
  <sheetData>
    <row r="1" spans="1:26" ht="25.5" customHeight="1">
      <c r="A1" s="368" t="s">
        <v>394</v>
      </c>
      <c r="B1" s="368"/>
      <c r="C1" s="368"/>
      <c r="D1" s="368"/>
    </row>
    <row r="2" spans="1:26" ht="25.5" customHeight="1">
      <c r="A2" s="368" t="s">
        <v>132</v>
      </c>
      <c r="B2" s="368"/>
      <c r="C2" s="368"/>
      <c r="D2" s="368"/>
    </row>
    <row r="3" spans="1:26" s="118" customFormat="1" ht="25.5" customHeight="1" thickBot="1">
      <c r="A3" s="229" t="s">
        <v>1</v>
      </c>
      <c r="B3" s="230" t="s">
        <v>123</v>
      </c>
      <c r="C3" s="231" t="s">
        <v>124</v>
      </c>
      <c r="D3" s="232" t="s">
        <v>0</v>
      </c>
      <c r="E3" s="116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</row>
    <row r="4" spans="1:26" s="118" customFormat="1" ht="25.5" customHeight="1" thickBot="1">
      <c r="A4" s="233" t="s">
        <v>163</v>
      </c>
      <c r="B4" s="234"/>
      <c r="C4" s="119"/>
      <c r="D4" s="120"/>
    </row>
    <row r="5" spans="1:26" s="118" customFormat="1" ht="25.5" customHeight="1">
      <c r="A5" s="121" t="s">
        <v>395</v>
      </c>
      <c r="B5" s="122" t="s">
        <v>125</v>
      </c>
      <c r="C5" s="123" t="s">
        <v>170</v>
      </c>
      <c r="D5" s="123" t="s">
        <v>129</v>
      </c>
    </row>
    <row r="6" spans="1:26" s="118" customFormat="1" ht="25.5" customHeight="1">
      <c r="A6" s="121"/>
      <c r="B6" s="122" t="s">
        <v>165</v>
      </c>
      <c r="C6" s="123"/>
      <c r="D6" s="123"/>
    </row>
    <row r="7" spans="1:26" s="118" customFormat="1" ht="25.5" customHeight="1">
      <c r="A7" s="121" t="s">
        <v>396</v>
      </c>
      <c r="B7" s="122" t="s">
        <v>397</v>
      </c>
      <c r="C7" s="123" t="s">
        <v>126</v>
      </c>
      <c r="D7" s="123"/>
    </row>
    <row r="8" spans="1:26" s="118" customFormat="1" ht="25.5" customHeight="1">
      <c r="A8" s="121" t="s">
        <v>128</v>
      </c>
      <c r="B8" s="122" t="s">
        <v>398</v>
      </c>
      <c r="C8" s="317" t="s">
        <v>166</v>
      </c>
      <c r="D8" s="123"/>
    </row>
    <row r="9" spans="1:26" s="129" customFormat="1" ht="25.5" customHeight="1" thickBot="1">
      <c r="A9" s="124"/>
      <c r="B9" s="125"/>
      <c r="C9" s="126"/>
      <c r="D9" s="127"/>
      <c r="E9" s="128"/>
    </row>
    <row r="10" spans="1:26" s="118" customFormat="1" ht="25.5" customHeight="1" thickBot="1">
      <c r="A10" s="233" t="s">
        <v>164</v>
      </c>
      <c r="B10" s="235"/>
      <c r="C10" s="130"/>
      <c r="D10" s="131"/>
    </row>
    <row r="11" spans="1:26" s="118" customFormat="1" ht="25.5" customHeight="1">
      <c r="A11" s="121"/>
      <c r="B11" s="122"/>
      <c r="C11" s="123"/>
      <c r="D11" s="123"/>
    </row>
    <row r="12" spans="1:26" s="118" customFormat="1" ht="25.5" customHeight="1">
      <c r="A12" s="121" t="s">
        <v>130</v>
      </c>
      <c r="B12" s="122" t="s">
        <v>125</v>
      </c>
      <c r="C12" s="123" t="s">
        <v>167</v>
      </c>
      <c r="D12" s="123"/>
    </row>
    <row r="13" spans="1:26" s="118" customFormat="1" ht="25.5" customHeight="1">
      <c r="A13" s="121"/>
      <c r="B13" s="122" t="s">
        <v>165</v>
      </c>
      <c r="C13" s="123"/>
      <c r="D13" s="123"/>
    </row>
    <row r="14" spans="1:26" s="118" customFormat="1" ht="25.5" customHeight="1">
      <c r="A14" s="121" t="s">
        <v>399</v>
      </c>
      <c r="B14" s="122" t="s">
        <v>398</v>
      </c>
      <c r="C14" s="123" t="s">
        <v>168</v>
      </c>
      <c r="D14" s="123"/>
    </row>
    <row r="15" spans="1:26" s="129" customFormat="1" ht="25.5" customHeight="1" thickBot="1">
      <c r="A15" s="132"/>
      <c r="B15" s="133"/>
      <c r="C15" s="126"/>
      <c r="D15" s="134"/>
      <c r="E15" s="128"/>
    </row>
    <row r="16" spans="1:26" s="118" customFormat="1" ht="25.5" customHeight="1" thickBot="1">
      <c r="A16" s="233" t="s">
        <v>169</v>
      </c>
      <c r="B16" s="235"/>
      <c r="C16" s="130"/>
      <c r="D16" s="131"/>
    </row>
    <row r="17" spans="1:5" s="135" customFormat="1" ht="25.5" customHeight="1">
      <c r="A17" s="121"/>
      <c r="B17" s="122"/>
      <c r="C17" s="123"/>
      <c r="D17" s="123"/>
    </row>
    <row r="18" spans="1:5" s="135" customFormat="1" ht="25.5" customHeight="1">
      <c r="A18" s="121" t="s">
        <v>400</v>
      </c>
      <c r="B18" s="122" t="s">
        <v>125</v>
      </c>
      <c r="C18" s="123" t="s">
        <v>171</v>
      </c>
      <c r="D18" s="123" t="s">
        <v>129</v>
      </c>
    </row>
    <row r="19" spans="1:5" s="135" customFormat="1" ht="25.5" customHeight="1">
      <c r="A19" s="121"/>
      <c r="B19" s="122" t="s">
        <v>165</v>
      </c>
      <c r="C19" s="123"/>
      <c r="D19" s="123"/>
    </row>
    <row r="20" spans="1:5" s="118" customFormat="1" ht="25.5" customHeight="1">
      <c r="A20" s="121" t="s">
        <v>401</v>
      </c>
      <c r="B20" s="122" t="s">
        <v>397</v>
      </c>
      <c r="C20" s="123" t="s">
        <v>126</v>
      </c>
      <c r="D20" s="123"/>
    </row>
    <row r="21" spans="1:5" s="135" customFormat="1" ht="25.5" customHeight="1">
      <c r="A21" s="121" t="s">
        <v>402</v>
      </c>
      <c r="B21" s="122" t="s">
        <v>127</v>
      </c>
      <c r="C21" s="123" t="s">
        <v>172</v>
      </c>
      <c r="D21" s="123"/>
    </row>
    <row r="22" spans="1:5" s="129" customFormat="1" ht="25.5" customHeight="1">
      <c r="A22" s="136"/>
      <c r="B22" s="137"/>
      <c r="C22" s="127"/>
      <c r="D22" s="134"/>
      <c r="E22" s="128"/>
    </row>
    <row r="24" spans="1:5" ht="25.5" customHeight="1">
      <c r="A24" s="369" t="s">
        <v>6</v>
      </c>
      <c r="B24" s="369"/>
      <c r="C24" s="369"/>
      <c r="D24" s="369"/>
    </row>
  </sheetData>
  <mergeCells count="3">
    <mergeCell ref="A1:D1"/>
    <mergeCell ref="A2:D2"/>
    <mergeCell ref="A24:D24"/>
  </mergeCells>
  <pageMargins left="0.7" right="0.7" top="0.75" bottom="0.75" header="0.3" footer="0.3"/>
  <pageSetup paperSize="9" scale="75" orientation="landscape" r:id="rId1"/>
  <colBreaks count="1" manualBreakCount="1">
    <brk id="4" max="2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6"/>
  <sheetViews>
    <sheetView topLeftCell="C22" workbookViewId="0">
      <selection activeCell="W37" sqref="W37"/>
    </sheetView>
  </sheetViews>
  <sheetFormatPr defaultColWidth="12.140625" defaultRowHeight="15.75"/>
  <cols>
    <col min="1" max="1" width="12.85546875" style="213" hidden="1" customWidth="1"/>
    <col min="2" max="2" width="6.42578125" style="213" hidden="1" customWidth="1"/>
    <col min="3" max="3" width="9" style="213" bestFit="1" customWidth="1"/>
    <col min="4" max="4" width="10.28515625" style="213" hidden="1" customWidth="1"/>
    <col min="5" max="5" width="11.42578125" style="213" customWidth="1"/>
    <col min="6" max="6" width="10.140625" style="213" bestFit="1" customWidth="1"/>
    <col min="7" max="7" width="6.42578125" style="213" customWidth="1"/>
    <col min="8" max="8" width="0.140625" style="213" customWidth="1"/>
    <col min="9" max="10" width="8.7109375" style="213" customWidth="1"/>
    <col min="11" max="11" width="0.28515625" style="239" customWidth="1"/>
    <col min="12" max="13" width="8.5703125" style="213" customWidth="1"/>
    <col min="14" max="14" width="13.5703125" style="239" hidden="1" customWidth="1"/>
    <col min="15" max="15" width="13.85546875" style="213" hidden="1" customWidth="1"/>
    <col min="16" max="16" width="23" style="213" hidden="1" customWidth="1"/>
    <col min="17" max="17" width="10.42578125" style="213" hidden="1" customWidth="1"/>
    <col min="18" max="18" width="23.28515625" style="213" hidden="1" customWidth="1"/>
    <col min="19" max="19" width="10.140625" style="213" hidden="1" customWidth="1"/>
    <col min="20" max="20" width="12.7109375" style="239" hidden="1" customWidth="1"/>
    <col min="21" max="21" width="15.140625" style="213" hidden="1" customWidth="1"/>
    <col min="22" max="22" width="11.5703125" style="213" bestFit="1" customWidth="1"/>
    <col min="23" max="23" width="13.28515625" style="213" bestFit="1" customWidth="1"/>
    <col min="24" max="24" width="13.140625" style="213" bestFit="1" customWidth="1"/>
    <col min="25" max="25" width="13.28515625" style="213" bestFit="1" customWidth="1"/>
    <col min="26" max="256" width="12.140625" style="213"/>
    <col min="257" max="258" width="0" style="213" hidden="1" customWidth="1"/>
    <col min="259" max="259" width="9" style="213" bestFit="1" customWidth="1"/>
    <col min="260" max="260" width="0" style="213" hidden="1" customWidth="1"/>
    <col min="261" max="261" width="16.42578125" style="213" customWidth="1"/>
    <col min="262" max="262" width="10.140625" style="213" bestFit="1" customWidth="1"/>
    <col min="263" max="263" width="13.28515625" style="213" customWidth="1"/>
    <col min="264" max="264" width="0" style="213" hidden="1" customWidth="1"/>
    <col min="265" max="266" width="8.7109375" style="213" customWidth="1"/>
    <col min="267" max="267" width="0" style="213" hidden="1" customWidth="1"/>
    <col min="268" max="269" width="8.5703125" style="213" customWidth="1"/>
    <col min="270" max="270" width="13.5703125" style="213" customWidth="1"/>
    <col min="271" max="271" width="23" style="213" customWidth="1"/>
    <col min="272" max="272" width="10.42578125" style="213" customWidth="1"/>
    <col min="273" max="273" width="23.28515625" style="213" customWidth="1"/>
    <col min="274" max="274" width="10.140625" style="213" customWidth="1"/>
    <col min="275" max="275" width="0" style="213" hidden="1" customWidth="1"/>
    <col min="276" max="276" width="15.140625" style="213" bestFit="1" customWidth="1"/>
    <col min="277" max="277" width="11.5703125" style="213" bestFit="1" customWidth="1"/>
    <col min="278" max="278" width="13.28515625" style="213" bestFit="1" customWidth="1"/>
    <col min="279" max="279" width="13.140625" style="213" bestFit="1" customWidth="1"/>
    <col min="280" max="280" width="13.28515625" style="213" bestFit="1" customWidth="1"/>
    <col min="281" max="512" width="12.140625" style="213"/>
    <col min="513" max="514" width="0" style="213" hidden="1" customWidth="1"/>
    <col min="515" max="515" width="9" style="213" bestFit="1" customWidth="1"/>
    <col min="516" max="516" width="0" style="213" hidden="1" customWidth="1"/>
    <col min="517" max="517" width="16.42578125" style="213" customWidth="1"/>
    <col min="518" max="518" width="10.140625" style="213" bestFit="1" customWidth="1"/>
    <col min="519" max="519" width="13.28515625" style="213" customWidth="1"/>
    <col min="520" max="520" width="0" style="213" hidden="1" customWidth="1"/>
    <col min="521" max="522" width="8.7109375" style="213" customWidth="1"/>
    <col min="523" max="523" width="0" style="213" hidden="1" customWidth="1"/>
    <col min="524" max="525" width="8.5703125" style="213" customWidth="1"/>
    <col min="526" max="526" width="13.5703125" style="213" customWidth="1"/>
    <col min="527" max="527" width="23" style="213" customWidth="1"/>
    <col min="528" max="528" width="10.42578125" style="213" customWidth="1"/>
    <col min="529" max="529" width="23.28515625" style="213" customWidth="1"/>
    <col min="530" max="530" width="10.140625" style="213" customWidth="1"/>
    <col min="531" max="531" width="0" style="213" hidden="1" customWidth="1"/>
    <col min="532" max="532" width="15.140625" style="213" bestFit="1" customWidth="1"/>
    <col min="533" max="533" width="11.5703125" style="213" bestFit="1" customWidth="1"/>
    <col min="534" max="534" width="13.28515625" style="213" bestFit="1" customWidth="1"/>
    <col min="535" max="535" width="13.140625" style="213" bestFit="1" customWidth="1"/>
    <col min="536" max="536" width="13.28515625" style="213" bestFit="1" customWidth="1"/>
    <col min="537" max="768" width="12.140625" style="213"/>
    <col min="769" max="770" width="0" style="213" hidden="1" customWidth="1"/>
    <col min="771" max="771" width="9" style="213" bestFit="1" customWidth="1"/>
    <col min="772" max="772" width="0" style="213" hidden="1" customWidth="1"/>
    <col min="773" max="773" width="16.42578125" style="213" customWidth="1"/>
    <col min="774" max="774" width="10.140625" style="213" bestFit="1" customWidth="1"/>
    <col min="775" max="775" width="13.28515625" style="213" customWidth="1"/>
    <col min="776" max="776" width="0" style="213" hidden="1" customWidth="1"/>
    <col min="777" max="778" width="8.7109375" style="213" customWidth="1"/>
    <col min="779" max="779" width="0" style="213" hidden="1" customWidth="1"/>
    <col min="780" max="781" width="8.5703125" style="213" customWidth="1"/>
    <col min="782" max="782" width="13.5703125" style="213" customWidth="1"/>
    <col min="783" max="783" width="23" style="213" customWidth="1"/>
    <col min="784" max="784" width="10.42578125" style="213" customWidth="1"/>
    <col min="785" max="785" width="23.28515625" style="213" customWidth="1"/>
    <col min="786" max="786" width="10.140625" style="213" customWidth="1"/>
    <col min="787" max="787" width="0" style="213" hidden="1" customWidth="1"/>
    <col min="788" max="788" width="15.140625" style="213" bestFit="1" customWidth="1"/>
    <col min="789" max="789" width="11.5703125" style="213" bestFit="1" customWidth="1"/>
    <col min="790" max="790" width="13.28515625" style="213" bestFit="1" customWidth="1"/>
    <col min="791" max="791" width="13.140625" style="213" bestFit="1" customWidth="1"/>
    <col min="792" max="792" width="13.28515625" style="213" bestFit="1" customWidth="1"/>
    <col min="793" max="1024" width="12.140625" style="213"/>
    <col min="1025" max="1026" width="0" style="213" hidden="1" customWidth="1"/>
    <col min="1027" max="1027" width="9" style="213" bestFit="1" customWidth="1"/>
    <col min="1028" max="1028" width="0" style="213" hidden="1" customWidth="1"/>
    <col min="1029" max="1029" width="16.42578125" style="213" customWidth="1"/>
    <col min="1030" max="1030" width="10.140625" style="213" bestFit="1" customWidth="1"/>
    <col min="1031" max="1031" width="13.28515625" style="213" customWidth="1"/>
    <col min="1032" max="1032" width="0" style="213" hidden="1" customWidth="1"/>
    <col min="1033" max="1034" width="8.7109375" style="213" customWidth="1"/>
    <col min="1035" max="1035" width="0" style="213" hidden="1" customWidth="1"/>
    <col min="1036" max="1037" width="8.5703125" style="213" customWidth="1"/>
    <col min="1038" max="1038" width="13.5703125" style="213" customWidth="1"/>
    <col min="1039" max="1039" width="23" style="213" customWidth="1"/>
    <col min="1040" max="1040" width="10.42578125" style="213" customWidth="1"/>
    <col min="1041" max="1041" width="23.28515625" style="213" customWidth="1"/>
    <col min="1042" max="1042" width="10.140625" style="213" customWidth="1"/>
    <col min="1043" max="1043" width="0" style="213" hidden="1" customWidth="1"/>
    <col min="1044" max="1044" width="15.140625" style="213" bestFit="1" customWidth="1"/>
    <col min="1045" max="1045" width="11.5703125" style="213" bestFit="1" customWidth="1"/>
    <col min="1046" max="1046" width="13.28515625" style="213" bestFit="1" customWidth="1"/>
    <col min="1047" max="1047" width="13.140625" style="213" bestFit="1" customWidth="1"/>
    <col min="1048" max="1048" width="13.28515625" style="213" bestFit="1" customWidth="1"/>
    <col min="1049" max="1280" width="12.140625" style="213"/>
    <col min="1281" max="1282" width="0" style="213" hidden="1" customWidth="1"/>
    <col min="1283" max="1283" width="9" style="213" bestFit="1" customWidth="1"/>
    <col min="1284" max="1284" width="0" style="213" hidden="1" customWidth="1"/>
    <col min="1285" max="1285" width="16.42578125" style="213" customWidth="1"/>
    <col min="1286" max="1286" width="10.140625" style="213" bestFit="1" customWidth="1"/>
    <col min="1287" max="1287" width="13.28515625" style="213" customWidth="1"/>
    <col min="1288" max="1288" width="0" style="213" hidden="1" customWidth="1"/>
    <col min="1289" max="1290" width="8.7109375" style="213" customWidth="1"/>
    <col min="1291" max="1291" width="0" style="213" hidden="1" customWidth="1"/>
    <col min="1292" max="1293" width="8.5703125" style="213" customWidth="1"/>
    <col min="1294" max="1294" width="13.5703125" style="213" customWidth="1"/>
    <col min="1295" max="1295" width="23" style="213" customWidth="1"/>
    <col min="1296" max="1296" width="10.42578125" style="213" customWidth="1"/>
    <col min="1297" max="1297" width="23.28515625" style="213" customWidth="1"/>
    <col min="1298" max="1298" width="10.140625" style="213" customWidth="1"/>
    <col min="1299" max="1299" width="0" style="213" hidden="1" customWidth="1"/>
    <col min="1300" max="1300" width="15.140625" style="213" bestFit="1" customWidth="1"/>
    <col min="1301" max="1301" width="11.5703125" style="213" bestFit="1" customWidth="1"/>
    <col min="1302" max="1302" width="13.28515625" style="213" bestFit="1" customWidth="1"/>
    <col min="1303" max="1303" width="13.140625" style="213" bestFit="1" customWidth="1"/>
    <col min="1304" max="1304" width="13.28515625" style="213" bestFit="1" customWidth="1"/>
    <col min="1305" max="1536" width="12.140625" style="213"/>
    <col min="1537" max="1538" width="0" style="213" hidden="1" customWidth="1"/>
    <col min="1539" max="1539" width="9" style="213" bestFit="1" customWidth="1"/>
    <col min="1540" max="1540" width="0" style="213" hidden="1" customWidth="1"/>
    <col min="1541" max="1541" width="16.42578125" style="213" customWidth="1"/>
    <col min="1542" max="1542" width="10.140625" style="213" bestFit="1" customWidth="1"/>
    <col min="1543" max="1543" width="13.28515625" style="213" customWidth="1"/>
    <col min="1544" max="1544" width="0" style="213" hidden="1" customWidth="1"/>
    <col min="1545" max="1546" width="8.7109375" style="213" customWidth="1"/>
    <col min="1547" max="1547" width="0" style="213" hidden="1" customWidth="1"/>
    <col min="1548" max="1549" width="8.5703125" style="213" customWidth="1"/>
    <col min="1550" max="1550" width="13.5703125" style="213" customWidth="1"/>
    <col min="1551" max="1551" width="23" style="213" customWidth="1"/>
    <col min="1552" max="1552" width="10.42578125" style="213" customWidth="1"/>
    <col min="1553" max="1553" width="23.28515625" style="213" customWidth="1"/>
    <col min="1554" max="1554" width="10.140625" style="213" customWidth="1"/>
    <col min="1555" max="1555" width="0" style="213" hidden="1" customWidth="1"/>
    <col min="1556" max="1556" width="15.140625" style="213" bestFit="1" customWidth="1"/>
    <col min="1557" max="1557" width="11.5703125" style="213" bestFit="1" customWidth="1"/>
    <col min="1558" max="1558" width="13.28515625" style="213" bestFit="1" customWidth="1"/>
    <col min="1559" max="1559" width="13.140625" style="213" bestFit="1" customWidth="1"/>
    <col min="1560" max="1560" width="13.28515625" style="213" bestFit="1" customWidth="1"/>
    <col min="1561" max="1792" width="12.140625" style="213"/>
    <col min="1793" max="1794" width="0" style="213" hidden="1" customWidth="1"/>
    <col min="1795" max="1795" width="9" style="213" bestFit="1" customWidth="1"/>
    <col min="1796" max="1796" width="0" style="213" hidden="1" customWidth="1"/>
    <col min="1797" max="1797" width="16.42578125" style="213" customWidth="1"/>
    <col min="1798" max="1798" width="10.140625" style="213" bestFit="1" customWidth="1"/>
    <col min="1799" max="1799" width="13.28515625" style="213" customWidth="1"/>
    <col min="1800" max="1800" width="0" style="213" hidden="1" customWidth="1"/>
    <col min="1801" max="1802" width="8.7109375" style="213" customWidth="1"/>
    <col min="1803" max="1803" width="0" style="213" hidden="1" customWidth="1"/>
    <col min="1804" max="1805" width="8.5703125" style="213" customWidth="1"/>
    <col min="1806" max="1806" width="13.5703125" style="213" customWidth="1"/>
    <col min="1807" max="1807" width="23" style="213" customWidth="1"/>
    <col min="1808" max="1808" width="10.42578125" style="213" customWidth="1"/>
    <col min="1809" max="1809" width="23.28515625" style="213" customWidth="1"/>
    <col min="1810" max="1810" width="10.140625" style="213" customWidth="1"/>
    <col min="1811" max="1811" width="0" style="213" hidden="1" customWidth="1"/>
    <col min="1812" max="1812" width="15.140625" style="213" bestFit="1" customWidth="1"/>
    <col min="1813" max="1813" width="11.5703125" style="213" bestFit="1" customWidth="1"/>
    <col min="1814" max="1814" width="13.28515625" style="213" bestFit="1" customWidth="1"/>
    <col min="1815" max="1815" width="13.140625" style="213" bestFit="1" customWidth="1"/>
    <col min="1816" max="1816" width="13.28515625" style="213" bestFit="1" customWidth="1"/>
    <col min="1817" max="2048" width="12.140625" style="213"/>
    <col min="2049" max="2050" width="0" style="213" hidden="1" customWidth="1"/>
    <col min="2051" max="2051" width="9" style="213" bestFit="1" customWidth="1"/>
    <col min="2052" max="2052" width="0" style="213" hidden="1" customWidth="1"/>
    <col min="2053" max="2053" width="16.42578125" style="213" customWidth="1"/>
    <col min="2054" max="2054" width="10.140625" style="213" bestFit="1" customWidth="1"/>
    <col min="2055" max="2055" width="13.28515625" style="213" customWidth="1"/>
    <col min="2056" max="2056" width="0" style="213" hidden="1" customWidth="1"/>
    <col min="2057" max="2058" width="8.7109375" style="213" customWidth="1"/>
    <col min="2059" max="2059" width="0" style="213" hidden="1" customWidth="1"/>
    <col min="2060" max="2061" width="8.5703125" style="213" customWidth="1"/>
    <col min="2062" max="2062" width="13.5703125" style="213" customWidth="1"/>
    <col min="2063" max="2063" width="23" style="213" customWidth="1"/>
    <col min="2064" max="2064" width="10.42578125" style="213" customWidth="1"/>
    <col min="2065" max="2065" width="23.28515625" style="213" customWidth="1"/>
    <col min="2066" max="2066" width="10.140625" style="213" customWidth="1"/>
    <col min="2067" max="2067" width="0" style="213" hidden="1" customWidth="1"/>
    <col min="2068" max="2068" width="15.140625" style="213" bestFit="1" customWidth="1"/>
    <col min="2069" max="2069" width="11.5703125" style="213" bestFit="1" customWidth="1"/>
    <col min="2070" max="2070" width="13.28515625" style="213" bestFit="1" customWidth="1"/>
    <col min="2071" max="2071" width="13.140625" style="213" bestFit="1" customWidth="1"/>
    <col min="2072" max="2072" width="13.28515625" style="213" bestFit="1" customWidth="1"/>
    <col min="2073" max="2304" width="12.140625" style="213"/>
    <col min="2305" max="2306" width="0" style="213" hidden="1" customWidth="1"/>
    <col min="2307" max="2307" width="9" style="213" bestFit="1" customWidth="1"/>
    <col min="2308" max="2308" width="0" style="213" hidden="1" customWidth="1"/>
    <col min="2309" max="2309" width="16.42578125" style="213" customWidth="1"/>
    <col min="2310" max="2310" width="10.140625" style="213" bestFit="1" customWidth="1"/>
    <col min="2311" max="2311" width="13.28515625" style="213" customWidth="1"/>
    <col min="2312" max="2312" width="0" style="213" hidden="1" customWidth="1"/>
    <col min="2313" max="2314" width="8.7109375" style="213" customWidth="1"/>
    <col min="2315" max="2315" width="0" style="213" hidden="1" customWidth="1"/>
    <col min="2316" max="2317" width="8.5703125" style="213" customWidth="1"/>
    <col min="2318" max="2318" width="13.5703125" style="213" customWidth="1"/>
    <col min="2319" max="2319" width="23" style="213" customWidth="1"/>
    <col min="2320" max="2320" width="10.42578125" style="213" customWidth="1"/>
    <col min="2321" max="2321" width="23.28515625" style="213" customWidth="1"/>
    <col min="2322" max="2322" width="10.140625" style="213" customWidth="1"/>
    <col min="2323" max="2323" width="0" style="213" hidden="1" customWidth="1"/>
    <col min="2324" max="2324" width="15.140625" style="213" bestFit="1" customWidth="1"/>
    <col min="2325" max="2325" width="11.5703125" style="213" bestFit="1" customWidth="1"/>
    <col min="2326" max="2326" width="13.28515625" style="213" bestFit="1" customWidth="1"/>
    <col min="2327" max="2327" width="13.140625" style="213" bestFit="1" customWidth="1"/>
    <col min="2328" max="2328" width="13.28515625" style="213" bestFit="1" customWidth="1"/>
    <col min="2329" max="2560" width="12.140625" style="213"/>
    <col min="2561" max="2562" width="0" style="213" hidden="1" customWidth="1"/>
    <col min="2563" max="2563" width="9" style="213" bestFit="1" customWidth="1"/>
    <col min="2564" max="2564" width="0" style="213" hidden="1" customWidth="1"/>
    <col min="2565" max="2565" width="16.42578125" style="213" customWidth="1"/>
    <col min="2566" max="2566" width="10.140625" style="213" bestFit="1" customWidth="1"/>
    <col min="2567" max="2567" width="13.28515625" style="213" customWidth="1"/>
    <col min="2568" max="2568" width="0" style="213" hidden="1" customWidth="1"/>
    <col min="2569" max="2570" width="8.7109375" style="213" customWidth="1"/>
    <col min="2571" max="2571" width="0" style="213" hidden="1" customWidth="1"/>
    <col min="2572" max="2573" width="8.5703125" style="213" customWidth="1"/>
    <col min="2574" max="2574" width="13.5703125" style="213" customWidth="1"/>
    <col min="2575" max="2575" width="23" style="213" customWidth="1"/>
    <col min="2576" max="2576" width="10.42578125" style="213" customWidth="1"/>
    <col min="2577" max="2577" width="23.28515625" style="213" customWidth="1"/>
    <col min="2578" max="2578" width="10.140625" style="213" customWidth="1"/>
    <col min="2579" max="2579" width="0" style="213" hidden="1" customWidth="1"/>
    <col min="2580" max="2580" width="15.140625" style="213" bestFit="1" customWidth="1"/>
    <col min="2581" max="2581" width="11.5703125" style="213" bestFit="1" customWidth="1"/>
    <col min="2582" max="2582" width="13.28515625" style="213" bestFit="1" customWidth="1"/>
    <col min="2583" max="2583" width="13.140625" style="213" bestFit="1" customWidth="1"/>
    <col min="2584" max="2584" width="13.28515625" style="213" bestFit="1" customWidth="1"/>
    <col min="2585" max="2816" width="12.140625" style="213"/>
    <col min="2817" max="2818" width="0" style="213" hidden="1" customWidth="1"/>
    <col min="2819" max="2819" width="9" style="213" bestFit="1" customWidth="1"/>
    <col min="2820" max="2820" width="0" style="213" hidden="1" customWidth="1"/>
    <col min="2821" max="2821" width="16.42578125" style="213" customWidth="1"/>
    <col min="2822" max="2822" width="10.140625" style="213" bestFit="1" customWidth="1"/>
    <col min="2823" max="2823" width="13.28515625" style="213" customWidth="1"/>
    <col min="2824" max="2824" width="0" style="213" hidden="1" customWidth="1"/>
    <col min="2825" max="2826" width="8.7109375" style="213" customWidth="1"/>
    <col min="2827" max="2827" width="0" style="213" hidden="1" customWidth="1"/>
    <col min="2828" max="2829" width="8.5703125" style="213" customWidth="1"/>
    <col min="2830" max="2830" width="13.5703125" style="213" customWidth="1"/>
    <col min="2831" max="2831" width="23" style="213" customWidth="1"/>
    <col min="2832" max="2832" width="10.42578125" style="213" customWidth="1"/>
    <col min="2833" max="2833" width="23.28515625" style="213" customWidth="1"/>
    <col min="2834" max="2834" width="10.140625" style="213" customWidth="1"/>
    <col min="2835" max="2835" width="0" style="213" hidden="1" customWidth="1"/>
    <col min="2836" max="2836" width="15.140625" style="213" bestFit="1" customWidth="1"/>
    <col min="2837" max="2837" width="11.5703125" style="213" bestFit="1" customWidth="1"/>
    <col min="2838" max="2838" width="13.28515625" style="213" bestFit="1" customWidth="1"/>
    <col min="2839" max="2839" width="13.140625" style="213" bestFit="1" customWidth="1"/>
    <col min="2840" max="2840" width="13.28515625" style="213" bestFit="1" customWidth="1"/>
    <col min="2841" max="3072" width="12.140625" style="213"/>
    <col min="3073" max="3074" width="0" style="213" hidden="1" customWidth="1"/>
    <col min="3075" max="3075" width="9" style="213" bestFit="1" customWidth="1"/>
    <col min="3076" max="3076" width="0" style="213" hidden="1" customWidth="1"/>
    <col min="3077" max="3077" width="16.42578125" style="213" customWidth="1"/>
    <col min="3078" max="3078" width="10.140625" style="213" bestFit="1" customWidth="1"/>
    <col min="3079" max="3079" width="13.28515625" style="213" customWidth="1"/>
    <col min="3080" max="3080" width="0" style="213" hidden="1" customWidth="1"/>
    <col min="3081" max="3082" width="8.7109375" style="213" customWidth="1"/>
    <col min="3083" max="3083" width="0" style="213" hidden="1" customWidth="1"/>
    <col min="3084" max="3085" width="8.5703125" style="213" customWidth="1"/>
    <col min="3086" max="3086" width="13.5703125" style="213" customWidth="1"/>
    <col min="3087" max="3087" width="23" style="213" customWidth="1"/>
    <col min="3088" max="3088" width="10.42578125" style="213" customWidth="1"/>
    <col min="3089" max="3089" width="23.28515625" style="213" customWidth="1"/>
    <col min="3090" max="3090" width="10.140625" style="213" customWidth="1"/>
    <col min="3091" max="3091" width="0" style="213" hidden="1" customWidth="1"/>
    <col min="3092" max="3092" width="15.140625" style="213" bestFit="1" customWidth="1"/>
    <col min="3093" max="3093" width="11.5703125" style="213" bestFit="1" customWidth="1"/>
    <col min="3094" max="3094" width="13.28515625" style="213" bestFit="1" customWidth="1"/>
    <col min="3095" max="3095" width="13.140625" style="213" bestFit="1" customWidth="1"/>
    <col min="3096" max="3096" width="13.28515625" style="213" bestFit="1" customWidth="1"/>
    <col min="3097" max="3328" width="12.140625" style="213"/>
    <col min="3329" max="3330" width="0" style="213" hidden="1" customWidth="1"/>
    <col min="3331" max="3331" width="9" style="213" bestFit="1" customWidth="1"/>
    <col min="3332" max="3332" width="0" style="213" hidden="1" customWidth="1"/>
    <col min="3333" max="3333" width="16.42578125" style="213" customWidth="1"/>
    <col min="3334" max="3334" width="10.140625" style="213" bestFit="1" customWidth="1"/>
    <col min="3335" max="3335" width="13.28515625" style="213" customWidth="1"/>
    <col min="3336" max="3336" width="0" style="213" hidden="1" customWidth="1"/>
    <col min="3337" max="3338" width="8.7109375" style="213" customWidth="1"/>
    <col min="3339" max="3339" width="0" style="213" hidden="1" customWidth="1"/>
    <col min="3340" max="3341" width="8.5703125" style="213" customWidth="1"/>
    <col min="3342" max="3342" width="13.5703125" style="213" customWidth="1"/>
    <col min="3343" max="3343" width="23" style="213" customWidth="1"/>
    <col min="3344" max="3344" width="10.42578125" style="213" customWidth="1"/>
    <col min="3345" max="3345" width="23.28515625" style="213" customWidth="1"/>
    <col min="3346" max="3346" width="10.140625" style="213" customWidth="1"/>
    <col min="3347" max="3347" width="0" style="213" hidden="1" customWidth="1"/>
    <col min="3348" max="3348" width="15.140625" style="213" bestFit="1" customWidth="1"/>
    <col min="3349" max="3349" width="11.5703125" style="213" bestFit="1" customWidth="1"/>
    <col min="3350" max="3350" width="13.28515625" style="213" bestFit="1" customWidth="1"/>
    <col min="3351" max="3351" width="13.140625" style="213" bestFit="1" customWidth="1"/>
    <col min="3352" max="3352" width="13.28515625" style="213" bestFit="1" customWidth="1"/>
    <col min="3353" max="3584" width="12.140625" style="213"/>
    <col min="3585" max="3586" width="0" style="213" hidden="1" customWidth="1"/>
    <col min="3587" max="3587" width="9" style="213" bestFit="1" customWidth="1"/>
    <col min="3588" max="3588" width="0" style="213" hidden="1" customWidth="1"/>
    <col min="3589" max="3589" width="16.42578125" style="213" customWidth="1"/>
    <col min="3590" max="3590" width="10.140625" style="213" bestFit="1" customWidth="1"/>
    <col min="3591" max="3591" width="13.28515625" style="213" customWidth="1"/>
    <col min="3592" max="3592" width="0" style="213" hidden="1" customWidth="1"/>
    <col min="3593" max="3594" width="8.7109375" style="213" customWidth="1"/>
    <col min="3595" max="3595" width="0" style="213" hidden="1" customWidth="1"/>
    <col min="3596" max="3597" width="8.5703125" style="213" customWidth="1"/>
    <col min="3598" max="3598" width="13.5703125" style="213" customWidth="1"/>
    <col min="3599" max="3599" width="23" style="213" customWidth="1"/>
    <col min="3600" max="3600" width="10.42578125" style="213" customWidth="1"/>
    <col min="3601" max="3601" width="23.28515625" style="213" customWidth="1"/>
    <col min="3602" max="3602" width="10.140625" style="213" customWidth="1"/>
    <col min="3603" max="3603" width="0" style="213" hidden="1" customWidth="1"/>
    <col min="3604" max="3604" width="15.140625" style="213" bestFit="1" customWidth="1"/>
    <col min="3605" max="3605" width="11.5703125" style="213" bestFit="1" customWidth="1"/>
    <col min="3606" max="3606" width="13.28515625" style="213" bestFit="1" customWidth="1"/>
    <col min="3607" max="3607" width="13.140625" style="213" bestFit="1" customWidth="1"/>
    <col min="3608" max="3608" width="13.28515625" style="213" bestFit="1" customWidth="1"/>
    <col min="3609" max="3840" width="12.140625" style="213"/>
    <col min="3841" max="3842" width="0" style="213" hidden="1" customWidth="1"/>
    <col min="3843" max="3843" width="9" style="213" bestFit="1" customWidth="1"/>
    <col min="3844" max="3844" width="0" style="213" hidden="1" customWidth="1"/>
    <col min="3845" max="3845" width="16.42578125" style="213" customWidth="1"/>
    <col min="3846" max="3846" width="10.140625" style="213" bestFit="1" customWidth="1"/>
    <col min="3847" max="3847" width="13.28515625" style="213" customWidth="1"/>
    <col min="3848" max="3848" width="0" style="213" hidden="1" customWidth="1"/>
    <col min="3849" max="3850" width="8.7109375" style="213" customWidth="1"/>
    <col min="3851" max="3851" width="0" style="213" hidden="1" customWidth="1"/>
    <col min="3852" max="3853" width="8.5703125" style="213" customWidth="1"/>
    <col min="3854" max="3854" width="13.5703125" style="213" customWidth="1"/>
    <col min="3855" max="3855" width="23" style="213" customWidth="1"/>
    <col min="3856" max="3856" width="10.42578125" style="213" customWidth="1"/>
    <col min="3857" max="3857" width="23.28515625" style="213" customWidth="1"/>
    <col min="3858" max="3858" width="10.140625" style="213" customWidth="1"/>
    <col min="3859" max="3859" width="0" style="213" hidden="1" customWidth="1"/>
    <col min="3860" max="3860" width="15.140625" style="213" bestFit="1" customWidth="1"/>
    <col min="3861" max="3861" width="11.5703125" style="213" bestFit="1" customWidth="1"/>
    <col min="3862" max="3862" width="13.28515625" style="213" bestFit="1" customWidth="1"/>
    <col min="3863" max="3863" width="13.140625" style="213" bestFit="1" customWidth="1"/>
    <col min="3864" max="3864" width="13.28515625" style="213" bestFit="1" customWidth="1"/>
    <col min="3865" max="4096" width="12.140625" style="213"/>
    <col min="4097" max="4098" width="0" style="213" hidden="1" customWidth="1"/>
    <col min="4099" max="4099" width="9" style="213" bestFit="1" customWidth="1"/>
    <col min="4100" max="4100" width="0" style="213" hidden="1" customWidth="1"/>
    <col min="4101" max="4101" width="16.42578125" style="213" customWidth="1"/>
    <col min="4102" max="4102" width="10.140625" style="213" bestFit="1" customWidth="1"/>
    <col min="4103" max="4103" width="13.28515625" style="213" customWidth="1"/>
    <col min="4104" max="4104" width="0" style="213" hidden="1" customWidth="1"/>
    <col min="4105" max="4106" width="8.7109375" style="213" customWidth="1"/>
    <col min="4107" max="4107" width="0" style="213" hidden="1" customWidth="1"/>
    <col min="4108" max="4109" width="8.5703125" style="213" customWidth="1"/>
    <col min="4110" max="4110" width="13.5703125" style="213" customWidth="1"/>
    <col min="4111" max="4111" width="23" style="213" customWidth="1"/>
    <col min="4112" max="4112" width="10.42578125" style="213" customWidth="1"/>
    <col min="4113" max="4113" width="23.28515625" style="213" customWidth="1"/>
    <col min="4114" max="4114" width="10.140625" style="213" customWidth="1"/>
    <col min="4115" max="4115" width="0" style="213" hidden="1" customWidth="1"/>
    <col min="4116" max="4116" width="15.140625" style="213" bestFit="1" customWidth="1"/>
    <col min="4117" max="4117" width="11.5703125" style="213" bestFit="1" customWidth="1"/>
    <col min="4118" max="4118" width="13.28515625" style="213" bestFit="1" customWidth="1"/>
    <col min="4119" max="4119" width="13.140625" style="213" bestFit="1" customWidth="1"/>
    <col min="4120" max="4120" width="13.28515625" style="213" bestFit="1" customWidth="1"/>
    <col min="4121" max="4352" width="12.140625" style="213"/>
    <col min="4353" max="4354" width="0" style="213" hidden="1" customWidth="1"/>
    <col min="4355" max="4355" width="9" style="213" bestFit="1" customWidth="1"/>
    <col min="4356" max="4356" width="0" style="213" hidden="1" customWidth="1"/>
    <col min="4357" max="4357" width="16.42578125" style="213" customWidth="1"/>
    <col min="4358" max="4358" width="10.140625" style="213" bestFit="1" customWidth="1"/>
    <col min="4359" max="4359" width="13.28515625" style="213" customWidth="1"/>
    <col min="4360" max="4360" width="0" style="213" hidden="1" customWidth="1"/>
    <col min="4361" max="4362" width="8.7109375" style="213" customWidth="1"/>
    <col min="4363" max="4363" width="0" style="213" hidden="1" customWidth="1"/>
    <col min="4364" max="4365" width="8.5703125" style="213" customWidth="1"/>
    <col min="4366" max="4366" width="13.5703125" style="213" customWidth="1"/>
    <col min="4367" max="4367" width="23" style="213" customWidth="1"/>
    <col min="4368" max="4368" width="10.42578125" style="213" customWidth="1"/>
    <col min="4369" max="4369" width="23.28515625" style="213" customWidth="1"/>
    <col min="4370" max="4370" width="10.140625" style="213" customWidth="1"/>
    <col min="4371" max="4371" width="0" style="213" hidden="1" customWidth="1"/>
    <col min="4372" max="4372" width="15.140625" style="213" bestFit="1" customWidth="1"/>
    <col min="4373" max="4373" width="11.5703125" style="213" bestFit="1" customWidth="1"/>
    <col min="4374" max="4374" width="13.28515625" style="213" bestFit="1" customWidth="1"/>
    <col min="4375" max="4375" width="13.140625" style="213" bestFit="1" customWidth="1"/>
    <col min="4376" max="4376" width="13.28515625" style="213" bestFit="1" customWidth="1"/>
    <col min="4377" max="4608" width="12.140625" style="213"/>
    <col min="4609" max="4610" width="0" style="213" hidden="1" customWidth="1"/>
    <col min="4611" max="4611" width="9" style="213" bestFit="1" customWidth="1"/>
    <col min="4612" max="4612" width="0" style="213" hidden="1" customWidth="1"/>
    <col min="4613" max="4613" width="16.42578125" style="213" customWidth="1"/>
    <col min="4614" max="4614" width="10.140625" style="213" bestFit="1" customWidth="1"/>
    <col min="4615" max="4615" width="13.28515625" style="213" customWidth="1"/>
    <col min="4616" max="4616" width="0" style="213" hidden="1" customWidth="1"/>
    <col min="4617" max="4618" width="8.7109375" style="213" customWidth="1"/>
    <col min="4619" max="4619" width="0" style="213" hidden="1" customWidth="1"/>
    <col min="4620" max="4621" width="8.5703125" style="213" customWidth="1"/>
    <col min="4622" max="4622" width="13.5703125" style="213" customWidth="1"/>
    <col min="4623" max="4623" width="23" style="213" customWidth="1"/>
    <col min="4624" max="4624" width="10.42578125" style="213" customWidth="1"/>
    <col min="4625" max="4625" width="23.28515625" style="213" customWidth="1"/>
    <col min="4626" max="4626" width="10.140625" style="213" customWidth="1"/>
    <col min="4627" max="4627" width="0" style="213" hidden="1" customWidth="1"/>
    <col min="4628" max="4628" width="15.140625" style="213" bestFit="1" customWidth="1"/>
    <col min="4629" max="4629" width="11.5703125" style="213" bestFit="1" customWidth="1"/>
    <col min="4630" max="4630" width="13.28515625" style="213" bestFit="1" customWidth="1"/>
    <col min="4631" max="4631" width="13.140625" style="213" bestFit="1" customWidth="1"/>
    <col min="4632" max="4632" width="13.28515625" style="213" bestFit="1" customWidth="1"/>
    <col min="4633" max="4864" width="12.140625" style="213"/>
    <col min="4865" max="4866" width="0" style="213" hidden="1" customWidth="1"/>
    <col min="4867" max="4867" width="9" style="213" bestFit="1" customWidth="1"/>
    <col min="4868" max="4868" width="0" style="213" hidden="1" customWidth="1"/>
    <col min="4869" max="4869" width="16.42578125" style="213" customWidth="1"/>
    <col min="4870" max="4870" width="10.140625" style="213" bestFit="1" customWidth="1"/>
    <col min="4871" max="4871" width="13.28515625" style="213" customWidth="1"/>
    <col min="4872" max="4872" width="0" style="213" hidden="1" customWidth="1"/>
    <col min="4873" max="4874" width="8.7109375" style="213" customWidth="1"/>
    <col min="4875" max="4875" width="0" style="213" hidden="1" customWidth="1"/>
    <col min="4876" max="4877" width="8.5703125" style="213" customWidth="1"/>
    <col min="4878" max="4878" width="13.5703125" style="213" customWidth="1"/>
    <col min="4879" max="4879" width="23" style="213" customWidth="1"/>
    <col min="4880" max="4880" width="10.42578125" style="213" customWidth="1"/>
    <col min="4881" max="4881" width="23.28515625" style="213" customWidth="1"/>
    <col min="4882" max="4882" width="10.140625" style="213" customWidth="1"/>
    <col min="4883" max="4883" width="0" style="213" hidden="1" customWidth="1"/>
    <col min="4884" max="4884" width="15.140625" style="213" bestFit="1" customWidth="1"/>
    <col min="4885" max="4885" width="11.5703125" style="213" bestFit="1" customWidth="1"/>
    <col min="4886" max="4886" width="13.28515625" style="213" bestFit="1" customWidth="1"/>
    <col min="4887" max="4887" width="13.140625" style="213" bestFit="1" customWidth="1"/>
    <col min="4888" max="4888" width="13.28515625" style="213" bestFit="1" customWidth="1"/>
    <col min="4889" max="5120" width="12.140625" style="213"/>
    <col min="5121" max="5122" width="0" style="213" hidden="1" customWidth="1"/>
    <col min="5123" max="5123" width="9" style="213" bestFit="1" customWidth="1"/>
    <col min="5124" max="5124" width="0" style="213" hidden="1" customWidth="1"/>
    <col min="5125" max="5125" width="16.42578125" style="213" customWidth="1"/>
    <col min="5126" max="5126" width="10.140625" style="213" bestFit="1" customWidth="1"/>
    <col min="5127" max="5127" width="13.28515625" style="213" customWidth="1"/>
    <col min="5128" max="5128" width="0" style="213" hidden="1" customWidth="1"/>
    <col min="5129" max="5130" width="8.7109375" style="213" customWidth="1"/>
    <col min="5131" max="5131" width="0" style="213" hidden="1" customWidth="1"/>
    <col min="5132" max="5133" width="8.5703125" style="213" customWidth="1"/>
    <col min="5134" max="5134" width="13.5703125" style="213" customWidth="1"/>
    <col min="5135" max="5135" width="23" style="213" customWidth="1"/>
    <col min="5136" max="5136" width="10.42578125" style="213" customWidth="1"/>
    <col min="5137" max="5137" width="23.28515625" style="213" customWidth="1"/>
    <col min="5138" max="5138" width="10.140625" style="213" customWidth="1"/>
    <col min="5139" max="5139" width="0" style="213" hidden="1" customWidth="1"/>
    <col min="5140" max="5140" width="15.140625" style="213" bestFit="1" customWidth="1"/>
    <col min="5141" max="5141" width="11.5703125" style="213" bestFit="1" customWidth="1"/>
    <col min="5142" max="5142" width="13.28515625" style="213" bestFit="1" customWidth="1"/>
    <col min="5143" max="5143" width="13.140625" style="213" bestFit="1" customWidth="1"/>
    <col min="5144" max="5144" width="13.28515625" style="213" bestFit="1" customWidth="1"/>
    <col min="5145" max="5376" width="12.140625" style="213"/>
    <col min="5377" max="5378" width="0" style="213" hidden="1" customWidth="1"/>
    <col min="5379" max="5379" width="9" style="213" bestFit="1" customWidth="1"/>
    <col min="5380" max="5380" width="0" style="213" hidden="1" customWidth="1"/>
    <col min="5381" max="5381" width="16.42578125" style="213" customWidth="1"/>
    <col min="5382" max="5382" width="10.140625" style="213" bestFit="1" customWidth="1"/>
    <col min="5383" max="5383" width="13.28515625" style="213" customWidth="1"/>
    <col min="5384" max="5384" width="0" style="213" hidden="1" customWidth="1"/>
    <col min="5385" max="5386" width="8.7109375" style="213" customWidth="1"/>
    <col min="5387" max="5387" width="0" style="213" hidden="1" customWidth="1"/>
    <col min="5388" max="5389" width="8.5703125" style="213" customWidth="1"/>
    <col min="5390" max="5390" width="13.5703125" style="213" customWidth="1"/>
    <col min="5391" max="5391" width="23" style="213" customWidth="1"/>
    <col min="5392" max="5392" width="10.42578125" style="213" customWidth="1"/>
    <col min="5393" max="5393" width="23.28515625" style="213" customWidth="1"/>
    <col min="5394" max="5394" width="10.140625" style="213" customWidth="1"/>
    <col min="5395" max="5395" width="0" style="213" hidden="1" customWidth="1"/>
    <col min="5396" max="5396" width="15.140625" style="213" bestFit="1" customWidth="1"/>
    <col min="5397" max="5397" width="11.5703125" style="213" bestFit="1" customWidth="1"/>
    <col min="5398" max="5398" width="13.28515625" style="213" bestFit="1" customWidth="1"/>
    <col min="5399" max="5399" width="13.140625" style="213" bestFit="1" customWidth="1"/>
    <col min="5400" max="5400" width="13.28515625" style="213" bestFit="1" customWidth="1"/>
    <col min="5401" max="5632" width="12.140625" style="213"/>
    <col min="5633" max="5634" width="0" style="213" hidden="1" customWidth="1"/>
    <col min="5635" max="5635" width="9" style="213" bestFit="1" customWidth="1"/>
    <col min="5636" max="5636" width="0" style="213" hidden="1" customWidth="1"/>
    <col min="5637" max="5637" width="16.42578125" style="213" customWidth="1"/>
    <col min="5638" max="5638" width="10.140625" style="213" bestFit="1" customWidth="1"/>
    <col min="5639" max="5639" width="13.28515625" style="213" customWidth="1"/>
    <col min="5640" max="5640" width="0" style="213" hidden="1" customWidth="1"/>
    <col min="5641" max="5642" width="8.7109375" style="213" customWidth="1"/>
    <col min="5643" max="5643" width="0" style="213" hidden="1" customWidth="1"/>
    <col min="5644" max="5645" width="8.5703125" style="213" customWidth="1"/>
    <col min="5646" max="5646" width="13.5703125" style="213" customWidth="1"/>
    <col min="5647" max="5647" width="23" style="213" customWidth="1"/>
    <col min="5648" max="5648" width="10.42578125" style="213" customWidth="1"/>
    <col min="5649" max="5649" width="23.28515625" style="213" customWidth="1"/>
    <col min="5650" max="5650" width="10.140625" style="213" customWidth="1"/>
    <col min="5651" max="5651" width="0" style="213" hidden="1" customWidth="1"/>
    <col min="5652" max="5652" width="15.140625" style="213" bestFit="1" customWidth="1"/>
    <col min="5653" max="5653" width="11.5703125" style="213" bestFit="1" customWidth="1"/>
    <col min="5654" max="5654" width="13.28515625" style="213" bestFit="1" customWidth="1"/>
    <col min="5655" max="5655" width="13.140625" style="213" bestFit="1" customWidth="1"/>
    <col min="5656" max="5656" width="13.28515625" style="213" bestFit="1" customWidth="1"/>
    <col min="5657" max="5888" width="12.140625" style="213"/>
    <col min="5889" max="5890" width="0" style="213" hidden="1" customWidth="1"/>
    <col min="5891" max="5891" width="9" style="213" bestFit="1" customWidth="1"/>
    <col min="5892" max="5892" width="0" style="213" hidden="1" customWidth="1"/>
    <col min="5893" max="5893" width="16.42578125" style="213" customWidth="1"/>
    <col min="5894" max="5894" width="10.140625" style="213" bestFit="1" customWidth="1"/>
    <col min="5895" max="5895" width="13.28515625" style="213" customWidth="1"/>
    <col min="5896" max="5896" width="0" style="213" hidden="1" customWidth="1"/>
    <col min="5897" max="5898" width="8.7109375" style="213" customWidth="1"/>
    <col min="5899" max="5899" width="0" style="213" hidden="1" customWidth="1"/>
    <col min="5900" max="5901" width="8.5703125" style="213" customWidth="1"/>
    <col min="5902" max="5902" width="13.5703125" style="213" customWidth="1"/>
    <col min="5903" max="5903" width="23" style="213" customWidth="1"/>
    <col min="5904" max="5904" width="10.42578125" style="213" customWidth="1"/>
    <col min="5905" max="5905" width="23.28515625" style="213" customWidth="1"/>
    <col min="5906" max="5906" width="10.140625" style="213" customWidth="1"/>
    <col min="5907" max="5907" width="0" style="213" hidden="1" customWidth="1"/>
    <col min="5908" max="5908" width="15.140625" style="213" bestFit="1" customWidth="1"/>
    <col min="5909" max="5909" width="11.5703125" style="213" bestFit="1" customWidth="1"/>
    <col min="5910" max="5910" width="13.28515625" style="213" bestFit="1" customWidth="1"/>
    <col min="5911" max="5911" width="13.140625" style="213" bestFit="1" customWidth="1"/>
    <col min="5912" max="5912" width="13.28515625" style="213" bestFit="1" customWidth="1"/>
    <col min="5913" max="6144" width="12.140625" style="213"/>
    <col min="6145" max="6146" width="0" style="213" hidden="1" customWidth="1"/>
    <col min="6147" max="6147" width="9" style="213" bestFit="1" customWidth="1"/>
    <col min="6148" max="6148" width="0" style="213" hidden="1" customWidth="1"/>
    <col min="6149" max="6149" width="16.42578125" style="213" customWidth="1"/>
    <col min="6150" max="6150" width="10.140625" style="213" bestFit="1" customWidth="1"/>
    <col min="6151" max="6151" width="13.28515625" style="213" customWidth="1"/>
    <col min="6152" max="6152" width="0" style="213" hidden="1" customWidth="1"/>
    <col min="6153" max="6154" width="8.7109375" style="213" customWidth="1"/>
    <col min="6155" max="6155" width="0" style="213" hidden="1" customWidth="1"/>
    <col min="6156" max="6157" width="8.5703125" style="213" customWidth="1"/>
    <col min="6158" max="6158" width="13.5703125" style="213" customWidth="1"/>
    <col min="6159" max="6159" width="23" style="213" customWidth="1"/>
    <col min="6160" max="6160" width="10.42578125" style="213" customWidth="1"/>
    <col min="6161" max="6161" width="23.28515625" style="213" customWidth="1"/>
    <col min="6162" max="6162" width="10.140625" style="213" customWidth="1"/>
    <col min="6163" max="6163" width="0" style="213" hidden="1" customWidth="1"/>
    <col min="6164" max="6164" width="15.140625" style="213" bestFit="1" customWidth="1"/>
    <col min="6165" max="6165" width="11.5703125" style="213" bestFit="1" customWidth="1"/>
    <col min="6166" max="6166" width="13.28515625" style="213" bestFit="1" customWidth="1"/>
    <col min="6167" max="6167" width="13.140625" style="213" bestFit="1" customWidth="1"/>
    <col min="6168" max="6168" width="13.28515625" style="213" bestFit="1" customWidth="1"/>
    <col min="6169" max="6400" width="12.140625" style="213"/>
    <col min="6401" max="6402" width="0" style="213" hidden="1" customWidth="1"/>
    <col min="6403" max="6403" width="9" style="213" bestFit="1" customWidth="1"/>
    <col min="6404" max="6404" width="0" style="213" hidden="1" customWidth="1"/>
    <col min="6405" max="6405" width="16.42578125" style="213" customWidth="1"/>
    <col min="6406" max="6406" width="10.140625" style="213" bestFit="1" customWidth="1"/>
    <col min="6407" max="6407" width="13.28515625" style="213" customWidth="1"/>
    <col min="6408" max="6408" width="0" style="213" hidden="1" customWidth="1"/>
    <col min="6409" max="6410" width="8.7109375" style="213" customWidth="1"/>
    <col min="6411" max="6411" width="0" style="213" hidden="1" customWidth="1"/>
    <col min="6412" max="6413" width="8.5703125" style="213" customWidth="1"/>
    <col min="6414" max="6414" width="13.5703125" style="213" customWidth="1"/>
    <col min="6415" max="6415" width="23" style="213" customWidth="1"/>
    <col min="6416" max="6416" width="10.42578125" style="213" customWidth="1"/>
    <col min="6417" max="6417" width="23.28515625" style="213" customWidth="1"/>
    <col min="6418" max="6418" width="10.140625" style="213" customWidth="1"/>
    <col min="6419" max="6419" width="0" style="213" hidden="1" customWidth="1"/>
    <col min="6420" max="6420" width="15.140625" style="213" bestFit="1" customWidth="1"/>
    <col min="6421" max="6421" width="11.5703125" style="213" bestFit="1" customWidth="1"/>
    <col min="6422" max="6422" width="13.28515625" style="213" bestFit="1" customWidth="1"/>
    <col min="6423" max="6423" width="13.140625" style="213" bestFit="1" customWidth="1"/>
    <col min="6424" max="6424" width="13.28515625" style="213" bestFit="1" customWidth="1"/>
    <col min="6425" max="6656" width="12.140625" style="213"/>
    <col min="6657" max="6658" width="0" style="213" hidden="1" customWidth="1"/>
    <col min="6659" max="6659" width="9" style="213" bestFit="1" customWidth="1"/>
    <col min="6660" max="6660" width="0" style="213" hidden="1" customWidth="1"/>
    <col min="6661" max="6661" width="16.42578125" style="213" customWidth="1"/>
    <col min="6662" max="6662" width="10.140625" style="213" bestFit="1" customWidth="1"/>
    <col min="6663" max="6663" width="13.28515625" style="213" customWidth="1"/>
    <col min="6664" max="6664" width="0" style="213" hidden="1" customWidth="1"/>
    <col min="6665" max="6666" width="8.7109375" style="213" customWidth="1"/>
    <col min="6667" max="6667" width="0" style="213" hidden="1" customWidth="1"/>
    <col min="6668" max="6669" width="8.5703125" style="213" customWidth="1"/>
    <col min="6670" max="6670" width="13.5703125" style="213" customWidth="1"/>
    <col min="6671" max="6671" width="23" style="213" customWidth="1"/>
    <col min="6672" max="6672" width="10.42578125" style="213" customWidth="1"/>
    <col min="6673" max="6673" width="23.28515625" style="213" customWidth="1"/>
    <col min="6674" max="6674" width="10.140625" style="213" customWidth="1"/>
    <col min="6675" max="6675" width="0" style="213" hidden="1" customWidth="1"/>
    <col min="6676" max="6676" width="15.140625" style="213" bestFit="1" customWidth="1"/>
    <col min="6677" max="6677" width="11.5703125" style="213" bestFit="1" customWidth="1"/>
    <col min="6678" max="6678" width="13.28515625" style="213" bestFit="1" customWidth="1"/>
    <col min="6679" max="6679" width="13.140625" style="213" bestFit="1" customWidth="1"/>
    <col min="6680" max="6680" width="13.28515625" style="213" bestFit="1" customWidth="1"/>
    <col min="6681" max="6912" width="12.140625" style="213"/>
    <col min="6913" max="6914" width="0" style="213" hidden="1" customWidth="1"/>
    <col min="6915" max="6915" width="9" style="213" bestFit="1" customWidth="1"/>
    <col min="6916" max="6916" width="0" style="213" hidden="1" customWidth="1"/>
    <col min="6917" max="6917" width="16.42578125" style="213" customWidth="1"/>
    <col min="6918" max="6918" width="10.140625" style="213" bestFit="1" customWidth="1"/>
    <col min="6919" max="6919" width="13.28515625" style="213" customWidth="1"/>
    <col min="6920" max="6920" width="0" style="213" hidden="1" customWidth="1"/>
    <col min="6921" max="6922" width="8.7109375" style="213" customWidth="1"/>
    <col min="6923" max="6923" width="0" style="213" hidden="1" customWidth="1"/>
    <col min="6924" max="6925" width="8.5703125" style="213" customWidth="1"/>
    <col min="6926" max="6926" width="13.5703125" style="213" customWidth="1"/>
    <col min="6927" max="6927" width="23" style="213" customWidth="1"/>
    <col min="6928" max="6928" width="10.42578125" style="213" customWidth="1"/>
    <col min="6929" max="6929" width="23.28515625" style="213" customWidth="1"/>
    <col min="6930" max="6930" width="10.140625" style="213" customWidth="1"/>
    <col min="6931" max="6931" width="0" style="213" hidden="1" customWidth="1"/>
    <col min="6932" max="6932" width="15.140625" style="213" bestFit="1" customWidth="1"/>
    <col min="6933" max="6933" width="11.5703125" style="213" bestFit="1" customWidth="1"/>
    <col min="6934" max="6934" width="13.28515625" style="213" bestFit="1" customWidth="1"/>
    <col min="6935" max="6935" width="13.140625" style="213" bestFit="1" customWidth="1"/>
    <col min="6936" max="6936" width="13.28515625" style="213" bestFit="1" customWidth="1"/>
    <col min="6937" max="7168" width="12.140625" style="213"/>
    <col min="7169" max="7170" width="0" style="213" hidden="1" customWidth="1"/>
    <col min="7171" max="7171" width="9" style="213" bestFit="1" customWidth="1"/>
    <col min="7172" max="7172" width="0" style="213" hidden="1" customWidth="1"/>
    <col min="7173" max="7173" width="16.42578125" style="213" customWidth="1"/>
    <col min="7174" max="7174" width="10.140625" style="213" bestFit="1" customWidth="1"/>
    <col min="7175" max="7175" width="13.28515625" style="213" customWidth="1"/>
    <col min="7176" max="7176" width="0" style="213" hidden="1" customWidth="1"/>
    <col min="7177" max="7178" width="8.7109375" style="213" customWidth="1"/>
    <col min="7179" max="7179" width="0" style="213" hidden="1" customWidth="1"/>
    <col min="7180" max="7181" width="8.5703125" style="213" customWidth="1"/>
    <col min="7182" max="7182" width="13.5703125" style="213" customWidth="1"/>
    <col min="7183" max="7183" width="23" style="213" customWidth="1"/>
    <col min="7184" max="7184" width="10.42578125" style="213" customWidth="1"/>
    <col min="7185" max="7185" width="23.28515625" style="213" customWidth="1"/>
    <col min="7186" max="7186" width="10.140625" style="213" customWidth="1"/>
    <col min="7187" max="7187" width="0" style="213" hidden="1" customWidth="1"/>
    <col min="7188" max="7188" width="15.140625" style="213" bestFit="1" customWidth="1"/>
    <col min="7189" max="7189" width="11.5703125" style="213" bestFit="1" customWidth="1"/>
    <col min="7190" max="7190" width="13.28515625" style="213" bestFit="1" customWidth="1"/>
    <col min="7191" max="7191" width="13.140625" style="213" bestFit="1" customWidth="1"/>
    <col min="7192" max="7192" width="13.28515625" style="213" bestFit="1" customWidth="1"/>
    <col min="7193" max="7424" width="12.140625" style="213"/>
    <col min="7425" max="7426" width="0" style="213" hidden="1" customWidth="1"/>
    <col min="7427" max="7427" width="9" style="213" bestFit="1" customWidth="1"/>
    <col min="7428" max="7428" width="0" style="213" hidden="1" customWidth="1"/>
    <col min="7429" max="7429" width="16.42578125" style="213" customWidth="1"/>
    <col min="7430" max="7430" width="10.140625" style="213" bestFit="1" customWidth="1"/>
    <col min="7431" max="7431" width="13.28515625" style="213" customWidth="1"/>
    <col min="7432" max="7432" width="0" style="213" hidden="1" customWidth="1"/>
    <col min="7433" max="7434" width="8.7109375" style="213" customWidth="1"/>
    <col min="7435" max="7435" width="0" style="213" hidden="1" customWidth="1"/>
    <col min="7436" max="7437" width="8.5703125" style="213" customWidth="1"/>
    <col min="7438" max="7438" width="13.5703125" style="213" customWidth="1"/>
    <col min="7439" max="7439" width="23" style="213" customWidth="1"/>
    <col min="7440" max="7440" width="10.42578125" style="213" customWidth="1"/>
    <col min="7441" max="7441" width="23.28515625" style="213" customWidth="1"/>
    <col min="7442" max="7442" width="10.140625" style="213" customWidth="1"/>
    <col min="7443" max="7443" width="0" style="213" hidden="1" customWidth="1"/>
    <col min="7444" max="7444" width="15.140625" style="213" bestFit="1" customWidth="1"/>
    <col min="7445" max="7445" width="11.5703125" style="213" bestFit="1" customWidth="1"/>
    <col min="7446" max="7446" width="13.28515625" style="213" bestFit="1" customWidth="1"/>
    <col min="7447" max="7447" width="13.140625" style="213" bestFit="1" customWidth="1"/>
    <col min="7448" max="7448" width="13.28515625" style="213" bestFit="1" customWidth="1"/>
    <col min="7449" max="7680" width="12.140625" style="213"/>
    <col min="7681" max="7682" width="0" style="213" hidden="1" customWidth="1"/>
    <col min="7683" max="7683" width="9" style="213" bestFit="1" customWidth="1"/>
    <col min="7684" max="7684" width="0" style="213" hidden="1" customWidth="1"/>
    <col min="7685" max="7685" width="16.42578125" style="213" customWidth="1"/>
    <col min="7686" max="7686" width="10.140625" style="213" bestFit="1" customWidth="1"/>
    <col min="7687" max="7687" width="13.28515625" style="213" customWidth="1"/>
    <col min="7688" max="7688" width="0" style="213" hidden="1" customWidth="1"/>
    <col min="7689" max="7690" width="8.7109375" style="213" customWidth="1"/>
    <col min="7691" max="7691" width="0" style="213" hidden="1" customWidth="1"/>
    <col min="7692" max="7693" width="8.5703125" style="213" customWidth="1"/>
    <col min="7694" max="7694" width="13.5703125" style="213" customWidth="1"/>
    <col min="7695" max="7695" width="23" style="213" customWidth="1"/>
    <col min="7696" max="7696" width="10.42578125" style="213" customWidth="1"/>
    <col min="7697" max="7697" width="23.28515625" style="213" customWidth="1"/>
    <col min="7698" max="7698" width="10.140625" style="213" customWidth="1"/>
    <col min="7699" max="7699" width="0" style="213" hidden="1" customWidth="1"/>
    <col min="7700" max="7700" width="15.140625" style="213" bestFit="1" customWidth="1"/>
    <col min="7701" max="7701" width="11.5703125" style="213" bestFit="1" customWidth="1"/>
    <col min="7702" max="7702" width="13.28515625" style="213" bestFit="1" customWidth="1"/>
    <col min="7703" max="7703" width="13.140625" style="213" bestFit="1" customWidth="1"/>
    <col min="7704" max="7704" width="13.28515625" style="213" bestFit="1" customWidth="1"/>
    <col min="7705" max="7936" width="12.140625" style="213"/>
    <col min="7937" max="7938" width="0" style="213" hidden="1" customWidth="1"/>
    <col min="7939" max="7939" width="9" style="213" bestFit="1" customWidth="1"/>
    <col min="7940" max="7940" width="0" style="213" hidden="1" customWidth="1"/>
    <col min="7941" max="7941" width="16.42578125" style="213" customWidth="1"/>
    <col min="7942" max="7942" width="10.140625" style="213" bestFit="1" customWidth="1"/>
    <col min="7943" max="7943" width="13.28515625" style="213" customWidth="1"/>
    <col min="7944" max="7944" width="0" style="213" hidden="1" customWidth="1"/>
    <col min="7945" max="7946" width="8.7109375" style="213" customWidth="1"/>
    <col min="7947" max="7947" width="0" style="213" hidden="1" customWidth="1"/>
    <col min="7948" max="7949" width="8.5703125" style="213" customWidth="1"/>
    <col min="7950" max="7950" width="13.5703125" style="213" customWidth="1"/>
    <col min="7951" max="7951" width="23" style="213" customWidth="1"/>
    <col min="7952" max="7952" width="10.42578125" style="213" customWidth="1"/>
    <col min="7953" max="7953" width="23.28515625" style="213" customWidth="1"/>
    <col min="7954" max="7954" width="10.140625" style="213" customWidth="1"/>
    <col min="7955" max="7955" width="0" style="213" hidden="1" customWidth="1"/>
    <col min="7956" max="7956" width="15.140625" style="213" bestFit="1" customWidth="1"/>
    <col min="7957" max="7957" width="11.5703125" style="213" bestFit="1" customWidth="1"/>
    <col min="7958" max="7958" width="13.28515625" style="213" bestFit="1" customWidth="1"/>
    <col min="7959" max="7959" width="13.140625" style="213" bestFit="1" customWidth="1"/>
    <col min="7960" max="7960" width="13.28515625" style="213" bestFit="1" customWidth="1"/>
    <col min="7961" max="8192" width="12.140625" style="213"/>
    <col min="8193" max="8194" width="0" style="213" hidden="1" customWidth="1"/>
    <col min="8195" max="8195" width="9" style="213" bestFit="1" customWidth="1"/>
    <col min="8196" max="8196" width="0" style="213" hidden="1" customWidth="1"/>
    <col min="8197" max="8197" width="16.42578125" style="213" customWidth="1"/>
    <col min="8198" max="8198" width="10.140625" style="213" bestFit="1" customWidth="1"/>
    <col min="8199" max="8199" width="13.28515625" style="213" customWidth="1"/>
    <col min="8200" max="8200" width="0" style="213" hidden="1" customWidth="1"/>
    <col min="8201" max="8202" width="8.7109375" style="213" customWidth="1"/>
    <col min="8203" max="8203" width="0" style="213" hidden="1" customWidth="1"/>
    <col min="8204" max="8205" width="8.5703125" style="213" customWidth="1"/>
    <col min="8206" max="8206" width="13.5703125" style="213" customWidth="1"/>
    <col min="8207" max="8207" width="23" style="213" customWidth="1"/>
    <col min="8208" max="8208" width="10.42578125" style="213" customWidth="1"/>
    <col min="8209" max="8209" width="23.28515625" style="213" customWidth="1"/>
    <col min="8210" max="8210" width="10.140625" style="213" customWidth="1"/>
    <col min="8211" max="8211" width="0" style="213" hidden="1" customWidth="1"/>
    <col min="8212" max="8212" width="15.140625" style="213" bestFit="1" customWidth="1"/>
    <col min="8213" max="8213" width="11.5703125" style="213" bestFit="1" customWidth="1"/>
    <col min="8214" max="8214" width="13.28515625" style="213" bestFit="1" customWidth="1"/>
    <col min="8215" max="8215" width="13.140625" style="213" bestFit="1" customWidth="1"/>
    <col min="8216" max="8216" width="13.28515625" style="213" bestFit="1" customWidth="1"/>
    <col min="8217" max="8448" width="12.140625" style="213"/>
    <col min="8449" max="8450" width="0" style="213" hidden="1" customWidth="1"/>
    <col min="8451" max="8451" width="9" style="213" bestFit="1" customWidth="1"/>
    <col min="8452" max="8452" width="0" style="213" hidden="1" customWidth="1"/>
    <col min="8453" max="8453" width="16.42578125" style="213" customWidth="1"/>
    <col min="8454" max="8454" width="10.140625" style="213" bestFit="1" customWidth="1"/>
    <col min="8455" max="8455" width="13.28515625" style="213" customWidth="1"/>
    <col min="8456" max="8456" width="0" style="213" hidden="1" customWidth="1"/>
    <col min="8457" max="8458" width="8.7109375" style="213" customWidth="1"/>
    <col min="8459" max="8459" width="0" style="213" hidden="1" customWidth="1"/>
    <col min="8460" max="8461" width="8.5703125" style="213" customWidth="1"/>
    <col min="8462" max="8462" width="13.5703125" style="213" customWidth="1"/>
    <col min="8463" max="8463" width="23" style="213" customWidth="1"/>
    <col min="8464" max="8464" width="10.42578125" style="213" customWidth="1"/>
    <col min="8465" max="8465" width="23.28515625" style="213" customWidth="1"/>
    <col min="8466" max="8466" width="10.140625" style="213" customWidth="1"/>
    <col min="8467" max="8467" width="0" style="213" hidden="1" customWidth="1"/>
    <col min="8468" max="8468" width="15.140625" style="213" bestFit="1" customWidth="1"/>
    <col min="8469" max="8469" width="11.5703125" style="213" bestFit="1" customWidth="1"/>
    <col min="8470" max="8470" width="13.28515625" style="213" bestFit="1" customWidth="1"/>
    <col min="8471" max="8471" width="13.140625" style="213" bestFit="1" customWidth="1"/>
    <col min="8472" max="8472" width="13.28515625" style="213" bestFit="1" customWidth="1"/>
    <col min="8473" max="8704" width="12.140625" style="213"/>
    <col min="8705" max="8706" width="0" style="213" hidden="1" customWidth="1"/>
    <col min="8707" max="8707" width="9" style="213" bestFit="1" customWidth="1"/>
    <col min="8708" max="8708" width="0" style="213" hidden="1" customWidth="1"/>
    <col min="8709" max="8709" width="16.42578125" style="213" customWidth="1"/>
    <col min="8710" max="8710" width="10.140625" style="213" bestFit="1" customWidth="1"/>
    <col min="8711" max="8711" width="13.28515625" style="213" customWidth="1"/>
    <col min="8712" max="8712" width="0" style="213" hidden="1" customWidth="1"/>
    <col min="8713" max="8714" width="8.7109375" style="213" customWidth="1"/>
    <col min="8715" max="8715" width="0" style="213" hidden="1" customWidth="1"/>
    <col min="8716" max="8717" width="8.5703125" style="213" customWidth="1"/>
    <col min="8718" max="8718" width="13.5703125" style="213" customWidth="1"/>
    <col min="8719" max="8719" width="23" style="213" customWidth="1"/>
    <col min="8720" max="8720" width="10.42578125" style="213" customWidth="1"/>
    <col min="8721" max="8721" width="23.28515625" style="213" customWidth="1"/>
    <col min="8722" max="8722" width="10.140625" style="213" customWidth="1"/>
    <col min="8723" max="8723" width="0" style="213" hidden="1" customWidth="1"/>
    <col min="8724" max="8724" width="15.140625" style="213" bestFit="1" customWidth="1"/>
    <col min="8725" max="8725" width="11.5703125" style="213" bestFit="1" customWidth="1"/>
    <col min="8726" max="8726" width="13.28515625" style="213" bestFit="1" customWidth="1"/>
    <col min="8727" max="8727" width="13.140625" style="213" bestFit="1" customWidth="1"/>
    <col min="8728" max="8728" width="13.28515625" style="213" bestFit="1" customWidth="1"/>
    <col min="8729" max="8960" width="12.140625" style="213"/>
    <col min="8961" max="8962" width="0" style="213" hidden="1" customWidth="1"/>
    <col min="8963" max="8963" width="9" style="213" bestFit="1" customWidth="1"/>
    <col min="8964" max="8964" width="0" style="213" hidden="1" customWidth="1"/>
    <col min="8965" max="8965" width="16.42578125" style="213" customWidth="1"/>
    <col min="8966" max="8966" width="10.140625" style="213" bestFit="1" customWidth="1"/>
    <col min="8967" max="8967" width="13.28515625" style="213" customWidth="1"/>
    <col min="8968" max="8968" width="0" style="213" hidden="1" customWidth="1"/>
    <col min="8969" max="8970" width="8.7109375" style="213" customWidth="1"/>
    <col min="8971" max="8971" width="0" style="213" hidden="1" customWidth="1"/>
    <col min="8972" max="8973" width="8.5703125" style="213" customWidth="1"/>
    <col min="8974" max="8974" width="13.5703125" style="213" customWidth="1"/>
    <col min="8975" max="8975" width="23" style="213" customWidth="1"/>
    <col min="8976" max="8976" width="10.42578125" style="213" customWidth="1"/>
    <col min="8977" max="8977" width="23.28515625" style="213" customWidth="1"/>
    <col min="8978" max="8978" width="10.140625" style="213" customWidth="1"/>
    <col min="8979" max="8979" width="0" style="213" hidden="1" customWidth="1"/>
    <col min="8980" max="8980" width="15.140625" style="213" bestFit="1" customWidth="1"/>
    <col min="8981" max="8981" width="11.5703125" style="213" bestFit="1" customWidth="1"/>
    <col min="8982" max="8982" width="13.28515625" style="213" bestFit="1" customWidth="1"/>
    <col min="8983" max="8983" width="13.140625" style="213" bestFit="1" customWidth="1"/>
    <col min="8984" max="8984" width="13.28515625" style="213" bestFit="1" customWidth="1"/>
    <col min="8985" max="9216" width="12.140625" style="213"/>
    <col min="9217" max="9218" width="0" style="213" hidden="1" customWidth="1"/>
    <col min="9219" max="9219" width="9" style="213" bestFit="1" customWidth="1"/>
    <col min="9220" max="9220" width="0" style="213" hidden="1" customWidth="1"/>
    <col min="9221" max="9221" width="16.42578125" style="213" customWidth="1"/>
    <col min="9222" max="9222" width="10.140625" style="213" bestFit="1" customWidth="1"/>
    <col min="9223" max="9223" width="13.28515625" style="213" customWidth="1"/>
    <col min="9224" max="9224" width="0" style="213" hidden="1" customWidth="1"/>
    <col min="9225" max="9226" width="8.7109375" style="213" customWidth="1"/>
    <col min="9227" max="9227" width="0" style="213" hidden="1" customWidth="1"/>
    <col min="9228" max="9229" width="8.5703125" style="213" customWidth="1"/>
    <col min="9230" max="9230" width="13.5703125" style="213" customWidth="1"/>
    <col min="9231" max="9231" width="23" style="213" customWidth="1"/>
    <col min="9232" max="9232" width="10.42578125" style="213" customWidth="1"/>
    <col min="9233" max="9233" width="23.28515625" style="213" customWidth="1"/>
    <col min="9234" max="9234" width="10.140625" style="213" customWidth="1"/>
    <col min="9235" max="9235" width="0" style="213" hidden="1" customWidth="1"/>
    <col min="9236" max="9236" width="15.140625" style="213" bestFit="1" customWidth="1"/>
    <col min="9237" max="9237" width="11.5703125" style="213" bestFit="1" customWidth="1"/>
    <col min="9238" max="9238" width="13.28515625" style="213" bestFit="1" customWidth="1"/>
    <col min="9239" max="9239" width="13.140625" style="213" bestFit="1" customWidth="1"/>
    <col min="9240" max="9240" width="13.28515625" style="213" bestFit="1" customWidth="1"/>
    <col min="9241" max="9472" width="12.140625" style="213"/>
    <col min="9473" max="9474" width="0" style="213" hidden="1" customWidth="1"/>
    <col min="9475" max="9475" width="9" style="213" bestFit="1" customWidth="1"/>
    <col min="9476" max="9476" width="0" style="213" hidden="1" customWidth="1"/>
    <col min="9477" max="9477" width="16.42578125" style="213" customWidth="1"/>
    <col min="9478" max="9478" width="10.140625" style="213" bestFit="1" customWidth="1"/>
    <col min="9479" max="9479" width="13.28515625" style="213" customWidth="1"/>
    <col min="9480" max="9480" width="0" style="213" hidden="1" customWidth="1"/>
    <col min="9481" max="9482" width="8.7109375" style="213" customWidth="1"/>
    <col min="9483" max="9483" width="0" style="213" hidden="1" customWidth="1"/>
    <col min="9484" max="9485" width="8.5703125" style="213" customWidth="1"/>
    <col min="9486" max="9486" width="13.5703125" style="213" customWidth="1"/>
    <col min="9487" max="9487" width="23" style="213" customWidth="1"/>
    <col min="9488" max="9488" width="10.42578125" style="213" customWidth="1"/>
    <col min="9489" max="9489" width="23.28515625" style="213" customWidth="1"/>
    <col min="9490" max="9490" width="10.140625" style="213" customWidth="1"/>
    <col min="9491" max="9491" width="0" style="213" hidden="1" customWidth="1"/>
    <col min="9492" max="9492" width="15.140625" style="213" bestFit="1" customWidth="1"/>
    <col min="9493" max="9493" width="11.5703125" style="213" bestFit="1" customWidth="1"/>
    <col min="9494" max="9494" width="13.28515625" style="213" bestFit="1" customWidth="1"/>
    <col min="9495" max="9495" width="13.140625" style="213" bestFit="1" customWidth="1"/>
    <col min="9496" max="9496" width="13.28515625" style="213" bestFit="1" customWidth="1"/>
    <col min="9497" max="9728" width="12.140625" style="213"/>
    <col min="9729" max="9730" width="0" style="213" hidden="1" customWidth="1"/>
    <col min="9731" max="9731" width="9" style="213" bestFit="1" customWidth="1"/>
    <col min="9732" max="9732" width="0" style="213" hidden="1" customWidth="1"/>
    <col min="9733" max="9733" width="16.42578125" style="213" customWidth="1"/>
    <col min="9734" max="9734" width="10.140625" style="213" bestFit="1" customWidth="1"/>
    <col min="9735" max="9735" width="13.28515625" style="213" customWidth="1"/>
    <col min="9736" max="9736" width="0" style="213" hidden="1" customWidth="1"/>
    <col min="9737" max="9738" width="8.7109375" style="213" customWidth="1"/>
    <col min="9739" max="9739" width="0" style="213" hidden="1" customWidth="1"/>
    <col min="9740" max="9741" width="8.5703125" style="213" customWidth="1"/>
    <col min="9742" max="9742" width="13.5703125" style="213" customWidth="1"/>
    <col min="9743" max="9743" width="23" style="213" customWidth="1"/>
    <col min="9744" max="9744" width="10.42578125" style="213" customWidth="1"/>
    <col min="9745" max="9745" width="23.28515625" style="213" customWidth="1"/>
    <col min="9746" max="9746" width="10.140625" style="213" customWidth="1"/>
    <col min="9747" max="9747" width="0" style="213" hidden="1" customWidth="1"/>
    <col min="9748" max="9748" width="15.140625" style="213" bestFit="1" customWidth="1"/>
    <col min="9749" max="9749" width="11.5703125" style="213" bestFit="1" customWidth="1"/>
    <col min="9750" max="9750" width="13.28515625" style="213" bestFit="1" customWidth="1"/>
    <col min="9751" max="9751" width="13.140625" style="213" bestFit="1" customWidth="1"/>
    <col min="9752" max="9752" width="13.28515625" style="213" bestFit="1" customWidth="1"/>
    <col min="9753" max="9984" width="12.140625" style="213"/>
    <col min="9985" max="9986" width="0" style="213" hidden="1" customWidth="1"/>
    <col min="9987" max="9987" width="9" style="213" bestFit="1" customWidth="1"/>
    <col min="9988" max="9988" width="0" style="213" hidden="1" customWidth="1"/>
    <col min="9989" max="9989" width="16.42578125" style="213" customWidth="1"/>
    <col min="9990" max="9990" width="10.140625" style="213" bestFit="1" customWidth="1"/>
    <col min="9991" max="9991" width="13.28515625" style="213" customWidth="1"/>
    <col min="9992" max="9992" width="0" style="213" hidden="1" customWidth="1"/>
    <col min="9993" max="9994" width="8.7109375" style="213" customWidth="1"/>
    <col min="9995" max="9995" width="0" style="213" hidden="1" customWidth="1"/>
    <col min="9996" max="9997" width="8.5703125" style="213" customWidth="1"/>
    <col min="9998" max="9998" width="13.5703125" style="213" customWidth="1"/>
    <col min="9999" max="9999" width="23" style="213" customWidth="1"/>
    <col min="10000" max="10000" width="10.42578125" style="213" customWidth="1"/>
    <col min="10001" max="10001" width="23.28515625" style="213" customWidth="1"/>
    <col min="10002" max="10002" width="10.140625" style="213" customWidth="1"/>
    <col min="10003" max="10003" width="0" style="213" hidden="1" customWidth="1"/>
    <col min="10004" max="10004" width="15.140625" style="213" bestFit="1" customWidth="1"/>
    <col min="10005" max="10005" width="11.5703125" style="213" bestFit="1" customWidth="1"/>
    <col min="10006" max="10006" width="13.28515625" style="213" bestFit="1" customWidth="1"/>
    <col min="10007" max="10007" width="13.140625" style="213" bestFit="1" customWidth="1"/>
    <col min="10008" max="10008" width="13.28515625" style="213" bestFit="1" customWidth="1"/>
    <col min="10009" max="10240" width="12.140625" style="213"/>
    <col min="10241" max="10242" width="0" style="213" hidden="1" customWidth="1"/>
    <col min="10243" max="10243" width="9" style="213" bestFit="1" customWidth="1"/>
    <col min="10244" max="10244" width="0" style="213" hidden="1" customWidth="1"/>
    <col min="10245" max="10245" width="16.42578125" style="213" customWidth="1"/>
    <col min="10246" max="10246" width="10.140625" style="213" bestFit="1" customWidth="1"/>
    <col min="10247" max="10247" width="13.28515625" style="213" customWidth="1"/>
    <col min="10248" max="10248" width="0" style="213" hidden="1" customWidth="1"/>
    <col min="10249" max="10250" width="8.7109375" style="213" customWidth="1"/>
    <col min="10251" max="10251" width="0" style="213" hidden="1" customWidth="1"/>
    <col min="10252" max="10253" width="8.5703125" style="213" customWidth="1"/>
    <col min="10254" max="10254" width="13.5703125" style="213" customWidth="1"/>
    <col min="10255" max="10255" width="23" style="213" customWidth="1"/>
    <col min="10256" max="10256" width="10.42578125" style="213" customWidth="1"/>
    <col min="10257" max="10257" width="23.28515625" style="213" customWidth="1"/>
    <col min="10258" max="10258" width="10.140625" style="213" customWidth="1"/>
    <col min="10259" max="10259" width="0" style="213" hidden="1" customWidth="1"/>
    <col min="10260" max="10260" width="15.140625" style="213" bestFit="1" customWidth="1"/>
    <col min="10261" max="10261" width="11.5703125" style="213" bestFit="1" customWidth="1"/>
    <col min="10262" max="10262" width="13.28515625" style="213" bestFit="1" customWidth="1"/>
    <col min="10263" max="10263" width="13.140625" style="213" bestFit="1" customWidth="1"/>
    <col min="10264" max="10264" width="13.28515625" style="213" bestFit="1" customWidth="1"/>
    <col min="10265" max="10496" width="12.140625" style="213"/>
    <col min="10497" max="10498" width="0" style="213" hidden="1" customWidth="1"/>
    <col min="10499" max="10499" width="9" style="213" bestFit="1" customWidth="1"/>
    <col min="10500" max="10500" width="0" style="213" hidden="1" customWidth="1"/>
    <col min="10501" max="10501" width="16.42578125" style="213" customWidth="1"/>
    <col min="10502" max="10502" width="10.140625" style="213" bestFit="1" customWidth="1"/>
    <col min="10503" max="10503" width="13.28515625" style="213" customWidth="1"/>
    <col min="10504" max="10504" width="0" style="213" hidden="1" customWidth="1"/>
    <col min="10505" max="10506" width="8.7109375" style="213" customWidth="1"/>
    <col min="10507" max="10507" width="0" style="213" hidden="1" customWidth="1"/>
    <col min="10508" max="10509" width="8.5703125" style="213" customWidth="1"/>
    <col min="10510" max="10510" width="13.5703125" style="213" customWidth="1"/>
    <col min="10511" max="10511" width="23" style="213" customWidth="1"/>
    <col min="10512" max="10512" width="10.42578125" style="213" customWidth="1"/>
    <col min="10513" max="10513" width="23.28515625" style="213" customWidth="1"/>
    <col min="10514" max="10514" width="10.140625" style="213" customWidth="1"/>
    <col min="10515" max="10515" width="0" style="213" hidden="1" customWidth="1"/>
    <col min="10516" max="10516" width="15.140625" style="213" bestFit="1" customWidth="1"/>
    <col min="10517" max="10517" width="11.5703125" style="213" bestFit="1" customWidth="1"/>
    <col min="10518" max="10518" width="13.28515625" style="213" bestFit="1" customWidth="1"/>
    <col min="10519" max="10519" width="13.140625" style="213" bestFit="1" customWidth="1"/>
    <col min="10520" max="10520" width="13.28515625" style="213" bestFit="1" customWidth="1"/>
    <col min="10521" max="10752" width="12.140625" style="213"/>
    <col min="10753" max="10754" width="0" style="213" hidden="1" customWidth="1"/>
    <col min="10755" max="10755" width="9" style="213" bestFit="1" customWidth="1"/>
    <col min="10756" max="10756" width="0" style="213" hidden="1" customWidth="1"/>
    <col min="10757" max="10757" width="16.42578125" style="213" customWidth="1"/>
    <col min="10758" max="10758" width="10.140625" style="213" bestFit="1" customWidth="1"/>
    <col min="10759" max="10759" width="13.28515625" style="213" customWidth="1"/>
    <col min="10760" max="10760" width="0" style="213" hidden="1" customWidth="1"/>
    <col min="10761" max="10762" width="8.7109375" style="213" customWidth="1"/>
    <col min="10763" max="10763" width="0" style="213" hidden="1" customWidth="1"/>
    <col min="10764" max="10765" width="8.5703125" style="213" customWidth="1"/>
    <col min="10766" max="10766" width="13.5703125" style="213" customWidth="1"/>
    <col min="10767" max="10767" width="23" style="213" customWidth="1"/>
    <col min="10768" max="10768" width="10.42578125" style="213" customWidth="1"/>
    <col min="10769" max="10769" width="23.28515625" style="213" customWidth="1"/>
    <col min="10770" max="10770" width="10.140625" style="213" customWidth="1"/>
    <col min="10771" max="10771" width="0" style="213" hidden="1" customWidth="1"/>
    <col min="10772" max="10772" width="15.140625" style="213" bestFit="1" customWidth="1"/>
    <col min="10773" max="10773" width="11.5703125" style="213" bestFit="1" customWidth="1"/>
    <col min="10774" max="10774" width="13.28515625" style="213" bestFit="1" customWidth="1"/>
    <col min="10775" max="10775" width="13.140625" style="213" bestFit="1" customWidth="1"/>
    <col min="10776" max="10776" width="13.28515625" style="213" bestFit="1" customWidth="1"/>
    <col min="10777" max="11008" width="12.140625" style="213"/>
    <col min="11009" max="11010" width="0" style="213" hidden="1" customWidth="1"/>
    <col min="11011" max="11011" width="9" style="213" bestFit="1" customWidth="1"/>
    <col min="11012" max="11012" width="0" style="213" hidden="1" customWidth="1"/>
    <col min="11013" max="11013" width="16.42578125" style="213" customWidth="1"/>
    <col min="11014" max="11014" width="10.140625" style="213" bestFit="1" customWidth="1"/>
    <col min="11015" max="11015" width="13.28515625" style="213" customWidth="1"/>
    <col min="11016" max="11016" width="0" style="213" hidden="1" customWidth="1"/>
    <col min="11017" max="11018" width="8.7109375" style="213" customWidth="1"/>
    <col min="11019" max="11019" width="0" style="213" hidden="1" customWidth="1"/>
    <col min="11020" max="11021" width="8.5703125" style="213" customWidth="1"/>
    <col min="11022" max="11022" width="13.5703125" style="213" customWidth="1"/>
    <col min="11023" max="11023" width="23" style="213" customWidth="1"/>
    <col min="11024" max="11024" width="10.42578125" style="213" customWidth="1"/>
    <col min="11025" max="11025" width="23.28515625" style="213" customWidth="1"/>
    <col min="11026" max="11026" width="10.140625" style="213" customWidth="1"/>
    <col min="11027" max="11027" width="0" style="213" hidden="1" customWidth="1"/>
    <col min="11028" max="11028" width="15.140625" style="213" bestFit="1" customWidth="1"/>
    <col min="11029" max="11029" width="11.5703125" style="213" bestFit="1" customWidth="1"/>
    <col min="11030" max="11030" width="13.28515625" style="213" bestFit="1" customWidth="1"/>
    <col min="11031" max="11031" width="13.140625" style="213" bestFit="1" customWidth="1"/>
    <col min="11032" max="11032" width="13.28515625" style="213" bestFit="1" customWidth="1"/>
    <col min="11033" max="11264" width="12.140625" style="213"/>
    <col min="11265" max="11266" width="0" style="213" hidden="1" customWidth="1"/>
    <col min="11267" max="11267" width="9" style="213" bestFit="1" customWidth="1"/>
    <col min="11268" max="11268" width="0" style="213" hidden="1" customWidth="1"/>
    <col min="11269" max="11269" width="16.42578125" style="213" customWidth="1"/>
    <col min="11270" max="11270" width="10.140625" style="213" bestFit="1" customWidth="1"/>
    <col min="11271" max="11271" width="13.28515625" style="213" customWidth="1"/>
    <col min="11272" max="11272" width="0" style="213" hidden="1" customWidth="1"/>
    <col min="11273" max="11274" width="8.7109375" style="213" customWidth="1"/>
    <col min="11275" max="11275" width="0" style="213" hidden="1" customWidth="1"/>
    <col min="11276" max="11277" width="8.5703125" style="213" customWidth="1"/>
    <col min="11278" max="11278" width="13.5703125" style="213" customWidth="1"/>
    <col min="11279" max="11279" width="23" style="213" customWidth="1"/>
    <col min="11280" max="11280" width="10.42578125" style="213" customWidth="1"/>
    <col min="11281" max="11281" width="23.28515625" style="213" customWidth="1"/>
    <col min="11282" max="11282" width="10.140625" style="213" customWidth="1"/>
    <col min="11283" max="11283" width="0" style="213" hidden="1" customWidth="1"/>
    <col min="11284" max="11284" width="15.140625" style="213" bestFit="1" customWidth="1"/>
    <col min="11285" max="11285" width="11.5703125" style="213" bestFit="1" customWidth="1"/>
    <col min="11286" max="11286" width="13.28515625" style="213" bestFit="1" customWidth="1"/>
    <col min="11287" max="11287" width="13.140625" style="213" bestFit="1" customWidth="1"/>
    <col min="11288" max="11288" width="13.28515625" style="213" bestFit="1" customWidth="1"/>
    <col min="11289" max="11520" width="12.140625" style="213"/>
    <col min="11521" max="11522" width="0" style="213" hidden="1" customWidth="1"/>
    <col min="11523" max="11523" width="9" style="213" bestFit="1" customWidth="1"/>
    <col min="11524" max="11524" width="0" style="213" hidden="1" customWidth="1"/>
    <col min="11525" max="11525" width="16.42578125" style="213" customWidth="1"/>
    <col min="11526" max="11526" width="10.140625" style="213" bestFit="1" customWidth="1"/>
    <col min="11527" max="11527" width="13.28515625" style="213" customWidth="1"/>
    <col min="11528" max="11528" width="0" style="213" hidden="1" customWidth="1"/>
    <col min="11529" max="11530" width="8.7109375" style="213" customWidth="1"/>
    <col min="11531" max="11531" width="0" style="213" hidden="1" customWidth="1"/>
    <col min="11532" max="11533" width="8.5703125" style="213" customWidth="1"/>
    <col min="11534" max="11534" width="13.5703125" style="213" customWidth="1"/>
    <col min="11535" max="11535" width="23" style="213" customWidth="1"/>
    <col min="11536" max="11536" width="10.42578125" style="213" customWidth="1"/>
    <col min="11537" max="11537" width="23.28515625" style="213" customWidth="1"/>
    <col min="11538" max="11538" width="10.140625" style="213" customWidth="1"/>
    <col min="11539" max="11539" width="0" style="213" hidden="1" customWidth="1"/>
    <col min="11540" max="11540" width="15.140625" style="213" bestFit="1" customWidth="1"/>
    <col min="11541" max="11541" width="11.5703125" style="213" bestFit="1" customWidth="1"/>
    <col min="11542" max="11542" width="13.28515625" style="213" bestFit="1" customWidth="1"/>
    <col min="11543" max="11543" width="13.140625" style="213" bestFit="1" customWidth="1"/>
    <col min="11544" max="11544" width="13.28515625" style="213" bestFit="1" customWidth="1"/>
    <col min="11545" max="11776" width="12.140625" style="213"/>
    <col min="11777" max="11778" width="0" style="213" hidden="1" customWidth="1"/>
    <col min="11779" max="11779" width="9" style="213" bestFit="1" customWidth="1"/>
    <col min="11780" max="11780" width="0" style="213" hidden="1" customWidth="1"/>
    <col min="11781" max="11781" width="16.42578125" style="213" customWidth="1"/>
    <col min="11782" max="11782" width="10.140625" style="213" bestFit="1" customWidth="1"/>
    <col min="11783" max="11783" width="13.28515625" style="213" customWidth="1"/>
    <col min="11784" max="11784" width="0" style="213" hidden="1" customWidth="1"/>
    <col min="11785" max="11786" width="8.7109375" style="213" customWidth="1"/>
    <col min="11787" max="11787" width="0" style="213" hidden="1" customWidth="1"/>
    <col min="11788" max="11789" width="8.5703125" style="213" customWidth="1"/>
    <col min="11790" max="11790" width="13.5703125" style="213" customWidth="1"/>
    <col min="11791" max="11791" width="23" style="213" customWidth="1"/>
    <col min="11792" max="11792" width="10.42578125" style="213" customWidth="1"/>
    <col min="11793" max="11793" width="23.28515625" style="213" customWidth="1"/>
    <col min="11794" max="11794" width="10.140625" style="213" customWidth="1"/>
    <col min="11795" max="11795" width="0" style="213" hidden="1" customWidth="1"/>
    <col min="11796" max="11796" width="15.140625" style="213" bestFit="1" customWidth="1"/>
    <col min="11797" max="11797" width="11.5703125" style="213" bestFit="1" customWidth="1"/>
    <col min="11798" max="11798" width="13.28515625" style="213" bestFit="1" customWidth="1"/>
    <col min="11799" max="11799" width="13.140625" style="213" bestFit="1" customWidth="1"/>
    <col min="11800" max="11800" width="13.28515625" style="213" bestFit="1" customWidth="1"/>
    <col min="11801" max="12032" width="12.140625" style="213"/>
    <col min="12033" max="12034" width="0" style="213" hidden="1" customWidth="1"/>
    <col min="12035" max="12035" width="9" style="213" bestFit="1" customWidth="1"/>
    <col min="12036" max="12036" width="0" style="213" hidden="1" customWidth="1"/>
    <col min="12037" max="12037" width="16.42578125" style="213" customWidth="1"/>
    <col min="12038" max="12038" width="10.140625" style="213" bestFit="1" customWidth="1"/>
    <col min="12039" max="12039" width="13.28515625" style="213" customWidth="1"/>
    <col min="12040" max="12040" width="0" style="213" hidden="1" customWidth="1"/>
    <col min="12041" max="12042" width="8.7109375" style="213" customWidth="1"/>
    <col min="12043" max="12043" width="0" style="213" hidden="1" customWidth="1"/>
    <col min="12044" max="12045" width="8.5703125" style="213" customWidth="1"/>
    <col min="12046" max="12046" width="13.5703125" style="213" customWidth="1"/>
    <col min="12047" max="12047" width="23" style="213" customWidth="1"/>
    <col min="12048" max="12048" width="10.42578125" style="213" customWidth="1"/>
    <col min="12049" max="12049" width="23.28515625" style="213" customWidth="1"/>
    <col min="12050" max="12050" width="10.140625" style="213" customWidth="1"/>
    <col min="12051" max="12051" width="0" style="213" hidden="1" customWidth="1"/>
    <col min="12052" max="12052" width="15.140625" style="213" bestFit="1" customWidth="1"/>
    <col min="12053" max="12053" width="11.5703125" style="213" bestFit="1" customWidth="1"/>
    <col min="12054" max="12054" width="13.28515625" style="213" bestFit="1" customWidth="1"/>
    <col min="12055" max="12055" width="13.140625" style="213" bestFit="1" customWidth="1"/>
    <col min="12056" max="12056" width="13.28515625" style="213" bestFit="1" customWidth="1"/>
    <col min="12057" max="12288" width="12.140625" style="213"/>
    <col min="12289" max="12290" width="0" style="213" hidden="1" customWidth="1"/>
    <col min="12291" max="12291" width="9" style="213" bestFit="1" customWidth="1"/>
    <col min="12292" max="12292" width="0" style="213" hidden="1" customWidth="1"/>
    <col min="12293" max="12293" width="16.42578125" style="213" customWidth="1"/>
    <col min="12294" max="12294" width="10.140625" style="213" bestFit="1" customWidth="1"/>
    <col min="12295" max="12295" width="13.28515625" style="213" customWidth="1"/>
    <col min="12296" max="12296" width="0" style="213" hidden="1" customWidth="1"/>
    <col min="12297" max="12298" width="8.7109375" style="213" customWidth="1"/>
    <col min="12299" max="12299" width="0" style="213" hidden="1" customWidth="1"/>
    <col min="12300" max="12301" width="8.5703125" style="213" customWidth="1"/>
    <col min="12302" max="12302" width="13.5703125" style="213" customWidth="1"/>
    <col min="12303" max="12303" width="23" style="213" customWidth="1"/>
    <col min="12304" max="12304" width="10.42578125" style="213" customWidth="1"/>
    <col min="12305" max="12305" width="23.28515625" style="213" customWidth="1"/>
    <col min="12306" max="12306" width="10.140625" style="213" customWidth="1"/>
    <col min="12307" max="12307" width="0" style="213" hidden="1" customWidth="1"/>
    <col min="12308" max="12308" width="15.140625" style="213" bestFit="1" customWidth="1"/>
    <col min="12309" max="12309" width="11.5703125" style="213" bestFit="1" customWidth="1"/>
    <col min="12310" max="12310" width="13.28515625" style="213" bestFit="1" customWidth="1"/>
    <col min="12311" max="12311" width="13.140625" style="213" bestFit="1" customWidth="1"/>
    <col min="12312" max="12312" width="13.28515625" style="213" bestFit="1" customWidth="1"/>
    <col min="12313" max="12544" width="12.140625" style="213"/>
    <col min="12545" max="12546" width="0" style="213" hidden="1" customWidth="1"/>
    <col min="12547" max="12547" width="9" style="213" bestFit="1" customWidth="1"/>
    <col min="12548" max="12548" width="0" style="213" hidden="1" customWidth="1"/>
    <col min="12549" max="12549" width="16.42578125" style="213" customWidth="1"/>
    <col min="12550" max="12550" width="10.140625" style="213" bestFit="1" customWidth="1"/>
    <col min="12551" max="12551" width="13.28515625" style="213" customWidth="1"/>
    <col min="12552" max="12552" width="0" style="213" hidden="1" customWidth="1"/>
    <col min="12553" max="12554" width="8.7109375" style="213" customWidth="1"/>
    <col min="12555" max="12555" width="0" style="213" hidden="1" customWidth="1"/>
    <col min="12556" max="12557" width="8.5703125" style="213" customWidth="1"/>
    <col min="12558" max="12558" width="13.5703125" style="213" customWidth="1"/>
    <col min="12559" max="12559" width="23" style="213" customWidth="1"/>
    <col min="12560" max="12560" width="10.42578125" style="213" customWidth="1"/>
    <col min="12561" max="12561" width="23.28515625" style="213" customWidth="1"/>
    <col min="12562" max="12562" width="10.140625" style="213" customWidth="1"/>
    <col min="12563" max="12563" width="0" style="213" hidden="1" customWidth="1"/>
    <col min="12564" max="12564" width="15.140625" style="213" bestFit="1" customWidth="1"/>
    <col min="12565" max="12565" width="11.5703125" style="213" bestFit="1" customWidth="1"/>
    <col min="12566" max="12566" width="13.28515625" style="213" bestFit="1" customWidth="1"/>
    <col min="12567" max="12567" width="13.140625" style="213" bestFit="1" customWidth="1"/>
    <col min="12568" max="12568" width="13.28515625" style="213" bestFit="1" customWidth="1"/>
    <col min="12569" max="12800" width="12.140625" style="213"/>
    <col min="12801" max="12802" width="0" style="213" hidden="1" customWidth="1"/>
    <col min="12803" max="12803" width="9" style="213" bestFit="1" customWidth="1"/>
    <col min="12804" max="12804" width="0" style="213" hidden="1" customWidth="1"/>
    <col min="12805" max="12805" width="16.42578125" style="213" customWidth="1"/>
    <col min="12806" max="12806" width="10.140625" style="213" bestFit="1" customWidth="1"/>
    <col min="12807" max="12807" width="13.28515625" style="213" customWidth="1"/>
    <col min="12808" max="12808" width="0" style="213" hidden="1" customWidth="1"/>
    <col min="12809" max="12810" width="8.7109375" style="213" customWidth="1"/>
    <col min="12811" max="12811" width="0" style="213" hidden="1" customWidth="1"/>
    <col min="12812" max="12813" width="8.5703125" style="213" customWidth="1"/>
    <col min="12814" max="12814" width="13.5703125" style="213" customWidth="1"/>
    <col min="12815" max="12815" width="23" style="213" customWidth="1"/>
    <col min="12816" max="12816" width="10.42578125" style="213" customWidth="1"/>
    <col min="12817" max="12817" width="23.28515625" style="213" customWidth="1"/>
    <col min="12818" max="12818" width="10.140625" style="213" customWidth="1"/>
    <col min="12819" max="12819" width="0" style="213" hidden="1" customWidth="1"/>
    <col min="12820" max="12820" width="15.140625" style="213" bestFit="1" customWidth="1"/>
    <col min="12821" max="12821" width="11.5703125" style="213" bestFit="1" customWidth="1"/>
    <col min="12822" max="12822" width="13.28515625" style="213" bestFit="1" customWidth="1"/>
    <col min="12823" max="12823" width="13.140625" style="213" bestFit="1" customWidth="1"/>
    <col min="12824" max="12824" width="13.28515625" style="213" bestFit="1" customWidth="1"/>
    <col min="12825" max="13056" width="12.140625" style="213"/>
    <col min="13057" max="13058" width="0" style="213" hidden="1" customWidth="1"/>
    <col min="13059" max="13059" width="9" style="213" bestFit="1" customWidth="1"/>
    <col min="13060" max="13060" width="0" style="213" hidden="1" customWidth="1"/>
    <col min="13061" max="13061" width="16.42578125" style="213" customWidth="1"/>
    <col min="13062" max="13062" width="10.140625" style="213" bestFit="1" customWidth="1"/>
    <col min="13063" max="13063" width="13.28515625" style="213" customWidth="1"/>
    <col min="13064" max="13064" width="0" style="213" hidden="1" customWidth="1"/>
    <col min="13065" max="13066" width="8.7109375" style="213" customWidth="1"/>
    <col min="13067" max="13067" width="0" style="213" hidden="1" customWidth="1"/>
    <col min="13068" max="13069" width="8.5703125" style="213" customWidth="1"/>
    <col min="13070" max="13070" width="13.5703125" style="213" customWidth="1"/>
    <col min="13071" max="13071" width="23" style="213" customWidth="1"/>
    <col min="13072" max="13072" width="10.42578125" style="213" customWidth="1"/>
    <col min="13073" max="13073" width="23.28515625" style="213" customWidth="1"/>
    <col min="13074" max="13074" width="10.140625" style="213" customWidth="1"/>
    <col min="13075" max="13075" width="0" style="213" hidden="1" customWidth="1"/>
    <col min="13076" max="13076" width="15.140625" style="213" bestFit="1" customWidth="1"/>
    <col min="13077" max="13077" width="11.5703125" style="213" bestFit="1" customWidth="1"/>
    <col min="13078" max="13078" width="13.28515625" style="213" bestFit="1" customWidth="1"/>
    <col min="13079" max="13079" width="13.140625" style="213" bestFit="1" customWidth="1"/>
    <col min="13080" max="13080" width="13.28515625" style="213" bestFit="1" customWidth="1"/>
    <col min="13081" max="13312" width="12.140625" style="213"/>
    <col min="13313" max="13314" width="0" style="213" hidden="1" customWidth="1"/>
    <col min="13315" max="13315" width="9" style="213" bestFit="1" customWidth="1"/>
    <col min="13316" max="13316" width="0" style="213" hidden="1" customWidth="1"/>
    <col min="13317" max="13317" width="16.42578125" style="213" customWidth="1"/>
    <col min="13318" max="13318" width="10.140625" style="213" bestFit="1" customWidth="1"/>
    <col min="13319" max="13319" width="13.28515625" style="213" customWidth="1"/>
    <col min="13320" max="13320" width="0" style="213" hidden="1" customWidth="1"/>
    <col min="13321" max="13322" width="8.7109375" style="213" customWidth="1"/>
    <col min="13323" max="13323" width="0" style="213" hidden="1" customWidth="1"/>
    <col min="13324" max="13325" width="8.5703125" style="213" customWidth="1"/>
    <col min="13326" max="13326" width="13.5703125" style="213" customWidth="1"/>
    <col min="13327" max="13327" width="23" style="213" customWidth="1"/>
    <col min="13328" max="13328" width="10.42578125" style="213" customWidth="1"/>
    <col min="13329" max="13329" width="23.28515625" style="213" customWidth="1"/>
    <col min="13330" max="13330" width="10.140625" style="213" customWidth="1"/>
    <col min="13331" max="13331" width="0" style="213" hidden="1" customWidth="1"/>
    <col min="13332" max="13332" width="15.140625" style="213" bestFit="1" customWidth="1"/>
    <col min="13333" max="13333" width="11.5703125" style="213" bestFit="1" customWidth="1"/>
    <col min="13334" max="13334" width="13.28515625" style="213" bestFit="1" customWidth="1"/>
    <col min="13335" max="13335" width="13.140625" style="213" bestFit="1" customWidth="1"/>
    <col min="13336" max="13336" width="13.28515625" style="213" bestFit="1" customWidth="1"/>
    <col min="13337" max="13568" width="12.140625" style="213"/>
    <col min="13569" max="13570" width="0" style="213" hidden="1" customWidth="1"/>
    <col min="13571" max="13571" width="9" style="213" bestFit="1" customWidth="1"/>
    <col min="13572" max="13572" width="0" style="213" hidden="1" customWidth="1"/>
    <col min="13573" max="13573" width="16.42578125" style="213" customWidth="1"/>
    <col min="13574" max="13574" width="10.140625" style="213" bestFit="1" customWidth="1"/>
    <col min="13575" max="13575" width="13.28515625" style="213" customWidth="1"/>
    <col min="13576" max="13576" width="0" style="213" hidden="1" customWidth="1"/>
    <col min="13577" max="13578" width="8.7109375" style="213" customWidth="1"/>
    <col min="13579" max="13579" width="0" style="213" hidden="1" customWidth="1"/>
    <col min="13580" max="13581" width="8.5703125" style="213" customWidth="1"/>
    <col min="13582" max="13582" width="13.5703125" style="213" customWidth="1"/>
    <col min="13583" max="13583" width="23" style="213" customWidth="1"/>
    <col min="13584" max="13584" width="10.42578125" style="213" customWidth="1"/>
    <col min="13585" max="13585" width="23.28515625" style="213" customWidth="1"/>
    <col min="13586" max="13586" width="10.140625" style="213" customWidth="1"/>
    <col min="13587" max="13587" width="0" style="213" hidden="1" customWidth="1"/>
    <col min="13588" max="13588" width="15.140625" style="213" bestFit="1" customWidth="1"/>
    <col min="13589" max="13589" width="11.5703125" style="213" bestFit="1" customWidth="1"/>
    <col min="13590" max="13590" width="13.28515625" style="213" bestFit="1" customWidth="1"/>
    <col min="13591" max="13591" width="13.140625" style="213" bestFit="1" customWidth="1"/>
    <col min="13592" max="13592" width="13.28515625" style="213" bestFit="1" customWidth="1"/>
    <col min="13593" max="13824" width="12.140625" style="213"/>
    <col min="13825" max="13826" width="0" style="213" hidden="1" customWidth="1"/>
    <col min="13827" max="13827" width="9" style="213" bestFit="1" customWidth="1"/>
    <col min="13828" max="13828" width="0" style="213" hidden="1" customWidth="1"/>
    <col min="13829" max="13829" width="16.42578125" style="213" customWidth="1"/>
    <col min="13830" max="13830" width="10.140625" style="213" bestFit="1" customWidth="1"/>
    <col min="13831" max="13831" width="13.28515625" style="213" customWidth="1"/>
    <col min="13832" max="13832" width="0" style="213" hidden="1" customWidth="1"/>
    <col min="13833" max="13834" width="8.7109375" style="213" customWidth="1"/>
    <col min="13835" max="13835" width="0" style="213" hidden="1" customWidth="1"/>
    <col min="13836" max="13837" width="8.5703125" style="213" customWidth="1"/>
    <col min="13838" max="13838" width="13.5703125" style="213" customWidth="1"/>
    <col min="13839" max="13839" width="23" style="213" customWidth="1"/>
    <col min="13840" max="13840" width="10.42578125" style="213" customWidth="1"/>
    <col min="13841" max="13841" width="23.28515625" style="213" customWidth="1"/>
    <col min="13842" max="13842" width="10.140625" style="213" customWidth="1"/>
    <col min="13843" max="13843" width="0" style="213" hidden="1" customWidth="1"/>
    <col min="13844" max="13844" width="15.140625" style="213" bestFit="1" customWidth="1"/>
    <col min="13845" max="13845" width="11.5703125" style="213" bestFit="1" customWidth="1"/>
    <col min="13846" max="13846" width="13.28515625" style="213" bestFit="1" customWidth="1"/>
    <col min="13847" max="13847" width="13.140625" style="213" bestFit="1" customWidth="1"/>
    <col min="13848" max="13848" width="13.28515625" style="213" bestFit="1" customWidth="1"/>
    <col min="13849" max="14080" width="12.140625" style="213"/>
    <col min="14081" max="14082" width="0" style="213" hidden="1" customWidth="1"/>
    <col min="14083" max="14083" width="9" style="213" bestFit="1" customWidth="1"/>
    <col min="14084" max="14084" width="0" style="213" hidden="1" customWidth="1"/>
    <col min="14085" max="14085" width="16.42578125" style="213" customWidth="1"/>
    <col min="14086" max="14086" width="10.140625" style="213" bestFit="1" customWidth="1"/>
    <col min="14087" max="14087" width="13.28515625" style="213" customWidth="1"/>
    <col min="14088" max="14088" width="0" style="213" hidden="1" customWidth="1"/>
    <col min="14089" max="14090" width="8.7109375" style="213" customWidth="1"/>
    <col min="14091" max="14091" width="0" style="213" hidden="1" customWidth="1"/>
    <col min="14092" max="14093" width="8.5703125" style="213" customWidth="1"/>
    <col min="14094" max="14094" width="13.5703125" style="213" customWidth="1"/>
    <col min="14095" max="14095" width="23" style="213" customWidth="1"/>
    <col min="14096" max="14096" width="10.42578125" style="213" customWidth="1"/>
    <col min="14097" max="14097" width="23.28515625" style="213" customWidth="1"/>
    <col min="14098" max="14098" width="10.140625" style="213" customWidth="1"/>
    <col min="14099" max="14099" width="0" style="213" hidden="1" customWidth="1"/>
    <col min="14100" max="14100" width="15.140625" style="213" bestFit="1" customWidth="1"/>
    <col min="14101" max="14101" width="11.5703125" style="213" bestFit="1" customWidth="1"/>
    <col min="14102" max="14102" width="13.28515625" style="213" bestFit="1" customWidth="1"/>
    <col min="14103" max="14103" width="13.140625" style="213" bestFit="1" customWidth="1"/>
    <col min="14104" max="14104" width="13.28515625" style="213" bestFit="1" customWidth="1"/>
    <col min="14105" max="14336" width="12.140625" style="213"/>
    <col min="14337" max="14338" width="0" style="213" hidden="1" customWidth="1"/>
    <col min="14339" max="14339" width="9" style="213" bestFit="1" customWidth="1"/>
    <col min="14340" max="14340" width="0" style="213" hidden="1" customWidth="1"/>
    <col min="14341" max="14341" width="16.42578125" style="213" customWidth="1"/>
    <col min="14342" max="14342" width="10.140625" style="213" bestFit="1" customWidth="1"/>
    <col min="14343" max="14343" width="13.28515625" style="213" customWidth="1"/>
    <col min="14344" max="14344" width="0" style="213" hidden="1" customWidth="1"/>
    <col min="14345" max="14346" width="8.7109375" style="213" customWidth="1"/>
    <col min="14347" max="14347" width="0" style="213" hidden="1" customWidth="1"/>
    <col min="14348" max="14349" width="8.5703125" style="213" customWidth="1"/>
    <col min="14350" max="14350" width="13.5703125" style="213" customWidth="1"/>
    <col min="14351" max="14351" width="23" style="213" customWidth="1"/>
    <col min="14352" max="14352" width="10.42578125" style="213" customWidth="1"/>
    <col min="14353" max="14353" width="23.28515625" style="213" customWidth="1"/>
    <col min="14354" max="14354" width="10.140625" style="213" customWidth="1"/>
    <col min="14355" max="14355" width="0" style="213" hidden="1" customWidth="1"/>
    <col min="14356" max="14356" width="15.140625" style="213" bestFit="1" customWidth="1"/>
    <col min="14357" max="14357" width="11.5703125" style="213" bestFit="1" customWidth="1"/>
    <col min="14358" max="14358" width="13.28515625" style="213" bestFit="1" customWidth="1"/>
    <col min="14359" max="14359" width="13.140625" style="213" bestFit="1" customWidth="1"/>
    <col min="14360" max="14360" width="13.28515625" style="213" bestFit="1" customWidth="1"/>
    <col min="14361" max="14592" width="12.140625" style="213"/>
    <col min="14593" max="14594" width="0" style="213" hidden="1" customWidth="1"/>
    <col min="14595" max="14595" width="9" style="213" bestFit="1" customWidth="1"/>
    <col min="14596" max="14596" width="0" style="213" hidden="1" customWidth="1"/>
    <col min="14597" max="14597" width="16.42578125" style="213" customWidth="1"/>
    <col min="14598" max="14598" width="10.140625" style="213" bestFit="1" customWidth="1"/>
    <col min="14599" max="14599" width="13.28515625" style="213" customWidth="1"/>
    <col min="14600" max="14600" width="0" style="213" hidden="1" customWidth="1"/>
    <col min="14601" max="14602" width="8.7109375" style="213" customWidth="1"/>
    <col min="14603" max="14603" width="0" style="213" hidden="1" customWidth="1"/>
    <col min="14604" max="14605" width="8.5703125" style="213" customWidth="1"/>
    <col min="14606" max="14606" width="13.5703125" style="213" customWidth="1"/>
    <col min="14607" max="14607" width="23" style="213" customWidth="1"/>
    <col min="14608" max="14608" width="10.42578125" style="213" customWidth="1"/>
    <col min="14609" max="14609" width="23.28515625" style="213" customWidth="1"/>
    <col min="14610" max="14610" width="10.140625" style="213" customWidth="1"/>
    <col min="14611" max="14611" width="0" style="213" hidden="1" customWidth="1"/>
    <col min="14612" max="14612" width="15.140625" style="213" bestFit="1" customWidth="1"/>
    <col min="14613" max="14613" width="11.5703125" style="213" bestFit="1" customWidth="1"/>
    <col min="14614" max="14614" width="13.28515625" style="213" bestFit="1" customWidth="1"/>
    <col min="14615" max="14615" width="13.140625" style="213" bestFit="1" customWidth="1"/>
    <col min="14616" max="14616" width="13.28515625" style="213" bestFit="1" customWidth="1"/>
    <col min="14617" max="14848" width="12.140625" style="213"/>
    <col min="14849" max="14850" width="0" style="213" hidden="1" customWidth="1"/>
    <col min="14851" max="14851" width="9" style="213" bestFit="1" customWidth="1"/>
    <col min="14852" max="14852" width="0" style="213" hidden="1" customWidth="1"/>
    <col min="14853" max="14853" width="16.42578125" style="213" customWidth="1"/>
    <col min="14854" max="14854" width="10.140625" style="213" bestFit="1" customWidth="1"/>
    <col min="14855" max="14855" width="13.28515625" style="213" customWidth="1"/>
    <col min="14856" max="14856" width="0" style="213" hidden="1" customWidth="1"/>
    <col min="14857" max="14858" width="8.7109375" style="213" customWidth="1"/>
    <col min="14859" max="14859" width="0" style="213" hidden="1" customWidth="1"/>
    <col min="14860" max="14861" width="8.5703125" style="213" customWidth="1"/>
    <col min="14862" max="14862" width="13.5703125" style="213" customWidth="1"/>
    <col min="14863" max="14863" width="23" style="213" customWidth="1"/>
    <col min="14864" max="14864" width="10.42578125" style="213" customWidth="1"/>
    <col min="14865" max="14865" width="23.28515625" style="213" customWidth="1"/>
    <col min="14866" max="14866" width="10.140625" style="213" customWidth="1"/>
    <col min="14867" max="14867" width="0" style="213" hidden="1" customWidth="1"/>
    <col min="14868" max="14868" width="15.140625" style="213" bestFit="1" customWidth="1"/>
    <col min="14869" max="14869" width="11.5703125" style="213" bestFit="1" customWidth="1"/>
    <col min="14870" max="14870" width="13.28515625" style="213" bestFit="1" customWidth="1"/>
    <col min="14871" max="14871" width="13.140625" style="213" bestFit="1" customWidth="1"/>
    <col min="14872" max="14872" width="13.28515625" style="213" bestFit="1" customWidth="1"/>
    <col min="14873" max="15104" width="12.140625" style="213"/>
    <col min="15105" max="15106" width="0" style="213" hidden="1" customWidth="1"/>
    <col min="15107" max="15107" width="9" style="213" bestFit="1" customWidth="1"/>
    <col min="15108" max="15108" width="0" style="213" hidden="1" customWidth="1"/>
    <col min="15109" max="15109" width="16.42578125" style="213" customWidth="1"/>
    <col min="15110" max="15110" width="10.140625" style="213" bestFit="1" customWidth="1"/>
    <col min="15111" max="15111" width="13.28515625" style="213" customWidth="1"/>
    <col min="15112" max="15112" width="0" style="213" hidden="1" customWidth="1"/>
    <col min="15113" max="15114" width="8.7109375" style="213" customWidth="1"/>
    <col min="15115" max="15115" width="0" style="213" hidden="1" customWidth="1"/>
    <col min="15116" max="15117" width="8.5703125" style="213" customWidth="1"/>
    <col min="15118" max="15118" width="13.5703125" style="213" customWidth="1"/>
    <col min="15119" max="15119" width="23" style="213" customWidth="1"/>
    <col min="15120" max="15120" width="10.42578125" style="213" customWidth="1"/>
    <col min="15121" max="15121" width="23.28515625" style="213" customWidth="1"/>
    <col min="15122" max="15122" width="10.140625" style="213" customWidth="1"/>
    <col min="15123" max="15123" width="0" style="213" hidden="1" customWidth="1"/>
    <col min="15124" max="15124" width="15.140625" style="213" bestFit="1" customWidth="1"/>
    <col min="15125" max="15125" width="11.5703125" style="213" bestFit="1" customWidth="1"/>
    <col min="15126" max="15126" width="13.28515625" style="213" bestFit="1" customWidth="1"/>
    <col min="15127" max="15127" width="13.140625" style="213" bestFit="1" customWidth="1"/>
    <col min="15128" max="15128" width="13.28515625" style="213" bestFit="1" customWidth="1"/>
    <col min="15129" max="15360" width="12.140625" style="213"/>
    <col min="15361" max="15362" width="0" style="213" hidden="1" customWidth="1"/>
    <col min="15363" max="15363" width="9" style="213" bestFit="1" customWidth="1"/>
    <col min="15364" max="15364" width="0" style="213" hidden="1" customWidth="1"/>
    <col min="15365" max="15365" width="16.42578125" style="213" customWidth="1"/>
    <col min="15366" max="15366" width="10.140625" style="213" bestFit="1" customWidth="1"/>
    <col min="15367" max="15367" width="13.28515625" style="213" customWidth="1"/>
    <col min="15368" max="15368" width="0" style="213" hidden="1" customWidth="1"/>
    <col min="15369" max="15370" width="8.7109375" style="213" customWidth="1"/>
    <col min="15371" max="15371" width="0" style="213" hidden="1" customWidth="1"/>
    <col min="15372" max="15373" width="8.5703125" style="213" customWidth="1"/>
    <col min="15374" max="15374" width="13.5703125" style="213" customWidth="1"/>
    <col min="15375" max="15375" width="23" style="213" customWidth="1"/>
    <col min="15376" max="15376" width="10.42578125" style="213" customWidth="1"/>
    <col min="15377" max="15377" width="23.28515625" style="213" customWidth="1"/>
    <col min="15378" max="15378" width="10.140625" style="213" customWidth="1"/>
    <col min="15379" max="15379" width="0" style="213" hidden="1" customWidth="1"/>
    <col min="15380" max="15380" width="15.140625" style="213" bestFit="1" customWidth="1"/>
    <col min="15381" max="15381" width="11.5703125" style="213" bestFit="1" customWidth="1"/>
    <col min="15382" max="15382" width="13.28515625" style="213" bestFit="1" customWidth="1"/>
    <col min="15383" max="15383" width="13.140625" style="213" bestFit="1" customWidth="1"/>
    <col min="15384" max="15384" width="13.28515625" style="213" bestFit="1" customWidth="1"/>
    <col min="15385" max="15616" width="12.140625" style="213"/>
    <col min="15617" max="15618" width="0" style="213" hidden="1" customWidth="1"/>
    <col min="15619" max="15619" width="9" style="213" bestFit="1" customWidth="1"/>
    <col min="15620" max="15620" width="0" style="213" hidden="1" customWidth="1"/>
    <col min="15621" max="15621" width="16.42578125" style="213" customWidth="1"/>
    <col min="15622" max="15622" width="10.140625" style="213" bestFit="1" customWidth="1"/>
    <col min="15623" max="15623" width="13.28515625" style="213" customWidth="1"/>
    <col min="15624" max="15624" width="0" style="213" hidden="1" customWidth="1"/>
    <col min="15625" max="15626" width="8.7109375" style="213" customWidth="1"/>
    <col min="15627" max="15627" width="0" style="213" hidden="1" customWidth="1"/>
    <col min="15628" max="15629" width="8.5703125" style="213" customWidth="1"/>
    <col min="15630" max="15630" width="13.5703125" style="213" customWidth="1"/>
    <col min="15631" max="15631" width="23" style="213" customWidth="1"/>
    <col min="15632" max="15632" width="10.42578125" style="213" customWidth="1"/>
    <col min="15633" max="15633" width="23.28515625" style="213" customWidth="1"/>
    <col min="15634" max="15634" width="10.140625" style="213" customWidth="1"/>
    <col min="15635" max="15635" width="0" style="213" hidden="1" customWidth="1"/>
    <col min="15636" max="15636" width="15.140625" style="213" bestFit="1" customWidth="1"/>
    <col min="15637" max="15637" width="11.5703125" style="213" bestFit="1" customWidth="1"/>
    <col min="15638" max="15638" width="13.28515625" style="213" bestFit="1" customWidth="1"/>
    <col min="15639" max="15639" width="13.140625" style="213" bestFit="1" customWidth="1"/>
    <col min="15640" max="15640" width="13.28515625" style="213" bestFit="1" customWidth="1"/>
    <col min="15641" max="15872" width="12.140625" style="213"/>
    <col min="15873" max="15874" width="0" style="213" hidden="1" customWidth="1"/>
    <col min="15875" max="15875" width="9" style="213" bestFit="1" customWidth="1"/>
    <col min="15876" max="15876" width="0" style="213" hidden="1" customWidth="1"/>
    <col min="15877" max="15877" width="16.42578125" style="213" customWidth="1"/>
    <col min="15878" max="15878" width="10.140625" style="213" bestFit="1" customWidth="1"/>
    <col min="15879" max="15879" width="13.28515625" style="213" customWidth="1"/>
    <col min="15880" max="15880" width="0" style="213" hidden="1" customWidth="1"/>
    <col min="15881" max="15882" width="8.7109375" style="213" customWidth="1"/>
    <col min="15883" max="15883" width="0" style="213" hidden="1" customWidth="1"/>
    <col min="15884" max="15885" width="8.5703125" style="213" customWidth="1"/>
    <col min="15886" max="15886" width="13.5703125" style="213" customWidth="1"/>
    <col min="15887" max="15887" width="23" style="213" customWidth="1"/>
    <col min="15888" max="15888" width="10.42578125" style="213" customWidth="1"/>
    <col min="15889" max="15889" width="23.28515625" style="213" customWidth="1"/>
    <col min="15890" max="15890" width="10.140625" style="213" customWidth="1"/>
    <col min="15891" max="15891" width="0" style="213" hidden="1" customWidth="1"/>
    <col min="15892" max="15892" width="15.140625" style="213" bestFit="1" customWidth="1"/>
    <col min="15893" max="15893" width="11.5703125" style="213" bestFit="1" customWidth="1"/>
    <col min="15894" max="15894" width="13.28515625" style="213" bestFit="1" customWidth="1"/>
    <col min="15895" max="15895" width="13.140625" style="213" bestFit="1" customWidth="1"/>
    <col min="15896" max="15896" width="13.28515625" style="213" bestFit="1" customWidth="1"/>
    <col min="15897" max="16128" width="12.140625" style="213"/>
    <col min="16129" max="16130" width="0" style="213" hidden="1" customWidth="1"/>
    <col min="16131" max="16131" width="9" style="213" bestFit="1" customWidth="1"/>
    <col min="16132" max="16132" width="0" style="213" hidden="1" customWidth="1"/>
    <col min="16133" max="16133" width="16.42578125" style="213" customWidth="1"/>
    <col min="16134" max="16134" width="10.140625" style="213" bestFit="1" customWidth="1"/>
    <col min="16135" max="16135" width="13.28515625" style="213" customWidth="1"/>
    <col min="16136" max="16136" width="0" style="213" hidden="1" customWidth="1"/>
    <col min="16137" max="16138" width="8.7109375" style="213" customWidth="1"/>
    <col min="16139" max="16139" width="0" style="213" hidden="1" customWidth="1"/>
    <col min="16140" max="16141" width="8.5703125" style="213" customWidth="1"/>
    <col min="16142" max="16142" width="13.5703125" style="213" customWidth="1"/>
    <col min="16143" max="16143" width="23" style="213" customWidth="1"/>
    <col min="16144" max="16144" width="10.42578125" style="213" customWidth="1"/>
    <col min="16145" max="16145" width="23.28515625" style="213" customWidth="1"/>
    <col min="16146" max="16146" width="10.140625" style="213" customWidth="1"/>
    <col min="16147" max="16147" width="0" style="213" hidden="1" customWidth="1"/>
    <col min="16148" max="16148" width="15.140625" style="213" bestFit="1" customWidth="1"/>
    <col min="16149" max="16149" width="11.5703125" style="213" bestFit="1" customWidth="1"/>
    <col min="16150" max="16150" width="13.28515625" style="213" bestFit="1" customWidth="1"/>
    <col min="16151" max="16151" width="13.140625" style="213" bestFit="1" customWidth="1"/>
    <col min="16152" max="16152" width="13.28515625" style="213" bestFit="1" customWidth="1"/>
    <col min="16153" max="16384" width="12.140625" style="213"/>
  </cols>
  <sheetData>
    <row r="1" spans="1:25">
      <c r="A1" s="238"/>
      <c r="C1" s="238" t="s">
        <v>203</v>
      </c>
    </row>
    <row r="2" spans="1:25" ht="16.5" thickBot="1">
      <c r="I2" s="379"/>
      <c r="J2" s="379"/>
      <c r="K2" s="379"/>
      <c r="L2" s="379"/>
    </row>
    <row r="3" spans="1:25">
      <c r="A3" s="373" t="s">
        <v>204</v>
      </c>
      <c r="B3" s="373" t="s">
        <v>205</v>
      </c>
      <c r="C3" s="373" t="s">
        <v>206</v>
      </c>
      <c r="D3" s="371" t="s">
        <v>207</v>
      </c>
      <c r="E3" s="240" t="s">
        <v>208</v>
      </c>
      <c r="F3" s="240" t="s">
        <v>209</v>
      </c>
      <c r="G3" s="240" t="s">
        <v>210</v>
      </c>
      <c r="H3" s="241" t="s">
        <v>211</v>
      </c>
      <c r="I3" s="373" t="s">
        <v>212</v>
      </c>
      <c r="J3" s="373"/>
      <c r="K3" s="242" t="s">
        <v>213</v>
      </c>
      <c r="L3" s="373" t="s">
        <v>214</v>
      </c>
      <c r="M3" s="373"/>
      <c r="N3" s="380" t="s">
        <v>215</v>
      </c>
      <c r="O3" s="243" t="s">
        <v>216</v>
      </c>
      <c r="P3" s="240" t="s">
        <v>217</v>
      </c>
      <c r="Q3" s="240" t="s">
        <v>218</v>
      </c>
      <c r="R3" s="240" t="s">
        <v>219</v>
      </c>
      <c r="S3" s="240" t="s">
        <v>218</v>
      </c>
      <c r="T3" s="242" t="s">
        <v>220</v>
      </c>
      <c r="U3" s="371" t="s">
        <v>0</v>
      </c>
      <c r="V3" s="382" t="s">
        <v>221</v>
      </c>
      <c r="W3" s="373" t="s">
        <v>222</v>
      </c>
      <c r="X3" s="384" t="s">
        <v>223</v>
      </c>
      <c r="Y3" s="373" t="s">
        <v>222</v>
      </c>
    </row>
    <row r="4" spans="1:25" ht="16.5" thickBot="1">
      <c r="A4" s="374"/>
      <c r="B4" s="374"/>
      <c r="C4" s="374"/>
      <c r="D4" s="372"/>
      <c r="E4" s="244" t="s">
        <v>224</v>
      </c>
      <c r="F4" s="244" t="s">
        <v>224</v>
      </c>
      <c r="G4" s="244" t="s">
        <v>224</v>
      </c>
      <c r="H4" s="245" t="s">
        <v>225</v>
      </c>
      <c r="I4" s="244" t="s">
        <v>226</v>
      </c>
      <c r="J4" s="244" t="s">
        <v>224</v>
      </c>
      <c r="K4" s="246"/>
      <c r="L4" s="244" t="s">
        <v>226</v>
      </c>
      <c r="M4" s="244" t="s">
        <v>224</v>
      </c>
      <c r="N4" s="381"/>
      <c r="O4" s="247"/>
      <c r="P4" s="244" t="s">
        <v>227</v>
      </c>
      <c r="Q4" s="244">
        <v>750</v>
      </c>
      <c r="R4" s="244" t="s">
        <v>228</v>
      </c>
      <c r="S4" s="244">
        <v>200</v>
      </c>
      <c r="T4" s="246"/>
      <c r="U4" s="372"/>
      <c r="V4" s="383"/>
      <c r="W4" s="374"/>
      <c r="X4" s="385"/>
      <c r="Y4" s="374"/>
    </row>
    <row r="5" spans="1:25">
      <c r="A5" s="240">
        <v>1</v>
      </c>
      <c r="B5" s="240">
        <v>1</v>
      </c>
      <c r="C5" s="248" t="s">
        <v>229</v>
      </c>
      <c r="D5" s="240"/>
      <c r="E5" s="240">
        <v>1</v>
      </c>
      <c r="F5" s="240">
        <v>1</v>
      </c>
      <c r="G5" s="240"/>
      <c r="H5" s="242" t="e">
        <f>(E5*$E$4)+(F5*$F$4)</f>
        <v>#VALUE!</v>
      </c>
      <c r="I5" s="240">
        <v>1</v>
      </c>
      <c r="J5" s="240">
        <v>2</v>
      </c>
      <c r="K5" s="242" t="e">
        <f>J5*$J$4*I5</f>
        <v>#VALUE!</v>
      </c>
      <c r="L5" s="249">
        <v>0</v>
      </c>
      <c r="M5" s="249">
        <v>0</v>
      </c>
      <c r="N5" s="242" t="s">
        <v>230</v>
      </c>
      <c r="O5" s="250">
        <v>336</v>
      </c>
      <c r="P5" s="240"/>
      <c r="Q5" s="240"/>
      <c r="R5" s="240"/>
      <c r="S5" s="240"/>
      <c r="T5" s="242" t="e">
        <f>K5+N5+(Q5*$Q$4)+(S5*$S$4)</f>
        <v>#VALUE!</v>
      </c>
      <c r="U5" s="240"/>
      <c r="V5" s="312" t="s">
        <v>231</v>
      </c>
      <c r="W5" s="313" t="s">
        <v>244</v>
      </c>
      <c r="X5" s="251" t="s">
        <v>232</v>
      </c>
      <c r="Y5" s="252" t="s">
        <v>233</v>
      </c>
    </row>
    <row r="6" spans="1:25">
      <c r="A6" s="253">
        <v>1</v>
      </c>
      <c r="B6" s="253">
        <v>2</v>
      </c>
      <c r="C6" s="254" t="s">
        <v>234</v>
      </c>
      <c r="D6" s="253"/>
      <c r="E6" s="253">
        <v>1</v>
      </c>
      <c r="F6" s="253">
        <v>1</v>
      </c>
      <c r="G6" s="253"/>
      <c r="H6" s="255" t="e">
        <f t="shared" ref="H6:H26" si="0">(E6*$E$4)+(F6*$F$4)</f>
        <v>#VALUE!</v>
      </c>
      <c r="I6" s="253">
        <v>1</v>
      </c>
      <c r="J6" s="253">
        <v>2</v>
      </c>
      <c r="K6" s="255" t="e">
        <f t="shared" ref="K6:K25" si="1">J6*$J$4*I6</f>
        <v>#VALUE!</v>
      </c>
      <c r="L6" s="256">
        <v>0</v>
      </c>
      <c r="M6" s="256">
        <v>0</v>
      </c>
      <c r="N6" s="255" t="s">
        <v>230</v>
      </c>
      <c r="O6" s="257">
        <v>337</v>
      </c>
      <c r="P6" s="253"/>
      <c r="Q6" s="253"/>
      <c r="R6" s="253"/>
      <c r="S6" s="253"/>
      <c r="T6" s="255" t="e">
        <f>K6+N6+(Q6*$Q$4)+(S6*$S$4)</f>
        <v>#VALUE!</v>
      </c>
      <c r="U6" s="253"/>
      <c r="V6" s="258" t="s">
        <v>235</v>
      </c>
      <c r="W6" s="260" t="s">
        <v>238</v>
      </c>
      <c r="X6" s="253" t="s">
        <v>232</v>
      </c>
      <c r="Y6" s="259" t="s">
        <v>233</v>
      </c>
    </row>
    <row r="7" spans="1:25" s="263" customFormat="1">
      <c r="A7" s="260">
        <v>1</v>
      </c>
      <c r="B7" s="260">
        <v>4</v>
      </c>
      <c r="C7" s="261" t="s">
        <v>236</v>
      </c>
      <c r="D7" s="260"/>
      <c r="E7" s="260">
        <v>2</v>
      </c>
      <c r="F7" s="260">
        <v>2</v>
      </c>
      <c r="G7" s="260"/>
      <c r="H7" s="255" t="e">
        <f t="shared" si="0"/>
        <v>#VALUE!</v>
      </c>
      <c r="I7" s="260">
        <v>1</v>
      </c>
      <c r="J7" s="260">
        <v>2</v>
      </c>
      <c r="K7" s="255" t="e">
        <f t="shared" si="1"/>
        <v>#VALUE!</v>
      </c>
      <c r="L7" s="256">
        <v>0</v>
      </c>
      <c r="M7" s="256">
        <v>0</v>
      </c>
      <c r="N7" s="255" t="s">
        <v>237</v>
      </c>
      <c r="O7" s="257">
        <v>333</v>
      </c>
      <c r="P7" s="260">
        <v>1</v>
      </c>
      <c r="Q7" s="260">
        <v>2</v>
      </c>
      <c r="R7" s="260">
        <v>1</v>
      </c>
      <c r="S7" s="260">
        <v>2</v>
      </c>
      <c r="T7" s="255" t="e">
        <f>K7+N7+(Q7*$Q$4)+(S7*$S$4)</f>
        <v>#VALUE!</v>
      </c>
      <c r="U7" s="260"/>
      <c r="V7" s="262" t="s">
        <v>235</v>
      </c>
      <c r="W7" s="260" t="s">
        <v>238</v>
      </c>
      <c r="X7" s="262" t="s">
        <v>239</v>
      </c>
      <c r="Y7" s="260" t="s">
        <v>240</v>
      </c>
    </row>
    <row r="8" spans="1:25">
      <c r="A8" s="253">
        <v>1</v>
      </c>
      <c r="B8" s="253">
        <v>5</v>
      </c>
      <c r="C8" s="254" t="s">
        <v>241</v>
      </c>
      <c r="D8" s="253"/>
      <c r="E8" s="253">
        <v>2</v>
      </c>
      <c r="F8" s="253">
        <v>2</v>
      </c>
      <c r="G8" s="253"/>
      <c r="H8" s="255" t="e">
        <f t="shared" si="0"/>
        <v>#VALUE!</v>
      </c>
      <c r="I8" s="253">
        <v>1</v>
      </c>
      <c r="J8" s="253">
        <v>2</v>
      </c>
      <c r="K8" s="255" t="e">
        <f t="shared" si="1"/>
        <v>#VALUE!</v>
      </c>
      <c r="L8" s="256">
        <v>0</v>
      </c>
      <c r="M8" s="256">
        <v>0</v>
      </c>
      <c r="N8" s="255" t="s">
        <v>237</v>
      </c>
      <c r="O8" s="257">
        <v>334</v>
      </c>
      <c r="P8" s="253">
        <v>1</v>
      </c>
      <c r="Q8" s="253">
        <v>2</v>
      </c>
      <c r="R8" s="253">
        <v>1</v>
      </c>
      <c r="S8" s="253">
        <v>2</v>
      </c>
      <c r="T8" s="255" t="e">
        <f t="shared" ref="T8:T26" si="2">K8+N8+(Q8*$Q$4)+(S8*$S$4)</f>
        <v>#VALUE!</v>
      </c>
      <c r="U8" s="253"/>
      <c r="V8" s="258" t="s">
        <v>235</v>
      </c>
      <c r="W8" s="260" t="s">
        <v>238</v>
      </c>
      <c r="X8" s="258" t="s">
        <v>239</v>
      </c>
      <c r="Y8" s="253" t="s">
        <v>242</v>
      </c>
    </row>
    <row r="9" spans="1:25">
      <c r="A9" s="253">
        <v>1</v>
      </c>
      <c r="B9" s="253">
        <v>6</v>
      </c>
      <c r="C9" s="254" t="s">
        <v>243</v>
      </c>
      <c r="D9" s="253"/>
      <c r="E9" s="253">
        <v>2</v>
      </c>
      <c r="F9" s="253">
        <v>1</v>
      </c>
      <c r="G9" s="253"/>
      <c r="H9" s="255" t="e">
        <f t="shared" si="0"/>
        <v>#VALUE!</v>
      </c>
      <c r="I9" s="256">
        <v>0</v>
      </c>
      <c r="J9" s="256">
        <v>0</v>
      </c>
      <c r="K9" s="255" t="e">
        <f t="shared" si="1"/>
        <v>#VALUE!</v>
      </c>
      <c r="L9" s="253">
        <v>1</v>
      </c>
      <c r="M9" s="253">
        <v>2</v>
      </c>
      <c r="N9" s="255" t="s">
        <v>237</v>
      </c>
      <c r="O9" s="257">
        <v>203</v>
      </c>
      <c r="P9" s="253">
        <v>1</v>
      </c>
      <c r="Q9" s="253">
        <v>2</v>
      </c>
      <c r="R9" s="253"/>
      <c r="S9" s="253"/>
      <c r="T9" s="255" t="e">
        <f t="shared" si="2"/>
        <v>#VALUE!</v>
      </c>
      <c r="U9" s="253"/>
      <c r="V9" s="314" t="s">
        <v>231</v>
      </c>
      <c r="W9" s="313" t="s">
        <v>244</v>
      </c>
      <c r="X9" s="253" t="s">
        <v>232</v>
      </c>
      <c r="Y9" s="259" t="s">
        <v>245</v>
      </c>
    </row>
    <row r="10" spans="1:25">
      <c r="A10" s="253">
        <v>1</v>
      </c>
      <c r="B10" s="253">
        <v>8</v>
      </c>
      <c r="C10" s="254" t="s">
        <v>246</v>
      </c>
      <c r="D10" s="253"/>
      <c r="E10" s="253">
        <v>1</v>
      </c>
      <c r="F10" s="253">
        <v>1</v>
      </c>
      <c r="G10" s="253"/>
      <c r="H10" s="255" t="e">
        <f t="shared" si="0"/>
        <v>#VALUE!</v>
      </c>
      <c r="I10" s="253">
        <v>1</v>
      </c>
      <c r="J10" s="253">
        <v>2</v>
      </c>
      <c r="K10" s="255" t="e">
        <f t="shared" si="1"/>
        <v>#VALUE!</v>
      </c>
      <c r="L10" s="256">
        <v>0</v>
      </c>
      <c r="M10" s="256">
        <v>0</v>
      </c>
      <c r="N10" s="255" t="s">
        <v>230</v>
      </c>
      <c r="O10" s="257">
        <v>338</v>
      </c>
      <c r="P10" s="253"/>
      <c r="Q10" s="253"/>
      <c r="R10" s="253"/>
      <c r="S10" s="253"/>
      <c r="T10" s="255" t="e">
        <f t="shared" si="2"/>
        <v>#VALUE!</v>
      </c>
      <c r="U10" s="253" t="s">
        <v>247</v>
      </c>
      <c r="V10" s="264"/>
      <c r="W10" s="265"/>
      <c r="X10" s="264"/>
      <c r="Y10" s="265"/>
    </row>
    <row r="11" spans="1:25">
      <c r="A11" s="253">
        <v>1</v>
      </c>
      <c r="B11" s="253">
        <v>10</v>
      </c>
      <c r="C11" s="254" t="s">
        <v>248</v>
      </c>
      <c r="D11" s="253"/>
      <c r="E11" s="253">
        <v>3</v>
      </c>
      <c r="F11" s="253">
        <v>1</v>
      </c>
      <c r="G11" s="253">
        <v>1</v>
      </c>
      <c r="H11" s="255" t="e">
        <f t="shared" si="0"/>
        <v>#VALUE!</v>
      </c>
      <c r="I11" s="256">
        <v>0</v>
      </c>
      <c r="J11" s="256">
        <v>0</v>
      </c>
      <c r="K11" s="255" t="e">
        <f t="shared" si="1"/>
        <v>#VALUE!</v>
      </c>
      <c r="L11" s="253">
        <v>2</v>
      </c>
      <c r="M11" s="253">
        <v>2</v>
      </c>
      <c r="N11" s="255" t="s">
        <v>249</v>
      </c>
      <c r="O11" s="257">
        <v>209</v>
      </c>
      <c r="P11" s="253"/>
      <c r="Q11" s="253"/>
      <c r="R11" s="253"/>
      <c r="S11" s="253"/>
      <c r="T11" s="255" t="e">
        <f t="shared" si="2"/>
        <v>#VALUE!</v>
      </c>
      <c r="U11" s="253"/>
      <c r="V11" s="258" t="s">
        <v>235</v>
      </c>
      <c r="W11" s="260" t="s">
        <v>238</v>
      </c>
      <c r="X11" s="310" t="s">
        <v>250</v>
      </c>
      <c r="Y11" s="311" t="s">
        <v>251</v>
      </c>
    </row>
    <row r="12" spans="1:25">
      <c r="A12" s="253">
        <v>1</v>
      </c>
      <c r="B12" s="253">
        <v>12</v>
      </c>
      <c r="C12" s="254" t="s">
        <v>252</v>
      </c>
      <c r="D12" s="253"/>
      <c r="E12" s="253">
        <v>2</v>
      </c>
      <c r="F12" s="253">
        <v>1</v>
      </c>
      <c r="G12" s="253"/>
      <c r="H12" s="255" t="e">
        <f t="shared" si="0"/>
        <v>#VALUE!</v>
      </c>
      <c r="I12" s="256">
        <v>0</v>
      </c>
      <c r="J12" s="256">
        <v>0</v>
      </c>
      <c r="K12" s="255" t="e">
        <f t="shared" si="1"/>
        <v>#VALUE!</v>
      </c>
      <c r="L12" s="253">
        <v>1</v>
      </c>
      <c r="M12" s="253">
        <v>2</v>
      </c>
      <c r="N12" s="255" t="s">
        <v>230</v>
      </c>
      <c r="O12" s="257">
        <v>201</v>
      </c>
      <c r="P12" s="253"/>
      <c r="Q12" s="253"/>
      <c r="R12" s="253">
        <v>1</v>
      </c>
      <c r="S12" s="253">
        <v>2</v>
      </c>
      <c r="T12" s="255" t="e">
        <f t="shared" si="2"/>
        <v>#VALUE!</v>
      </c>
      <c r="U12" s="253"/>
      <c r="V12" s="314" t="s">
        <v>231</v>
      </c>
      <c r="W12" s="315" t="s">
        <v>244</v>
      </c>
      <c r="X12" s="258" t="s">
        <v>232</v>
      </c>
      <c r="Y12" s="253" t="s">
        <v>233</v>
      </c>
    </row>
    <row r="13" spans="1:25">
      <c r="A13" s="253">
        <v>1</v>
      </c>
      <c r="B13" s="253">
        <v>14</v>
      </c>
      <c r="C13" s="254" t="s">
        <v>253</v>
      </c>
      <c r="D13" s="253"/>
      <c r="E13" s="253">
        <v>2</v>
      </c>
      <c r="F13" s="253">
        <v>2</v>
      </c>
      <c r="G13" s="253"/>
      <c r="H13" s="255" t="e">
        <f t="shared" si="0"/>
        <v>#VALUE!</v>
      </c>
      <c r="I13" s="256">
        <v>0</v>
      </c>
      <c r="J13" s="256">
        <v>0</v>
      </c>
      <c r="K13" s="255" t="e">
        <f t="shared" si="1"/>
        <v>#VALUE!</v>
      </c>
      <c r="L13" s="253">
        <v>1</v>
      </c>
      <c r="M13" s="253">
        <v>2</v>
      </c>
      <c r="N13" s="255" t="s">
        <v>237</v>
      </c>
      <c r="O13" s="257">
        <v>213</v>
      </c>
      <c r="P13" s="253">
        <v>1</v>
      </c>
      <c r="Q13" s="253">
        <v>2</v>
      </c>
      <c r="R13" s="253">
        <v>1</v>
      </c>
      <c r="S13" s="253">
        <v>2</v>
      </c>
      <c r="T13" s="255" t="e">
        <f t="shared" si="2"/>
        <v>#VALUE!</v>
      </c>
      <c r="U13" s="253"/>
      <c r="V13" s="258" t="s">
        <v>235</v>
      </c>
      <c r="W13" s="260" t="s">
        <v>238</v>
      </c>
      <c r="X13" s="253" t="s">
        <v>232</v>
      </c>
      <c r="Y13" s="259" t="s">
        <v>233</v>
      </c>
    </row>
    <row r="14" spans="1:25" ht="16.5" thickBot="1">
      <c r="A14" s="253">
        <v>1</v>
      </c>
      <c r="B14" s="253">
        <v>16</v>
      </c>
      <c r="C14" s="254" t="s">
        <v>254</v>
      </c>
      <c r="D14" s="253"/>
      <c r="E14" s="253">
        <v>2</v>
      </c>
      <c r="F14" s="253">
        <v>1</v>
      </c>
      <c r="G14" s="253"/>
      <c r="H14" s="255" t="e">
        <f t="shared" si="0"/>
        <v>#VALUE!</v>
      </c>
      <c r="I14" s="253">
        <v>1</v>
      </c>
      <c r="J14" s="253">
        <v>2</v>
      </c>
      <c r="K14" s="255" t="e">
        <f t="shared" si="1"/>
        <v>#VALUE!</v>
      </c>
      <c r="L14" s="256">
        <v>0</v>
      </c>
      <c r="M14" s="256">
        <v>0</v>
      </c>
      <c r="N14" s="255" t="s">
        <v>237</v>
      </c>
      <c r="O14" s="267">
        <v>318</v>
      </c>
      <c r="P14" s="253">
        <v>1</v>
      </c>
      <c r="Q14" s="253">
        <v>2</v>
      </c>
      <c r="R14" s="253"/>
      <c r="S14" s="253"/>
      <c r="T14" s="255" t="e">
        <f t="shared" si="2"/>
        <v>#VALUE!</v>
      </c>
      <c r="U14" s="253"/>
      <c r="V14" s="258" t="s">
        <v>235</v>
      </c>
      <c r="W14" s="253" t="s">
        <v>238</v>
      </c>
      <c r="X14" s="258" t="s">
        <v>239</v>
      </c>
      <c r="Y14" s="253" t="s">
        <v>240</v>
      </c>
    </row>
    <row r="15" spans="1:25" ht="16.5" thickBot="1">
      <c r="A15" s="268"/>
      <c r="B15" s="268"/>
      <c r="C15" s="268"/>
      <c r="D15" s="268"/>
      <c r="E15" s="268"/>
      <c r="F15" s="268"/>
      <c r="G15" s="268"/>
      <c r="H15" s="269"/>
      <c r="I15" s="268"/>
      <c r="J15" s="268"/>
      <c r="K15" s="269"/>
      <c r="L15" s="268"/>
      <c r="M15" s="268"/>
      <c r="N15" s="269"/>
      <c r="P15" s="268"/>
      <c r="Q15" s="268"/>
      <c r="R15" s="268"/>
      <c r="S15" s="268"/>
      <c r="T15" s="269"/>
      <c r="U15" s="268"/>
    </row>
    <row r="16" spans="1:25">
      <c r="A16" s="373" t="s">
        <v>204</v>
      </c>
      <c r="B16" s="373" t="s">
        <v>205</v>
      </c>
      <c r="C16" s="373" t="s">
        <v>206</v>
      </c>
      <c r="D16" s="371" t="s">
        <v>207</v>
      </c>
      <c r="E16" s="240" t="s">
        <v>208</v>
      </c>
      <c r="F16" s="240" t="s">
        <v>209</v>
      </c>
      <c r="G16" s="240" t="s">
        <v>210</v>
      </c>
      <c r="H16" s="241" t="s">
        <v>211</v>
      </c>
      <c r="I16" s="373" t="s">
        <v>212</v>
      </c>
      <c r="J16" s="373"/>
      <c r="K16" s="242" t="s">
        <v>213</v>
      </c>
      <c r="L16" s="373" t="s">
        <v>214</v>
      </c>
      <c r="M16" s="373"/>
      <c r="N16" s="242" t="s">
        <v>215</v>
      </c>
      <c r="O16" s="243" t="s">
        <v>216</v>
      </c>
      <c r="P16" s="240" t="s">
        <v>217</v>
      </c>
      <c r="Q16" s="240" t="s">
        <v>218</v>
      </c>
      <c r="R16" s="240" t="s">
        <v>219</v>
      </c>
      <c r="S16" s="240" t="s">
        <v>218</v>
      </c>
      <c r="T16" s="242" t="s">
        <v>220</v>
      </c>
      <c r="U16" s="371" t="s">
        <v>0</v>
      </c>
      <c r="V16" s="371" t="s">
        <v>255</v>
      </c>
      <c r="W16" s="373" t="s">
        <v>222</v>
      </c>
      <c r="X16" s="373" t="s">
        <v>223</v>
      </c>
      <c r="Y16" s="376" t="s">
        <v>222</v>
      </c>
    </row>
    <row r="17" spans="1:25" ht="16.5" thickBot="1">
      <c r="A17" s="374"/>
      <c r="B17" s="374"/>
      <c r="C17" s="374"/>
      <c r="D17" s="372"/>
      <c r="E17" s="244"/>
      <c r="F17" s="244"/>
      <c r="G17" s="244"/>
      <c r="H17" s="245" t="s">
        <v>225</v>
      </c>
      <c r="I17" s="244" t="s">
        <v>226</v>
      </c>
      <c r="J17" s="294" t="s">
        <v>224</v>
      </c>
      <c r="K17" s="246"/>
      <c r="L17" s="244" t="s">
        <v>226</v>
      </c>
      <c r="M17" s="244"/>
      <c r="N17" s="246"/>
      <c r="O17" s="247"/>
      <c r="P17" s="244" t="s">
        <v>227</v>
      </c>
      <c r="Q17" s="244">
        <v>750</v>
      </c>
      <c r="R17" s="244" t="s">
        <v>228</v>
      </c>
      <c r="S17" s="244">
        <v>200</v>
      </c>
      <c r="T17" s="246"/>
      <c r="U17" s="372"/>
      <c r="V17" s="372"/>
      <c r="W17" s="374"/>
      <c r="X17" s="375"/>
      <c r="Y17" s="377"/>
    </row>
    <row r="18" spans="1:25">
      <c r="A18" s="253">
        <v>2</v>
      </c>
      <c r="B18" s="253">
        <v>1</v>
      </c>
      <c r="C18" s="254" t="s">
        <v>256</v>
      </c>
      <c r="D18" s="253"/>
      <c r="E18" s="253">
        <v>1</v>
      </c>
      <c r="F18" s="253">
        <v>1</v>
      </c>
      <c r="G18" s="253"/>
      <c r="H18" s="255" t="e">
        <f t="shared" si="0"/>
        <v>#VALUE!</v>
      </c>
      <c r="I18" s="253">
        <v>1</v>
      </c>
      <c r="J18" s="253">
        <v>2</v>
      </c>
      <c r="K18" s="255" t="e">
        <f t="shared" si="1"/>
        <v>#VALUE!</v>
      </c>
      <c r="L18" s="256">
        <v>0</v>
      </c>
      <c r="M18" s="256">
        <v>0</v>
      </c>
      <c r="N18" s="255" t="s">
        <v>230</v>
      </c>
      <c r="O18" s="250">
        <v>339</v>
      </c>
      <c r="P18" s="253"/>
      <c r="Q18" s="253"/>
      <c r="R18" s="253"/>
      <c r="S18" s="253"/>
      <c r="T18" s="255" t="e">
        <f t="shared" si="2"/>
        <v>#VALUE!</v>
      </c>
      <c r="U18" s="253"/>
      <c r="V18" s="312" t="s">
        <v>231</v>
      </c>
      <c r="W18" s="316" t="s">
        <v>244</v>
      </c>
      <c r="X18" s="240" t="s">
        <v>239</v>
      </c>
      <c r="Y18" s="270" t="s">
        <v>257</v>
      </c>
    </row>
    <row r="19" spans="1:25">
      <c r="A19" s="253">
        <v>2</v>
      </c>
      <c r="B19" s="253">
        <v>2</v>
      </c>
      <c r="C19" s="254" t="s">
        <v>258</v>
      </c>
      <c r="D19" s="253"/>
      <c r="E19" s="253">
        <v>2</v>
      </c>
      <c r="F19" s="253">
        <v>1</v>
      </c>
      <c r="G19" s="253"/>
      <c r="H19" s="255" t="e">
        <f t="shared" si="0"/>
        <v>#VALUE!</v>
      </c>
      <c r="I19" s="256">
        <v>0</v>
      </c>
      <c r="J19" s="256">
        <v>0</v>
      </c>
      <c r="K19" s="255" t="e">
        <f t="shared" si="1"/>
        <v>#VALUE!</v>
      </c>
      <c r="L19" s="253">
        <v>1</v>
      </c>
      <c r="M19" s="253">
        <v>2</v>
      </c>
      <c r="N19" s="255" t="s">
        <v>237</v>
      </c>
      <c r="O19" s="257">
        <v>215</v>
      </c>
      <c r="P19" s="253">
        <v>1</v>
      </c>
      <c r="Q19" s="253">
        <v>2</v>
      </c>
      <c r="R19" s="253"/>
      <c r="S19" s="253"/>
      <c r="T19" s="255" t="e">
        <f t="shared" si="2"/>
        <v>#VALUE!</v>
      </c>
      <c r="U19" s="253" t="s">
        <v>259</v>
      </c>
      <c r="V19" s="264"/>
      <c r="W19" s="265"/>
      <c r="X19" s="265"/>
      <c r="Y19" s="271"/>
    </row>
    <row r="20" spans="1:25">
      <c r="A20" s="253">
        <v>2</v>
      </c>
      <c r="B20" s="253">
        <v>4</v>
      </c>
      <c r="C20" s="254" t="s">
        <v>260</v>
      </c>
      <c r="D20" s="253"/>
      <c r="E20" s="253">
        <v>2</v>
      </c>
      <c r="F20" s="253">
        <v>1</v>
      </c>
      <c r="G20" s="253"/>
      <c r="H20" s="255" t="e">
        <f t="shared" si="0"/>
        <v>#VALUE!</v>
      </c>
      <c r="I20" s="253">
        <v>1</v>
      </c>
      <c r="J20" s="253">
        <v>2</v>
      </c>
      <c r="K20" s="255" t="e">
        <f t="shared" si="1"/>
        <v>#VALUE!</v>
      </c>
      <c r="L20" s="256">
        <v>0</v>
      </c>
      <c r="M20" s="256">
        <v>0</v>
      </c>
      <c r="N20" s="255" t="s">
        <v>237</v>
      </c>
      <c r="O20" s="257">
        <v>320</v>
      </c>
      <c r="P20" s="253">
        <v>1</v>
      </c>
      <c r="Q20" s="253">
        <v>2</v>
      </c>
      <c r="R20" s="253"/>
      <c r="S20" s="253"/>
      <c r="T20" s="255" t="e">
        <f t="shared" si="2"/>
        <v>#VALUE!</v>
      </c>
      <c r="U20" s="253"/>
      <c r="V20" s="258" t="s">
        <v>235</v>
      </c>
      <c r="W20" s="260" t="s">
        <v>238</v>
      </c>
      <c r="X20" s="253" t="s">
        <v>232</v>
      </c>
      <c r="Y20" s="259" t="s">
        <v>233</v>
      </c>
    </row>
    <row r="21" spans="1:25">
      <c r="A21" s="253">
        <v>2</v>
      </c>
      <c r="B21" s="253">
        <v>10</v>
      </c>
      <c r="C21" s="254" t="s">
        <v>261</v>
      </c>
      <c r="D21" s="253"/>
      <c r="E21" s="253">
        <v>2</v>
      </c>
      <c r="F21" s="253">
        <v>1</v>
      </c>
      <c r="G21" s="253"/>
      <c r="H21" s="255" t="e">
        <f t="shared" si="0"/>
        <v>#VALUE!</v>
      </c>
      <c r="I21" s="256">
        <v>0</v>
      </c>
      <c r="J21" s="256">
        <v>0</v>
      </c>
      <c r="K21" s="255" t="e">
        <f t="shared" si="1"/>
        <v>#VALUE!</v>
      </c>
      <c r="L21" s="253">
        <v>1</v>
      </c>
      <c r="M21" s="253">
        <v>2</v>
      </c>
      <c r="N21" s="255" t="s">
        <v>237</v>
      </c>
      <c r="O21" s="257">
        <v>219</v>
      </c>
      <c r="P21" s="253">
        <v>1</v>
      </c>
      <c r="Q21" s="253">
        <v>2</v>
      </c>
      <c r="R21" s="253"/>
      <c r="S21" s="253"/>
      <c r="T21" s="255" t="e">
        <f t="shared" si="2"/>
        <v>#VALUE!</v>
      </c>
      <c r="U21" s="253"/>
      <c r="V21" s="314" t="s">
        <v>231</v>
      </c>
      <c r="W21" s="313" t="s">
        <v>244</v>
      </c>
      <c r="X21" s="253" t="s">
        <v>232</v>
      </c>
      <c r="Y21" s="259" t="s">
        <v>245</v>
      </c>
    </row>
    <row r="22" spans="1:25">
      <c r="A22" s="253">
        <v>2</v>
      </c>
      <c r="B22" s="253">
        <v>12</v>
      </c>
      <c r="C22" s="254" t="s">
        <v>262</v>
      </c>
      <c r="D22" s="253"/>
      <c r="E22" s="253">
        <v>2</v>
      </c>
      <c r="F22" s="253">
        <v>1</v>
      </c>
      <c r="G22" s="253"/>
      <c r="H22" s="255" t="e">
        <f t="shared" si="0"/>
        <v>#VALUE!</v>
      </c>
      <c r="I22" s="253">
        <v>1</v>
      </c>
      <c r="J22" s="253">
        <v>2</v>
      </c>
      <c r="K22" s="255" t="e">
        <f t="shared" si="1"/>
        <v>#VALUE!</v>
      </c>
      <c r="L22" s="256">
        <v>0</v>
      </c>
      <c r="M22" s="256">
        <v>0</v>
      </c>
      <c r="N22" s="255" t="s">
        <v>237</v>
      </c>
      <c r="O22" s="257">
        <v>323</v>
      </c>
      <c r="P22" s="253">
        <v>1</v>
      </c>
      <c r="Q22" s="253">
        <v>2</v>
      </c>
      <c r="R22" s="253"/>
      <c r="S22" s="253"/>
      <c r="T22" s="255" t="e">
        <f t="shared" si="2"/>
        <v>#VALUE!</v>
      </c>
      <c r="U22" s="253"/>
      <c r="V22" s="258" t="s">
        <v>263</v>
      </c>
      <c r="W22" s="253" t="s">
        <v>264</v>
      </c>
      <c r="X22" s="253" t="s">
        <v>232</v>
      </c>
      <c r="Y22" s="259" t="s">
        <v>245</v>
      </c>
    </row>
    <row r="23" spans="1:25">
      <c r="A23" s="253">
        <v>2</v>
      </c>
      <c r="B23" s="253">
        <v>13</v>
      </c>
      <c r="C23" s="266" t="s">
        <v>265</v>
      </c>
      <c r="D23" s="253"/>
      <c r="E23" s="253">
        <v>3</v>
      </c>
      <c r="F23" s="253">
        <v>1</v>
      </c>
      <c r="G23" s="253"/>
      <c r="H23" s="255" t="e">
        <f t="shared" si="0"/>
        <v>#VALUE!</v>
      </c>
      <c r="I23" s="253">
        <v>1</v>
      </c>
      <c r="J23" s="305">
        <v>2</v>
      </c>
      <c r="K23" s="255" t="e">
        <f t="shared" si="1"/>
        <v>#VALUE!</v>
      </c>
      <c r="L23" s="253">
        <v>1</v>
      </c>
      <c r="M23" s="254">
        <v>2</v>
      </c>
      <c r="N23" s="255" t="s">
        <v>266</v>
      </c>
      <c r="O23" s="257" t="s">
        <v>267</v>
      </c>
      <c r="P23" s="253">
        <v>1</v>
      </c>
      <c r="Q23" s="253">
        <v>2</v>
      </c>
      <c r="R23" s="253"/>
      <c r="S23" s="253"/>
      <c r="T23" s="255" t="e">
        <f t="shared" si="2"/>
        <v>#VALUE!</v>
      </c>
      <c r="U23" s="253"/>
      <c r="V23" s="258" t="s">
        <v>235</v>
      </c>
      <c r="W23" s="260" t="s">
        <v>238</v>
      </c>
      <c r="X23" s="258" t="s">
        <v>239</v>
      </c>
      <c r="Y23" s="253" t="s">
        <v>242</v>
      </c>
    </row>
    <row r="24" spans="1:25">
      <c r="A24" s="253">
        <v>2</v>
      </c>
      <c r="B24" s="253">
        <v>15</v>
      </c>
      <c r="C24" s="254" t="s">
        <v>268</v>
      </c>
      <c r="D24" s="253"/>
      <c r="E24" s="253">
        <v>2</v>
      </c>
      <c r="F24" s="253">
        <v>1</v>
      </c>
      <c r="G24" s="253">
        <v>1</v>
      </c>
      <c r="H24" s="255" t="e">
        <f t="shared" si="0"/>
        <v>#VALUE!</v>
      </c>
      <c r="I24" s="253">
        <v>1</v>
      </c>
      <c r="J24" s="253">
        <v>2</v>
      </c>
      <c r="K24" s="255" t="e">
        <f t="shared" si="1"/>
        <v>#VALUE!</v>
      </c>
      <c r="L24" s="256">
        <v>0</v>
      </c>
      <c r="M24" s="256">
        <v>0</v>
      </c>
      <c r="N24" s="255" t="s">
        <v>237</v>
      </c>
      <c r="O24" s="257">
        <v>324</v>
      </c>
      <c r="P24" s="253">
        <v>1</v>
      </c>
      <c r="Q24" s="253">
        <v>2</v>
      </c>
      <c r="R24" s="253"/>
      <c r="S24" s="253"/>
      <c r="T24" s="255" t="e">
        <f t="shared" si="2"/>
        <v>#VALUE!</v>
      </c>
      <c r="U24" s="253"/>
      <c r="V24" s="314" t="s">
        <v>231</v>
      </c>
      <c r="W24" s="313" t="s">
        <v>244</v>
      </c>
      <c r="X24" s="253" t="s">
        <v>232</v>
      </c>
      <c r="Y24" s="259" t="s">
        <v>233</v>
      </c>
    </row>
    <row r="25" spans="1:25">
      <c r="A25" s="253">
        <v>2</v>
      </c>
      <c r="B25" s="253">
        <v>16</v>
      </c>
      <c r="C25" s="254" t="s">
        <v>269</v>
      </c>
      <c r="D25" s="253"/>
      <c r="E25" s="253">
        <v>2</v>
      </c>
      <c r="F25" s="253">
        <v>1</v>
      </c>
      <c r="G25" s="253"/>
      <c r="H25" s="255" t="e">
        <f t="shared" si="0"/>
        <v>#VALUE!</v>
      </c>
      <c r="I25" s="256">
        <v>0</v>
      </c>
      <c r="J25" s="256">
        <v>0</v>
      </c>
      <c r="K25" s="255" t="e">
        <f t="shared" si="1"/>
        <v>#VALUE!</v>
      </c>
      <c r="L25" s="253">
        <v>1</v>
      </c>
      <c r="M25" s="253">
        <v>2</v>
      </c>
      <c r="N25" s="255" t="s">
        <v>230</v>
      </c>
      <c r="O25" s="257">
        <v>202</v>
      </c>
      <c r="P25" s="253"/>
      <c r="Q25" s="253"/>
      <c r="R25" s="253">
        <v>1</v>
      </c>
      <c r="S25" s="253">
        <v>2</v>
      </c>
      <c r="T25" s="255" t="e">
        <f t="shared" si="2"/>
        <v>#VALUE!</v>
      </c>
      <c r="U25" s="253"/>
      <c r="V25" s="258" t="s">
        <v>263</v>
      </c>
      <c r="W25" s="254" t="s">
        <v>270</v>
      </c>
      <c r="X25" s="253" t="s">
        <v>271</v>
      </c>
      <c r="Y25" s="272" t="s">
        <v>272</v>
      </c>
    </row>
    <row r="26" spans="1:25" ht="16.5" thickBot="1">
      <c r="A26" s="273"/>
      <c r="B26" s="273"/>
      <c r="C26" s="274" t="s">
        <v>273</v>
      </c>
      <c r="D26" s="274"/>
      <c r="E26" s="274">
        <v>5</v>
      </c>
      <c r="F26" s="274"/>
      <c r="G26" s="274"/>
      <c r="H26" s="275" t="e">
        <f t="shared" si="0"/>
        <v>#VALUE!</v>
      </c>
      <c r="I26" s="274">
        <v>3</v>
      </c>
      <c r="J26" s="274">
        <v>5</v>
      </c>
      <c r="K26" s="275"/>
      <c r="L26" s="276">
        <v>0</v>
      </c>
      <c r="M26" s="276">
        <v>0</v>
      </c>
      <c r="N26" s="275" t="s">
        <v>230</v>
      </c>
      <c r="O26" s="267" t="s">
        <v>274</v>
      </c>
      <c r="P26" s="277">
        <v>1</v>
      </c>
      <c r="Q26" s="274">
        <v>2</v>
      </c>
      <c r="R26" s="274"/>
      <c r="S26" s="274"/>
      <c r="T26" s="275" t="e">
        <f t="shared" si="2"/>
        <v>#VALUE!</v>
      </c>
      <c r="U26" s="274"/>
      <c r="V26" s="306" t="s">
        <v>235</v>
      </c>
      <c r="W26" s="307" t="s">
        <v>238</v>
      </c>
      <c r="X26" s="308" t="s">
        <v>239</v>
      </c>
      <c r="Y26" s="309" t="s">
        <v>257</v>
      </c>
    </row>
    <row r="27" spans="1:25">
      <c r="C27" s="378"/>
      <c r="D27" s="378"/>
      <c r="E27" s="378"/>
      <c r="F27" s="278"/>
      <c r="G27" s="278"/>
      <c r="I27" s="279"/>
      <c r="J27" s="279"/>
      <c r="K27" s="280"/>
      <c r="L27" s="279"/>
      <c r="M27" s="279"/>
      <c r="N27" s="280"/>
      <c r="P27" s="279"/>
      <c r="Q27" s="279"/>
      <c r="R27" s="279"/>
    </row>
    <row r="28" spans="1:25">
      <c r="C28" s="370" t="s">
        <v>275</v>
      </c>
      <c r="D28" s="370"/>
      <c r="E28" s="370"/>
      <c r="F28" s="263">
        <v>62</v>
      </c>
      <c r="G28" s="263" t="s">
        <v>228</v>
      </c>
      <c r="H28" s="263"/>
      <c r="I28" s="263" t="s">
        <v>208</v>
      </c>
      <c r="J28" s="263">
        <v>34</v>
      </c>
      <c r="L28" s="263" t="s">
        <v>276</v>
      </c>
      <c r="M28" s="263">
        <v>21</v>
      </c>
      <c r="O28" s="263"/>
      <c r="P28" s="263" t="s">
        <v>277</v>
      </c>
      <c r="Q28" s="263">
        <v>2</v>
      </c>
    </row>
    <row r="29" spans="1:25">
      <c r="C29" s="370" t="s">
        <v>278</v>
      </c>
      <c r="D29" s="370"/>
      <c r="E29" s="370"/>
      <c r="F29" s="263">
        <v>11</v>
      </c>
      <c r="G29" s="263" t="s">
        <v>226</v>
      </c>
      <c r="H29" s="263"/>
      <c r="I29" s="263" t="s">
        <v>279</v>
      </c>
      <c r="J29" s="263">
        <v>5</v>
      </c>
      <c r="L29" s="263" t="s">
        <v>404</v>
      </c>
      <c r="M29" s="263">
        <v>2</v>
      </c>
      <c r="O29" s="263"/>
      <c r="P29" s="263"/>
      <c r="Q29" s="263"/>
    </row>
    <row r="30" spans="1:25">
      <c r="C30" s="370" t="s">
        <v>280</v>
      </c>
      <c r="D30" s="370"/>
      <c r="E30" s="370"/>
      <c r="F30" s="263">
        <v>9</v>
      </c>
      <c r="G30" s="263" t="s">
        <v>226</v>
      </c>
      <c r="H30" s="263"/>
      <c r="I30" s="263"/>
      <c r="J30" s="281"/>
      <c r="L30" s="263"/>
      <c r="M30" s="263"/>
      <c r="O30" s="263"/>
      <c r="P30" s="263"/>
      <c r="Q30" s="263"/>
    </row>
    <row r="31" spans="1:25">
      <c r="C31" s="282" t="s">
        <v>281</v>
      </c>
      <c r="D31" s="282"/>
      <c r="E31" s="282"/>
      <c r="F31" s="263">
        <v>3</v>
      </c>
      <c r="G31" s="263" t="s">
        <v>226</v>
      </c>
      <c r="H31" s="263"/>
      <c r="I31" s="321" t="s">
        <v>282</v>
      </c>
      <c r="J31" s="321"/>
      <c r="K31" s="321"/>
      <c r="L31" s="321"/>
      <c r="M31" s="321"/>
      <c r="N31" s="321"/>
      <c r="O31" s="263"/>
      <c r="P31" s="263"/>
      <c r="Q31" s="263"/>
      <c r="R31" s="295"/>
      <c r="S31" s="295"/>
      <c r="U31" s="295"/>
      <c r="V31" s="295"/>
      <c r="W31" s="295"/>
    </row>
    <row r="32" spans="1:25">
      <c r="C32" s="370" t="s">
        <v>283</v>
      </c>
      <c r="D32" s="370"/>
      <c r="E32" s="370"/>
      <c r="F32" s="263">
        <v>11</v>
      </c>
      <c r="G32" s="263" t="s">
        <v>227</v>
      </c>
      <c r="H32" s="263"/>
      <c r="I32" s="263"/>
      <c r="J32" s="263"/>
      <c r="L32" s="263"/>
      <c r="M32" s="263"/>
      <c r="O32" s="263"/>
      <c r="P32" s="263"/>
      <c r="Q32" s="263"/>
    </row>
    <row r="33" spans="3:17">
      <c r="C33" s="370" t="s">
        <v>284</v>
      </c>
      <c r="D33" s="370"/>
      <c r="E33" s="370"/>
      <c r="F33" s="283">
        <v>4</v>
      </c>
      <c r="G33" s="263" t="s">
        <v>228</v>
      </c>
      <c r="H33" s="263"/>
      <c r="I33" s="263"/>
      <c r="J33" s="263"/>
      <c r="L33" s="263"/>
      <c r="M33" s="263"/>
      <c r="O33" s="263"/>
      <c r="P33" s="263"/>
      <c r="Q33" s="263"/>
    </row>
    <row r="34" spans="3:17">
      <c r="C34" s="263"/>
      <c r="D34" s="263"/>
      <c r="E34" s="263"/>
      <c r="F34" s="263"/>
      <c r="G34" s="263"/>
      <c r="H34" s="263"/>
      <c r="I34" s="263"/>
      <c r="J34" s="263"/>
      <c r="L34" s="263"/>
      <c r="M34" s="263"/>
      <c r="O34" s="263"/>
      <c r="P34" s="263"/>
      <c r="Q34" s="263"/>
    </row>
    <row r="35" spans="3:17">
      <c r="C35" s="263"/>
      <c r="D35" s="263"/>
      <c r="E35" s="263"/>
      <c r="F35" s="263"/>
      <c r="G35" s="263"/>
      <c r="H35" s="263"/>
      <c r="I35" s="263"/>
      <c r="J35" s="263"/>
      <c r="L35" s="263"/>
      <c r="M35" s="263"/>
      <c r="O35" s="263"/>
      <c r="P35" s="263"/>
      <c r="Q35" s="263"/>
    </row>
    <row r="36" spans="3:17">
      <c r="C36" s="263"/>
      <c r="D36" s="263"/>
      <c r="E36" s="263"/>
      <c r="F36" s="263"/>
      <c r="G36" s="263"/>
      <c r="H36" s="263"/>
      <c r="I36" s="263"/>
      <c r="J36" s="263"/>
      <c r="L36" s="263"/>
      <c r="M36" s="263"/>
      <c r="O36" s="263"/>
      <c r="P36" s="263"/>
      <c r="Q36" s="263"/>
    </row>
  </sheetData>
  <mergeCells count="30">
    <mergeCell ref="Y3:Y4"/>
    <mergeCell ref="I2:L2"/>
    <mergeCell ref="A3:A4"/>
    <mergeCell ref="B3:B4"/>
    <mergeCell ref="C3:C4"/>
    <mergeCell ref="D3:D4"/>
    <mergeCell ref="I3:J3"/>
    <mergeCell ref="L3:M3"/>
    <mergeCell ref="N3:N4"/>
    <mergeCell ref="U3:U4"/>
    <mergeCell ref="V3:V4"/>
    <mergeCell ref="W3:W4"/>
    <mergeCell ref="X3:X4"/>
    <mergeCell ref="Y16:Y17"/>
    <mergeCell ref="C27:E27"/>
    <mergeCell ref="A16:A17"/>
    <mergeCell ref="B16:B17"/>
    <mergeCell ref="C16:C17"/>
    <mergeCell ref="D16:D17"/>
    <mergeCell ref="I16:J16"/>
    <mergeCell ref="L16:M16"/>
    <mergeCell ref="C33:E33"/>
    <mergeCell ref="U16:U17"/>
    <mergeCell ref="V16:V17"/>
    <mergeCell ref="W16:W17"/>
    <mergeCell ref="X16:X17"/>
    <mergeCell ref="C28:E28"/>
    <mergeCell ref="C29:E29"/>
    <mergeCell ref="C30:E30"/>
    <mergeCell ref="C32:E3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topLeftCell="A7" workbookViewId="0">
      <selection activeCell="I67" sqref="I67"/>
    </sheetView>
  </sheetViews>
  <sheetFormatPr defaultRowHeight="22.5"/>
  <cols>
    <col min="1" max="1" width="4" style="325" customWidth="1"/>
    <col min="2" max="2" width="38.7109375" style="324" customWidth="1"/>
    <col min="3" max="3" width="21.28515625" style="324" customWidth="1"/>
    <col min="4" max="4" width="17.85546875" style="324" customWidth="1"/>
    <col min="5" max="5" width="32.28515625" style="324" customWidth="1"/>
    <col min="6" max="6" width="8.140625" style="325" customWidth="1"/>
    <col min="7" max="256" width="9" style="324"/>
    <col min="257" max="257" width="4" style="324" customWidth="1"/>
    <col min="258" max="258" width="38.7109375" style="324" customWidth="1"/>
    <col min="259" max="260" width="20.7109375" style="324" customWidth="1"/>
    <col min="261" max="261" width="38.7109375" style="324" customWidth="1"/>
    <col min="262" max="262" width="5.7109375" style="324" customWidth="1"/>
    <col min="263" max="512" width="9" style="324"/>
    <col min="513" max="513" width="4" style="324" customWidth="1"/>
    <col min="514" max="514" width="38.7109375" style="324" customWidth="1"/>
    <col min="515" max="516" width="20.7109375" style="324" customWidth="1"/>
    <col min="517" max="517" width="38.7109375" style="324" customWidth="1"/>
    <col min="518" max="518" width="5.7109375" style="324" customWidth="1"/>
    <col min="519" max="768" width="9" style="324"/>
    <col min="769" max="769" width="4" style="324" customWidth="1"/>
    <col min="770" max="770" width="38.7109375" style="324" customWidth="1"/>
    <col min="771" max="772" width="20.7109375" style="324" customWidth="1"/>
    <col min="773" max="773" width="38.7109375" style="324" customWidth="1"/>
    <col min="774" max="774" width="5.7109375" style="324" customWidth="1"/>
    <col min="775" max="1024" width="9" style="324"/>
    <col min="1025" max="1025" width="4" style="324" customWidth="1"/>
    <col min="1026" max="1026" width="38.7109375" style="324" customWidth="1"/>
    <col min="1027" max="1028" width="20.7109375" style="324" customWidth="1"/>
    <col min="1029" max="1029" width="38.7109375" style="324" customWidth="1"/>
    <col min="1030" max="1030" width="5.7109375" style="324" customWidth="1"/>
    <col min="1031" max="1280" width="9" style="324"/>
    <col min="1281" max="1281" width="4" style="324" customWidth="1"/>
    <col min="1282" max="1282" width="38.7109375" style="324" customWidth="1"/>
    <col min="1283" max="1284" width="20.7109375" style="324" customWidth="1"/>
    <col min="1285" max="1285" width="38.7109375" style="324" customWidth="1"/>
    <col min="1286" max="1286" width="5.7109375" style="324" customWidth="1"/>
    <col min="1287" max="1536" width="9" style="324"/>
    <col min="1537" max="1537" width="4" style="324" customWidth="1"/>
    <col min="1538" max="1538" width="38.7109375" style="324" customWidth="1"/>
    <col min="1539" max="1540" width="20.7109375" style="324" customWidth="1"/>
    <col min="1541" max="1541" width="38.7109375" style="324" customWidth="1"/>
    <col min="1542" max="1542" width="5.7109375" style="324" customWidth="1"/>
    <col min="1543" max="1792" width="9" style="324"/>
    <col min="1793" max="1793" width="4" style="324" customWidth="1"/>
    <col min="1794" max="1794" width="38.7109375" style="324" customWidth="1"/>
    <col min="1795" max="1796" width="20.7109375" style="324" customWidth="1"/>
    <col min="1797" max="1797" width="38.7109375" style="324" customWidth="1"/>
    <col min="1798" max="1798" width="5.7109375" style="324" customWidth="1"/>
    <col min="1799" max="2048" width="9" style="324"/>
    <col min="2049" max="2049" width="4" style="324" customWidth="1"/>
    <col min="2050" max="2050" width="38.7109375" style="324" customWidth="1"/>
    <col min="2051" max="2052" width="20.7109375" style="324" customWidth="1"/>
    <col min="2053" max="2053" width="38.7109375" style="324" customWidth="1"/>
    <col min="2054" max="2054" width="5.7109375" style="324" customWidth="1"/>
    <col min="2055" max="2304" width="9" style="324"/>
    <col min="2305" max="2305" width="4" style="324" customWidth="1"/>
    <col min="2306" max="2306" width="38.7109375" style="324" customWidth="1"/>
    <col min="2307" max="2308" width="20.7109375" style="324" customWidth="1"/>
    <col min="2309" max="2309" width="38.7109375" style="324" customWidth="1"/>
    <col min="2310" max="2310" width="5.7109375" style="324" customWidth="1"/>
    <col min="2311" max="2560" width="9" style="324"/>
    <col min="2561" max="2561" width="4" style="324" customWidth="1"/>
    <col min="2562" max="2562" width="38.7109375" style="324" customWidth="1"/>
    <col min="2563" max="2564" width="20.7109375" style="324" customWidth="1"/>
    <col min="2565" max="2565" width="38.7109375" style="324" customWidth="1"/>
    <col min="2566" max="2566" width="5.7109375" style="324" customWidth="1"/>
    <col min="2567" max="2816" width="9" style="324"/>
    <col min="2817" max="2817" width="4" style="324" customWidth="1"/>
    <col min="2818" max="2818" width="38.7109375" style="324" customWidth="1"/>
    <col min="2819" max="2820" width="20.7109375" style="324" customWidth="1"/>
    <col min="2821" max="2821" width="38.7109375" style="324" customWidth="1"/>
    <col min="2822" max="2822" width="5.7109375" style="324" customWidth="1"/>
    <col min="2823" max="3072" width="9" style="324"/>
    <col min="3073" max="3073" width="4" style="324" customWidth="1"/>
    <col min="3074" max="3074" width="38.7109375" style="324" customWidth="1"/>
    <col min="3075" max="3076" width="20.7109375" style="324" customWidth="1"/>
    <col min="3077" max="3077" width="38.7109375" style="324" customWidth="1"/>
    <col min="3078" max="3078" width="5.7109375" style="324" customWidth="1"/>
    <col min="3079" max="3328" width="9" style="324"/>
    <col min="3329" max="3329" width="4" style="324" customWidth="1"/>
    <col min="3330" max="3330" width="38.7109375" style="324" customWidth="1"/>
    <col min="3331" max="3332" width="20.7109375" style="324" customWidth="1"/>
    <col min="3333" max="3333" width="38.7109375" style="324" customWidth="1"/>
    <col min="3334" max="3334" width="5.7109375" style="324" customWidth="1"/>
    <col min="3335" max="3584" width="9" style="324"/>
    <col min="3585" max="3585" width="4" style="324" customWidth="1"/>
    <col min="3586" max="3586" width="38.7109375" style="324" customWidth="1"/>
    <col min="3587" max="3588" width="20.7109375" style="324" customWidth="1"/>
    <col min="3589" max="3589" width="38.7109375" style="324" customWidth="1"/>
    <col min="3590" max="3590" width="5.7109375" style="324" customWidth="1"/>
    <col min="3591" max="3840" width="9" style="324"/>
    <col min="3841" max="3841" width="4" style="324" customWidth="1"/>
    <col min="3842" max="3842" width="38.7109375" style="324" customWidth="1"/>
    <col min="3843" max="3844" width="20.7109375" style="324" customWidth="1"/>
    <col min="3845" max="3845" width="38.7109375" style="324" customWidth="1"/>
    <col min="3846" max="3846" width="5.7109375" style="324" customWidth="1"/>
    <col min="3847" max="4096" width="9" style="324"/>
    <col min="4097" max="4097" width="4" style="324" customWidth="1"/>
    <col min="4098" max="4098" width="38.7109375" style="324" customWidth="1"/>
    <col min="4099" max="4100" width="20.7109375" style="324" customWidth="1"/>
    <col min="4101" max="4101" width="38.7109375" style="324" customWidth="1"/>
    <col min="4102" max="4102" width="5.7109375" style="324" customWidth="1"/>
    <col min="4103" max="4352" width="9" style="324"/>
    <col min="4353" max="4353" width="4" style="324" customWidth="1"/>
    <col min="4354" max="4354" width="38.7109375" style="324" customWidth="1"/>
    <col min="4355" max="4356" width="20.7109375" style="324" customWidth="1"/>
    <col min="4357" max="4357" width="38.7109375" style="324" customWidth="1"/>
    <col min="4358" max="4358" width="5.7109375" style="324" customWidth="1"/>
    <col min="4359" max="4608" width="9" style="324"/>
    <col min="4609" max="4609" width="4" style="324" customWidth="1"/>
    <col min="4610" max="4610" width="38.7109375" style="324" customWidth="1"/>
    <col min="4611" max="4612" width="20.7109375" style="324" customWidth="1"/>
    <col min="4613" max="4613" width="38.7109375" style="324" customWidth="1"/>
    <col min="4614" max="4614" width="5.7109375" style="324" customWidth="1"/>
    <col min="4615" max="4864" width="9" style="324"/>
    <col min="4865" max="4865" width="4" style="324" customWidth="1"/>
    <col min="4866" max="4866" width="38.7109375" style="324" customWidth="1"/>
    <col min="4867" max="4868" width="20.7109375" style="324" customWidth="1"/>
    <col min="4869" max="4869" width="38.7109375" style="324" customWidth="1"/>
    <col min="4870" max="4870" width="5.7109375" style="324" customWidth="1"/>
    <col min="4871" max="5120" width="9" style="324"/>
    <col min="5121" max="5121" width="4" style="324" customWidth="1"/>
    <col min="5122" max="5122" width="38.7109375" style="324" customWidth="1"/>
    <col min="5123" max="5124" width="20.7109375" style="324" customWidth="1"/>
    <col min="5125" max="5125" width="38.7109375" style="324" customWidth="1"/>
    <col min="5126" max="5126" width="5.7109375" style="324" customWidth="1"/>
    <col min="5127" max="5376" width="9" style="324"/>
    <col min="5377" max="5377" width="4" style="324" customWidth="1"/>
    <col min="5378" max="5378" width="38.7109375" style="324" customWidth="1"/>
    <col min="5379" max="5380" width="20.7109375" style="324" customWidth="1"/>
    <col min="5381" max="5381" width="38.7109375" style="324" customWidth="1"/>
    <col min="5382" max="5382" width="5.7109375" style="324" customWidth="1"/>
    <col min="5383" max="5632" width="9" style="324"/>
    <col min="5633" max="5633" width="4" style="324" customWidth="1"/>
    <col min="5634" max="5634" width="38.7109375" style="324" customWidth="1"/>
    <col min="5635" max="5636" width="20.7109375" style="324" customWidth="1"/>
    <col min="5637" max="5637" width="38.7109375" style="324" customWidth="1"/>
    <col min="5638" max="5638" width="5.7109375" style="324" customWidth="1"/>
    <col min="5639" max="5888" width="9" style="324"/>
    <col min="5889" max="5889" width="4" style="324" customWidth="1"/>
    <col min="5890" max="5890" width="38.7109375" style="324" customWidth="1"/>
    <col min="5891" max="5892" width="20.7109375" style="324" customWidth="1"/>
    <col min="5893" max="5893" width="38.7109375" style="324" customWidth="1"/>
    <col min="5894" max="5894" width="5.7109375" style="324" customWidth="1"/>
    <col min="5895" max="6144" width="9" style="324"/>
    <col min="6145" max="6145" width="4" style="324" customWidth="1"/>
    <col min="6146" max="6146" width="38.7109375" style="324" customWidth="1"/>
    <col min="6147" max="6148" width="20.7109375" style="324" customWidth="1"/>
    <col min="6149" max="6149" width="38.7109375" style="324" customWidth="1"/>
    <col min="6150" max="6150" width="5.7109375" style="324" customWidth="1"/>
    <col min="6151" max="6400" width="9" style="324"/>
    <col min="6401" max="6401" width="4" style="324" customWidth="1"/>
    <col min="6402" max="6402" width="38.7109375" style="324" customWidth="1"/>
    <col min="6403" max="6404" width="20.7109375" style="324" customWidth="1"/>
    <col min="6405" max="6405" width="38.7109375" style="324" customWidth="1"/>
    <col min="6406" max="6406" width="5.7109375" style="324" customWidth="1"/>
    <col min="6407" max="6656" width="9" style="324"/>
    <col min="6657" max="6657" width="4" style="324" customWidth="1"/>
    <col min="6658" max="6658" width="38.7109375" style="324" customWidth="1"/>
    <col min="6659" max="6660" width="20.7109375" style="324" customWidth="1"/>
    <col min="6661" max="6661" width="38.7109375" style="324" customWidth="1"/>
    <col min="6662" max="6662" width="5.7109375" style="324" customWidth="1"/>
    <col min="6663" max="6912" width="9" style="324"/>
    <col min="6913" max="6913" width="4" style="324" customWidth="1"/>
    <col min="6914" max="6914" width="38.7109375" style="324" customWidth="1"/>
    <col min="6915" max="6916" width="20.7109375" style="324" customWidth="1"/>
    <col min="6917" max="6917" width="38.7109375" style="324" customWidth="1"/>
    <col min="6918" max="6918" width="5.7109375" style="324" customWidth="1"/>
    <col min="6919" max="7168" width="9" style="324"/>
    <col min="7169" max="7169" width="4" style="324" customWidth="1"/>
    <col min="7170" max="7170" width="38.7109375" style="324" customWidth="1"/>
    <col min="7171" max="7172" width="20.7109375" style="324" customWidth="1"/>
    <col min="7173" max="7173" width="38.7109375" style="324" customWidth="1"/>
    <col min="7174" max="7174" width="5.7109375" style="324" customWidth="1"/>
    <col min="7175" max="7424" width="9" style="324"/>
    <col min="7425" max="7425" width="4" style="324" customWidth="1"/>
    <col min="7426" max="7426" width="38.7109375" style="324" customWidth="1"/>
    <col min="7427" max="7428" width="20.7109375" style="324" customWidth="1"/>
    <col min="7429" max="7429" width="38.7109375" style="324" customWidth="1"/>
    <col min="7430" max="7430" width="5.7109375" style="324" customWidth="1"/>
    <col min="7431" max="7680" width="9" style="324"/>
    <col min="7681" max="7681" width="4" style="324" customWidth="1"/>
    <col min="7682" max="7682" width="38.7109375" style="324" customWidth="1"/>
    <col min="7683" max="7684" width="20.7109375" style="324" customWidth="1"/>
    <col min="7685" max="7685" width="38.7109375" style="324" customWidth="1"/>
    <col min="7686" max="7686" width="5.7109375" style="324" customWidth="1"/>
    <col min="7687" max="7936" width="9" style="324"/>
    <col min="7937" max="7937" width="4" style="324" customWidth="1"/>
    <col min="7938" max="7938" width="38.7109375" style="324" customWidth="1"/>
    <col min="7939" max="7940" width="20.7109375" style="324" customWidth="1"/>
    <col min="7941" max="7941" width="38.7109375" style="324" customWidth="1"/>
    <col min="7942" max="7942" width="5.7109375" style="324" customWidth="1"/>
    <col min="7943" max="8192" width="9" style="324"/>
    <col min="8193" max="8193" width="4" style="324" customWidth="1"/>
    <col min="8194" max="8194" width="38.7109375" style="324" customWidth="1"/>
    <col min="8195" max="8196" width="20.7109375" style="324" customWidth="1"/>
    <col min="8197" max="8197" width="38.7109375" style="324" customWidth="1"/>
    <col min="8198" max="8198" width="5.7109375" style="324" customWidth="1"/>
    <col min="8199" max="8448" width="9" style="324"/>
    <col min="8449" max="8449" width="4" style="324" customWidth="1"/>
    <col min="8450" max="8450" width="38.7109375" style="324" customWidth="1"/>
    <col min="8451" max="8452" width="20.7109375" style="324" customWidth="1"/>
    <col min="8453" max="8453" width="38.7109375" style="324" customWidth="1"/>
    <col min="8454" max="8454" width="5.7109375" style="324" customWidth="1"/>
    <col min="8455" max="8704" width="9" style="324"/>
    <col min="8705" max="8705" width="4" style="324" customWidth="1"/>
    <col min="8706" max="8706" width="38.7109375" style="324" customWidth="1"/>
    <col min="8707" max="8708" width="20.7109375" style="324" customWidth="1"/>
    <col min="8709" max="8709" width="38.7109375" style="324" customWidth="1"/>
    <col min="8710" max="8710" width="5.7109375" style="324" customWidth="1"/>
    <col min="8711" max="8960" width="9" style="324"/>
    <col min="8961" max="8961" width="4" style="324" customWidth="1"/>
    <col min="8962" max="8962" width="38.7109375" style="324" customWidth="1"/>
    <col min="8963" max="8964" width="20.7109375" style="324" customWidth="1"/>
    <col min="8965" max="8965" width="38.7109375" style="324" customWidth="1"/>
    <col min="8966" max="8966" width="5.7109375" style="324" customWidth="1"/>
    <col min="8967" max="9216" width="9" style="324"/>
    <col min="9217" max="9217" width="4" style="324" customWidth="1"/>
    <col min="9218" max="9218" width="38.7109375" style="324" customWidth="1"/>
    <col min="9219" max="9220" width="20.7109375" style="324" customWidth="1"/>
    <col min="9221" max="9221" width="38.7109375" style="324" customWidth="1"/>
    <col min="9222" max="9222" width="5.7109375" style="324" customWidth="1"/>
    <col min="9223" max="9472" width="9" style="324"/>
    <col min="9473" max="9473" width="4" style="324" customWidth="1"/>
    <col min="9474" max="9474" width="38.7109375" style="324" customWidth="1"/>
    <col min="9475" max="9476" width="20.7109375" style="324" customWidth="1"/>
    <col min="9477" max="9477" width="38.7109375" style="324" customWidth="1"/>
    <col min="9478" max="9478" width="5.7109375" style="324" customWidth="1"/>
    <col min="9479" max="9728" width="9" style="324"/>
    <col min="9729" max="9729" width="4" style="324" customWidth="1"/>
    <col min="9730" max="9730" width="38.7109375" style="324" customWidth="1"/>
    <col min="9731" max="9732" width="20.7109375" style="324" customWidth="1"/>
    <col min="9733" max="9733" width="38.7109375" style="324" customWidth="1"/>
    <col min="9734" max="9734" width="5.7109375" style="324" customWidth="1"/>
    <col min="9735" max="9984" width="9" style="324"/>
    <col min="9985" max="9985" width="4" style="324" customWidth="1"/>
    <col min="9986" max="9986" width="38.7109375" style="324" customWidth="1"/>
    <col min="9987" max="9988" width="20.7109375" style="324" customWidth="1"/>
    <col min="9989" max="9989" width="38.7109375" style="324" customWidth="1"/>
    <col min="9990" max="9990" width="5.7109375" style="324" customWidth="1"/>
    <col min="9991" max="10240" width="9" style="324"/>
    <col min="10241" max="10241" width="4" style="324" customWidth="1"/>
    <col min="10242" max="10242" width="38.7109375" style="324" customWidth="1"/>
    <col min="10243" max="10244" width="20.7109375" style="324" customWidth="1"/>
    <col min="10245" max="10245" width="38.7109375" style="324" customWidth="1"/>
    <col min="10246" max="10246" width="5.7109375" style="324" customWidth="1"/>
    <col min="10247" max="10496" width="9" style="324"/>
    <col min="10497" max="10497" width="4" style="324" customWidth="1"/>
    <col min="10498" max="10498" width="38.7109375" style="324" customWidth="1"/>
    <col min="10499" max="10500" width="20.7109375" style="324" customWidth="1"/>
    <col min="10501" max="10501" width="38.7109375" style="324" customWidth="1"/>
    <col min="10502" max="10502" width="5.7109375" style="324" customWidth="1"/>
    <col min="10503" max="10752" width="9" style="324"/>
    <col min="10753" max="10753" width="4" style="324" customWidth="1"/>
    <col min="10754" max="10754" width="38.7109375" style="324" customWidth="1"/>
    <col min="10755" max="10756" width="20.7109375" style="324" customWidth="1"/>
    <col min="10757" max="10757" width="38.7109375" style="324" customWidth="1"/>
    <col min="10758" max="10758" width="5.7109375" style="324" customWidth="1"/>
    <col min="10759" max="11008" width="9" style="324"/>
    <col min="11009" max="11009" width="4" style="324" customWidth="1"/>
    <col min="11010" max="11010" width="38.7109375" style="324" customWidth="1"/>
    <col min="11011" max="11012" width="20.7109375" style="324" customWidth="1"/>
    <col min="11013" max="11013" width="38.7109375" style="324" customWidth="1"/>
    <col min="11014" max="11014" width="5.7109375" style="324" customWidth="1"/>
    <col min="11015" max="11264" width="9" style="324"/>
    <col min="11265" max="11265" width="4" style="324" customWidth="1"/>
    <col min="11266" max="11266" width="38.7109375" style="324" customWidth="1"/>
    <col min="11267" max="11268" width="20.7109375" style="324" customWidth="1"/>
    <col min="11269" max="11269" width="38.7109375" style="324" customWidth="1"/>
    <col min="11270" max="11270" width="5.7109375" style="324" customWidth="1"/>
    <col min="11271" max="11520" width="9" style="324"/>
    <col min="11521" max="11521" width="4" style="324" customWidth="1"/>
    <col min="11522" max="11522" width="38.7109375" style="324" customWidth="1"/>
    <col min="11523" max="11524" width="20.7109375" style="324" customWidth="1"/>
    <col min="11525" max="11525" width="38.7109375" style="324" customWidth="1"/>
    <col min="11526" max="11526" width="5.7109375" style="324" customWidth="1"/>
    <col min="11527" max="11776" width="9" style="324"/>
    <col min="11777" max="11777" width="4" style="324" customWidth="1"/>
    <col min="11778" max="11778" width="38.7109375" style="324" customWidth="1"/>
    <col min="11779" max="11780" width="20.7109375" style="324" customWidth="1"/>
    <col min="11781" max="11781" width="38.7109375" style="324" customWidth="1"/>
    <col min="11782" max="11782" width="5.7109375" style="324" customWidth="1"/>
    <col min="11783" max="12032" width="9" style="324"/>
    <col min="12033" max="12033" width="4" style="324" customWidth="1"/>
    <col min="12034" max="12034" width="38.7109375" style="324" customWidth="1"/>
    <col min="12035" max="12036" width="20.7109375" style="324" customWidth="1"/>
    <col min="12037" max="12037" width="38.7109375" style="324" customWidth="1"/>
    <col min="12038" max="12038" width="5.7109375" style="324" customWidth="1"/>
    <col min="12039" max="12288" width="9" style="324"/>
    <col min="12289" max="12289" width="4" style="324" customWidth="1"/>
    <col min="12290" max="12290" width="38.7109375" style="324" customWidth="1"/>
    <col min="12291" max="12292" width="20.7109375" style="324" customWidth="1"/>
    <col min="12293" max="12293" width="38.7109375" style="324" customWidth="1"/>
    <col min="12294" max="12294" width="5.7109375" style="324" customWidth="1"/>
    <col min="12295" max="12544" width="9" style="324"/>
    <col min="12545" max="12545" width="4" style="324" customWidth="1"/>
    <col min="12546" max="12546" width="38.7109375" style="324" customWidth="1"/>
    <col min="12547" max="12548" width="20.7109375" style="324" customWidth="1"/>
    <col min="12549" max="12549" width="38.7109375" style="324" customWidth="1"/>
    <col min="12550" max="12550" width="5.7109375" style="324" customWidth="1"/>
    <col min="12551" max="12800" width="9" style="324"/>
    <col min="12801" max="12801" width="4" style="324" customWidth="1"/>
    <col min="12802" max="12802" width="38.7109375" style="324" customWidth="1"/>
    <col min="12803" max="12804" width="20.7109375" style="324" customWidth="1"/>
    <col min="12805" max="12805" width="38.7109375" style="324" customWidth="1"/>
    <col min="12806" max="12806" width="5.7109375" style="324" customWidth="1"/>
    <col min="12807" max="13056" width="9" style="324"/>
    <col min="13057" max="13057" width="4" style="324" customWidth="1"/>
    <col min="13058" max="13058" width="38.7109375" style="324" customWidth="1"/>
    <col min="13059" max="13060" width="20.7109375" style="324" customWidth="1"/>
    <col min="13061" max="13061" width="38.7109375" style="324" customWidth="1"/>
    <col min="13062" max="13062" width="5.7109375" style="324" customWidth="1"/>
    <col min="13063" max="13312" width="9" style="324"/>
    <col min="13313" max="13313" width="4" style="324" customWidth="1"/>
    <col min="13314" max="13314" width="38.7109375" style="324" customWidth="1"/>
    <col min="13315" max="13316" width="20.7109375" style="324" customWidth="1"/>
    <col min="13317" max="13317" width="38.7109375" style="324" customWidth="1"/>
    <col min="13318" max="13318" width="5.7109375" style="324" customWidth="1"/>
    <col min="13319" max="13568" width="9" style="324"/>
    <col min="13569" max="13569" width="4" style="324" customWidth="1"/>
    <col min="13570" max="13570" width="38.7109375" style="324" customWidth="1"/>
    <col min="13571" max="13572" width="20.7109375" style="324" customWidth="1"/>
    <col min="13573" max="13573" width="38.7109375" style="324" customWidth="1"/>
    <col min="13574" max="13574" width="5.7109375" style="324" customWidth="1"/>
    <col min="13575" max="13824" width="9" style="324"/>
    <col min="13825" max="13825" width="4" style="324" customWidth="1"/>
    <col min="13826" max="13826" width="38.7109375" style="324" customWidth="1"/>
    <col min="13827" max="13828" width="20.7109375" style="324" customWidth="1"/>
    <col min="13829" max="13829" width="38.7109375" style="324" customWidth="1"/>
    <col min="13830" max="13830" width="5.7109375" style="324" customWidth="1"/>
    <col min="13831" max="14080" width="9" style="324"/>
    <col min="14081" max="14081" width="4" style="324" customWidth="1"/>
    <col min="14082" max="14082" width="38.7109375" style="324" customWidth="1"/>
    <col min="14083" max="14084" width="20.7109375" style="324" customWidth="1"/>
    <col min="14085" max="14085" width="38.7109375" style="324" customWidth="1"/>
    <col min="14086" max="14086" width="5.7109375" style="324" customWidth="1"/>
    <col min="14087" max="14336" width="9" style="324"/>
    <col min="14337" max="14337" width="4" style="324" customWidth="1"/>
    <col min="14338" max="14338" width="38.7109375" style="324" customWidth="1"/>
    <col min="14339" max="14340" width="20.7109375" style="324" customWidth="1"/>
    <col min="14341" max="14341" width="38.7109375" style="324" customWidth="1"/>
    <col min="14342" max="14342" width="5.7109375" style="324" customWidth="1"/>
    <col min="14343" max="14592" width="9" style="324"/>
    <col min="14593" max="14593" width="4" style="324" customWidth="1"/>
    <col min="14594" max="14594" width="38.7109375" style="324" customWidth="1"/>
    <col min="14595" max="14596" width="20.7109375" style="324" customWidth="1"/>
    <col min="14597" max="14597" width="38.7109375" style="324" customWidth="1"/>
    <col min="14598" max="14598" width="5.7109375" style="324" customWidth="1"/>
    <col min="14599" max="14848" width="9" style="324"/>
    <col min="14849" max="14849" width="4" style="324" customWidth="1"/>
    <col min="14850" max="14850" width="38.7109375" style="324" customWidth="1"/>
    <col min="14851" max="14852" width="20.7109375" style="324" customWidth="1"/>
    <col min="14853" max="14853" width="38.7109375" style="324" customWidth="1"/>
    <col min="14854" max="14854" width="5.7109375" style="324" customWidth="1"/>
    <col min="14855" max="15104" width="9" style="324"/>
    <col min="15105" max="15105" width="4" style="324" customWidth="1"/>
    <col min="15106" max="15106" width="38.7109375" style="324" customWidth="1"/>
    <col min="15107" max="15108" width="20.7109375" style="324" customWidth="1"/>
    <col min="15109" max="15109" width="38.7109375" style="324" customWidth="1"/>
    <col min="15110" max="15110" width="5.7109375" style="324" customWidth="1"/>
    <col min="15111" max="15360" width="9" style="324"/>
    <col min="15361" max="15361" width="4" style="324" customWidth="1"/>
    <col min="15362" max="15362" width="38.7109375" style="324" customWidth="1"/>
    <col min="15363" max="15364" width="20.7109375" style="324" customWidth="1"/>
    <col min="15365" max="15365" width="38.7109375" style="324" customWidth="1"/>
    <col min="15366" max="15366" width="5.7109375" style="324" customWidth="1"/>
    <col min="15367" max="15616" width="9" style="324"/>
    <col min="15617" max="15617" width="4" style="324" customWidth="1"/>
    <col min="15618" max="15618" width="38.7109375" style="324" customWidth="1"/>
    <col min="15619" max="15620" width="20.7109375" style="324" customWidth="1"/>
    <col min="15621" max="15621" width="38.7109375" style="324" customWidth="1"/>
    <col min="15622" max="15622" width="5.7109375" style="324" customWidth="1"/>
    <col min="15623" max="15872" width="9" style="324"/>
    <col min="15873" max="15873" width="4" style="324" customWidth="1"/>
    <col min="15874" max="15874" width="38.7109375" style="324" customWidth="1"/>
    <col min="15875" max="15876" width="20.7109375" style="324" customWidth="1"/>
    <col min="15877" max="15877" width="38.7109375" style="324" customWidth="1"/>
    <col min="15878" max="15878" width="5.7109375" style="324" customWidth="1"/>
    <col min="15879" max="16128" width="9" style="324"/>
    <col min="16129" max="16129" width="4" style="324" customWidth="1"/>
    <col min="16130" max="16130" width="38.7109375" style="324" customWidth="1"/>
    <col min="16131" max="16132" width="20.7109375" style="324" customWidth="1"/>
    <col min="16133" max="16133" width="38.7109375" style="324" customWidth="1"/>
    <col min="16134" max="16134" width="5.7109375" style="324" customWidth="1"/>
    <col min="16135" max="16384" width="9" style="324"/>
  </cols>
  <sheetData>
    <row r="1" spans="1:6" ht="26.25">
      <c r="A1" s="396" t="s">
        <v>410</v>
      </c>
      <c r="B1" s="396"/>
      <c r="C1" s="323" t="s">
        <v>411</v>
      </c>
      <c r="D1" s="324">
        <v>3</v>
      </c>
      <c r="E1" s="323"/>
      <c r="F1" s="324"/>
    </row>
    <row r="2" spans="1:6" ht="26.25">
      <c r="A2" s="397" t="s">
        <v>412</v>
      </c>
      <c r="B2" s="397"/>
      <c r="C2" s="323" t="s">
        <v>413</v>
      </c>
      <c r="D2" s="324">
        <v>8</v>
      </c>
      <c r="E2" s="323"/>
    </row>
    <row r="3" spans="1:6">
      <c r="C3" s="323" t="s">
        <v>414</v>
      </c>
      <c r="D3" s="324">
        <v>1</v>
      </c>
      <c r="E3" s="323"/>
    </row>
    <row r="4" spans="1:6" ht="24" thickBot="1">
      <c r="C4" s="326"/>
      <c r="D4" s="327"/>
      <c r="E4" s="328" t="s">
        <v>415</v>
      </c>
      <c r="F4" s="329">
        <f>SUM(D1:D3,F1:F3)</f>
        <v>12</v>
      </c>
    </row>
    <row r="5" spans="1:6" ht="7.5" customHeight="1" thickTop="1">
      <c r="A5" s="330"/>
      <c r="C5" s="323"/>
      <c r="E5" s="323"/>
    </row>
    <row r="6" spans="1:6" ht="3.75" customHeight="1">
      <c r="B6" s="324" t="s">
        <v>416</v>
      </c>
      <c r="D6" s="324" t="s">
        <v>416</v>
      </c>
      <c r="E6" s="324" t="s">
        <v>416</v>
      </c>
    </row>
    <row r="7" spans="1:6" s="335" customFormat="1" ht="26.25">
      <c r="A7" s="331"/>
      <c r="B7" s="332" t="s">
        <v>417</v>
      </c>
      <c r="C7" s="333"/>
      <c r="D7" s="333"/>
      <c r="E7" s="334">
        <v>8</v>
      </c>
      <c r="F7" s="331"/>
    </row>
    <row r="8" spans="1:6" s="335" customFormat="1" ht="26.25">
      <c r="A8" s="331"/>
      <c r="B8" s="392" t="s">
        <v>418</v>
      </c>
      <c r="C8" s="393"/>
      <c r="D8" s="392"/>
      <c r="E8" s="393"/>
      <c r="F8" s="331"/>
    </row>
    <row r="9" spans="1:6" s="185" customFormat="1" ht="20.25" customHeight="1">
      <c r="A9" s="336"/>
      <c r="B9" s="394" t="s">
        <v>411</v>
      </c>
      <c r="C9" s="395"/>
      <c r="D9" s="390" t="s">
        <v>413</v>
      </c>
      <c r="E9" s="391"/>
      <c r="F9" s="336"/>
    </row>
    <row r="10" spans="1:6" s="335" customFormat="1" ht="26.25">
      <c r="A10" s="331"/>
      <c r="B10" s="337" t="s">
        <v>419</v>
      </c>
      <c r="C10" s="388" t="s">
        <v>420</v>
      </c>
      <c r="D10" s="389"/>
      <c r="E10" s="338" t="s">
        <v>421</v>
      </c>
      <c r="F10" s="331"/>
    </row>
    <row r="11" spans="1:6" s="185" customFormat="1" ht="20.25" customHeight="1">
      <c r="A11" s="336"/>
      <c r="B11" s="339"/>
      <c r="C11" s="386"/>
      <c r="D11" s="387"/>
      <c r="E11" s="339"/>
      <c r="F11" s="336"/>
    </row>
    <row r="12" spans="1:6" ht="26.25">
      <c r="B12" s="340" t="s">
        <v>422</v>
      </c>
      <c r="C12" s="392" t="s">
        <v>423</v>
      </c>
      <c r="D12" s="393"/>
      <c r="E12" s="341" t="s">
        <v>424</v>
      </c>
    </row>
    <row r="13" spans="1:6">
      <c r="B13" s="339"/>
      <c r="C13" s="394"/>
      <c r="D13" s="395"/>
      <c r="E13" s="339"/>
    </row>
    <row r="14" spans="1:6" ht="37.5" customHeight="1">
      <c r="B14" s="339"/>
      <c r="C14" s="386"/>
      <c r="D14" s="387"/>
      <c r="E14" s="342"/>
    </row>
    <row r="15" spans="1:6" ht="15" customHeight="1">
      <c r="B15" s="342"/>
      <c r="C15" s="228"/>
      <c r="D15" s="228"/>
      <c r="E15" s="342"/>
    </row>
    <row r="16" spans="1:6" ht="26.25">
      <c r="B16" s="332" t="s">
        <v>425</v>
      </c>
      <c r="C16" s="333"/>
      <c r="D16" s="333" t="s">
        <v>416</v>
      </c>
      <c r="E16" s="334">
        <v>8</v>
      </c>
    </row>
    <row r="17" spans="2:6" ht="26.25">
      <c r="B17" s="392"/>
      <c r="C17" s="393"/>
      <c r="D17" s="392"/>
      <c r="E17" s="393"/>
    </row>
    <row r="18" spans="2:6">
      <c r="B18" s="394"/>
      <c r="C18" s="395"/>
      <c r="D18" s="390" t="s">
        <v>413</v>
      </c>
      <c r="E18" s="391"/>
      <c r="F18" s="343"/>
    </row>
    <row r="19" spans="2:6" ht="26.25">
      <c r="B19" s="337"/>
      <c r="C19" s="388"/>
      <c r="D19" s="389"/>
      <c r="E19" s="338"/>
      <c r="F19" s="344"/>
    </row>
    <row r="20" spans="2:6" ht="18" customHeight="1">
      <c r="B20" s="339"/>
      <c r="C20" s="386"/>
      <c r="D20" s="387"/>
      <c r="E20" s="339"/>
      <c r="F20" s="342"/>
    </row>
    <row r="21" spans="2:6" ht="26.25">
      <c r="B21" s="340"/>
      <c r="C21" s="392"/>
      <c r="D21" s="393"/>
      <c r="E21" s="341"/>
      <c r="F21" s="345"/>
    </row>
    <row r="22" spans="2:6" ht="11.25" customHeight="1">
      <c r="B22" s="339"/>
      <c r="C22" s="394"/>
      <c r="D22" s="395"/>
      <c r="E22" s="339"/>
      <c r="F22" s="345"/>
    </row>
    <row r="23" spans="2:6" ht="17.25" customHeight="1">
      <c r="B23" s="339"/>
      <c r="C23" s="386"/>
      <c r="D23" s="387"/>
      <c r="E23" s="342"/>
    </row>
    <row r="24" spans="2:6">
      <c r="B24" s="324" t="s">
        <v>416</v>
      </c>
      <c r="D24" s="324" t="s">
        <v>416</v>
      </c>
      <c r="E24" s="324" t="s">
        <v>416</v>
      </c>
    </row>
    <row r="25" spans="2:6" ht="30" customHeight="1">
      <c r="B25" s="332" t="s">
        <v>426</v>
      </c>
      <c r="C25" s="333"/>
      <c r="D25" s="333"/>
      <c r="E25" s="334">
        <v>8</v>
      </c>
    </row>
    <row r="26" spans="2:6" ht="26.25">
      <c r="B26" s="388"/>
      <c r="C26" s="389"/>
      <c r="D26" s="390" t="s">
        <v>413</v>
      </c>
      <c r="E26" s="391"/>
    </row>
    <row r="27" spans="2:6">
      <c r="B27" s="394"/>
      <c r="C27" s="395"/>
      <c r="D27" s="390"/>
      <c r="E27" s="391"/>
    </row>
    <row r="28" spans="2:6" ht="26.25">
      <c r="B28" s="337"/>
      <c r="C28" s="388"/>
      <c r="D28" s="389"/>
      <c r="E28" s="338"/>
    </row>
    <row r="29" spans="2:6">
      <c r="B29" s="339"/>
      <c r="C29" s="386"/>
      <c r="D29" s="387"/>
      <c r="E29" s="339"/>
    </row>
    <row r="30" spans="2:6" ht="26.25">
      <c r="B30" s="340"/>
      <c r="C30" s="392"/>
      <c r="D30" s="393"/>
      <c r="E30" s="341"/>
    </row>
    <row r="31" spans="2:6">
      <c r="B31" s="339"/>
      <c r="C31" s="394"/>
      <c r="D31" s="395"/>
      <c r="E31" s="339"/>
    </row>
    <row r="32" spans="2:6" ht="8.25" customHeight="1">
      <c r="B32" s="337"/>
      <c r="C32" s="388"/>
      <c r="D32" s="389"/>
      <c r="E32" s="346"/>
    </row>
    <row r="33" spans="2:7" ht="1.5" customHeight="1">
      <c r="B33" s="339"/>
      <c r="C33" s="386"/>
      <c r="D33" s="387"/>
      <c r="E33" s="342"/>
    </row>
    <row r="34" spans="2:7" ht="7.5" customHeight="1"/>
    <row r="35" spans="2:7" ht="30.75" customHeight="1">
      <c r="B35" s="332" t="s">
        <v>427</v>
      </c>
      <c r="C35" s="333"/>
      <c r="D35" s="333"/>
      <c r="E35" s="334">
        <v>8</v>
      </c>
    </row>
    <row r="36" spans="2:7" ht="23.25" customHeight="1">
      <c r="B36" s="388" t="s">
        <v>285</v>
      </c>
      <c r="C36" s="389"/>
      <c r="D36" s="392"/>
      <c r="E36" s="393"/>
    </row>
    <row r="37" spans="2:7" ht="14.25" customHeight="1">
      <c r="B37" s="386" t="s">
        <v>411</v>
      </c>
      <c r="C37" s="387"/>
      <c r="D37" s="390" t="s">
        <v>413</v>
      </c>
      <c r="E37" s="391"/>
    </row>
    <row r="38" spans="2:7" ht="26.25">
      <c r="B38" s="337"/>
      <c r="C38" s="388"/>
      <c r="D38" s="389"/>
      <c r="E38" s="338"/>
    </row>
    <row r="39" spans="2:7" ht="15.75" customHeight="1">
      <c r="B39" s="339"/>
      <c r="C39" s="386"/>
      <c r="D39" s="387"/>
      <c r="E39" s="339"/>
    </row>
    <row r="40" spans="2:7" ht="26.25">
      <c r="B40" s="340"/>
      <c r="C40" s="392"/>
      <c r="D40" s="393"/>
      <c r="E40" s="341"/>
      <c r="F40" s="324"/>
      <c r="G40" s="325"/>
    </row>
    <row r="41" spans="2:7">
      <c r="B41" s="339"/>
      <c r="C41" s="394"/>
      <c r="D41" s="395"/>
      <c r="E41" s="339"/>
      <c r="F41" s="324"/>
      <c r="G41" s="325"/>
    </row>
    <row r="42" spans="2:7" ht="8.25" customHeight="1">
      <c r="B42" s="339"/>
      <c r="C42" s="386"/>
      <c r="D42" s="387"/>
      <c r="E42" s="342"/>
      <c r="F42" s="324"/>
      <c r="G42" s="325"/>
    </row>
    <row r="44" spans="2:7" ht="3.75" customHeight="1">
      <c r="B44" s="347" t="s">
        <v>428</v>
      </c>
    </row>
    <row r="45" spans="2:7" ht="26.25">
      <c r="B45" s="332" t="s">
        <v>429</v>
      </c>
      <c r="C45" s="333"/>
      <c r="D45" s="333"/>
      <c r="E45" s="334">
        <v>8</v>
      </c>
    </row>
    <row r="46" spans="2:7" ht="26.25">
      <c r="B46" s="388"/>
      <c r="C46" s="389"/>
      <c r="D46" s="388"/>
      <c r="E46" s="389"/>
    </row>
    <row r="47" spans="2:7">
      <c r="B47" s="386"/>
      <c r="C47" s="387"/>
      <c r="D47" s="390" t="s">
        <v>413</v>
      </c>
      <c r="E47" s="391"/>
    </row>
    <row r="48" spans="2:7" ht="26.25">
      <c r="B48" s="337"/>
      <c r="C48" s="388"/>
      <c r="D48" s="389"/>
      <c r="E48" s="341"/>
    </row>
    <row r="49" spans="2:5" ht="15.75" customHeight="1">
      <c r="B49" s="348"/>
      <c r="C49" s="349"/>
      <c r="D49" s="350"/>
      <c r="E49" s="351"/>
    </row>
    <row r="50" spans="2:5" ht="53.25" customHeight="1">
      <c r="B50" s="339"/>
      <c r="C50" s="386"/>
      <c r="D50" s="387"/>
      <c r="E50" s="339"/>
    </row>
    <row r="52" spans="2:5" ht="26.25">
      <c r="B52" s="332" t="s">
        <v>430</v>
      </c>
      <c r="C52" s="333"/>
      <c r="D52" s="333"/>
      <c r="E52" s="334">
        <v>8</v>
      </c>
    </row>
    <row r="53" spans="2:5" ht="26.25">
      <c r="B53" s="388"/>
      <c r="C53" s="389"/>
      <c r="D53" s="388"/>
      <c r="E53" s="389"/>
    </row>
    <row r="54" spans="2:5">
      <c r="B54" s="386"/>
      <c r="C54" s="387"/>
      <c r="D54" s="390" t="s">
        <v>413</v>
      </c>
      <c r="E54" s="391"/>
    </row>
    <row r="55" spans="2:5" ht="26.25">
      <c r="B55" s="337"/>
      <c r="C55" s="388"/>
      <c r="D55" s="389"/>
      <c r="E55" s="341"/>
    </row>
    <row r="56" spans="2:5" ht="15.75" customHeight="1">
      <c r="B56" s="348"/>
      <c r="C56" s="349"/>
      <c r="D56" s="350"/>
      <c r="E56" s="351"/>
    </row>
    <row r="57" spans="2:5" ht="53.25" customHeight="1">
      <c r="B57" s="339"/>
      <c r="C57" s="386"/>
      <c r="D57" s="387"/>
      <c r="E57" s="339"/>
    </row>
    <row r="59" spans="2:5" ht="26.25">
      <c r="B59" s="332" t="s">
        <v>431</v>
      </c>
      <c r="C59" s="333"/>
      <c r="D59" s="333"/>
      <c r="E59" s="334">
        <v>8</v>
      </c>
    </row>
    <row r="60" spans="2:5" ht="26.25">
      <c r="B60" s="388" t="s">
        <v>414</v>
      </c>
      <c r="C60" s="389"/>
      <c r="D60" s="388"/>
      <c r="E60" s="389"/>
    </row>
    <row r="61" spans="2:5">
      <c r="B61" s="386" t="s">
        <v>411</v>
      </c>
      <c r="C61" s="387"/>
      <c r="D61" s="390" t="s">
        <v>413</v>
      </c>
      <c r="E61" s="391"/>
    </row>
    <row r="62" spans="2:5" ht="26.25">
      <c r="B62" s="337"/>
      <c r="C62" s="388"/>
      <c r="D62" s="389"/>
      <c r="E62" s="341"/>
    </row>
    <row r="63" spans="2:5" ht="15.75" customHeight="1">
      <c r="B63" s="348"/>
      <c r="C63" s="349"/>
      <c r="D63" s="350"/>
      <c r="E63" s="351"/>
    </row>
    <row r="64" spans="2:5" ht="53.25" customHeight="1">
      <c r="B64" s="339"/>
      <c r="C64" s="386"/>
      <c r="D64" s="387"/>
      <c r="E64" s="339"/>
    </row>
    <row r="66" spans="2:11" ht="26.25">
      <c r="B66" s="332" t="s">
        <v>432</v>
      </c>
      <c r="C66" s="333"/>
      <c r="D66" s="333"/>
      <c r="E66" s="334">
        <v>8</v>
      </c>
    </row>
    <row r="67" spans="2:11" ht="26.25">
      <c r="B67" s="388" t="s">
        <v>371</v>
      </c>
      <c r="C67" s="389"/>
      <c r="D67" s="388"/>
      <c r="E67" s="389"/>
    </row>
    <row r="68" spans="2:11">
      <c r="B68" s="386" t="s">
        <v>411</v>
      </c>
      <c r="C68" s="387"/>
      <c r="D68" s="390" t="s">
        <v>413</v>
      </c>
      <c r="E68" s="391"/>
    </row>
    <row r="69" spans="2:11" ht="26.25">
      <c r="B69" s="337"/>
      <c r="C69" s="388"/>
      <c r="D69" s="389"/>
      <c r="E69" s="341"/>
      <c r="K69" s="352"/>
    </row>
    <row r="70" spans="2:11" ht="15.75" customHeight="1">
      <c r="B70" s="348"/>
      <c r="C70" s="349"/>
      <c r="D70" s="350"/>
      <c r="E70" s="351"/>
    </row>
    <row r="71" spans="2:11" ht="53.25" customHeight="1">
      <c r="B71" s="339"/>
      <c r="C71" s="386"/>
      <c r="D71" s="387"/>
      <c r="E71" s="339"/>
    </row>
  </sheetData>
  <mergeCells count="63">
    <mergeCell ref="A1:B1"/>
    <mergeCell ref="A2:B2"/>
    <mergeCell ref="B8:C8"/>
    <mergeCell ref="D8:E8"/>
    <mergeCell ref="B9:C9"/>
    <mergeCell ref="D9:E9"/>
    <mergeCell ref="C22:D22"/>
    <mergeCell ref="C10:D10"/>
    <mergeCell ref="C11:D11"/>
    <mergeCell ref="C12:D12"/>
    <mergeCell ref="C13:D13"/>
    <mergeCell ref="C14:D14"/>
    <mergeCell ref="B17:C17"/>
    <mergeCell ref="D17:E17"/>
    <mergeCell ref="B18:C18"/>
    <mergeCell ref="D18:E18"/>
    <mergeCell ref="C19:D19"/>
    <mergeCell ref="C20:D20"/>
    <mergeCell ref="C21:D21"/>
    <mergeCell ref="B36:C36"/>
    <mergeCell ref="D36:E36"/>
    <mergeCell ref="C23:D23"/>
    <mergeCell ref="B26:C26"/>
    <mergeCell ref="D26:E26"/>
    <mergeCell ref="B27:C27"/>
    <mergeCell ref="D27:E27"/>
    <mergeCell ref="C28:D28"/>
    <mergeCell ref="C29:D29"/>
    <mergeCell ref="C30:D30"/>
    <mergeCell ref="C31:D31"/>
    <mergeCell ref="C32:D32"/>
    <mergeCell ref="C33:D33"/>
    <mergeCell ref="C48:D48"/>
    <mergeCell ref="B37:C37"/>
    <mergeCell ref="D37:E37"/>
    <mergeCell ref="C38:D38"/>
    <mergeCell ref="C39:D39"/>
    <mergeCell ref="C40:D40"/>
    <mergeCell ref="C41:D41"/>
    <mergeCell ref="C42:D42"/>
    <mergeCell ref="B46:C46"/>
    <mergeCell ref="D46:E46"/>
    <mergeCell ref="B47:C47"/>
    <mergeCell ref="D47:E47"/>
    <mergeCell ref="C62:D62"/>
    <mergeCell ref="C50:D50"/>
    <mergeCell ref="B53:C53"/>
    <mergeCell ref="D53:E53"/>
    <mergeCell ref="B54:C54"/>
    <mergeCell ref="D54:E54"/>
    <mergeCell ref="C55:D55"/>
    <mergeCell ref="C57:D57"/>
    <mergeCell ref="B60:C60"/>
    <mergeCell ref="D60:E60"/>
    <mergeCell ref="B61:C61"/>
    <mergeCell ref="D61:E61"/>
    <mergeCell ref="C71:D71"/>
    <mergeCell ref="C64:D64"/>
    <mergeCell ref="B67:C67"/>
    <mergeCell ref="D67:E67"/>
    <mergeCell ref="B68:C68"/>
    <mergeCell ref="D68:E68"/>
    <mergeCell ref="C69:D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ศท.บ.1</vt:lpstr>
      <vt:lpstr>โปรแกรม</vt:lpstr>
      <vt:lpstr>ActionPlan</vt:lpstr>
      <vt:lpstr>เมนูอาหาร</vt:lpstr>
      <vt:lpstr>การใช้รถ</vt:lpstr>
      <vt:lpstr>รายชื่อลูกค้า</vt:lpstr>
      <vt:lpstr>ผังรถตู้</vt:lpstr>
      <vt:lpstr>ActionPlan!Print_Area</vt:lpstr>
      <vt:lpstr>การใช้รถ!Print_Area</vt:lpstr>
      <vt:lpstr>ศท.บ.1!Print_Area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2016-12-05T03:21:15Z</cp:lastPrinted>
  <dcterms:created xsi:type="dcterms:W3CDTF">2012-08-16T02:14:30Z</dcterms:created>
  <dcterms:modified xsi:type="dcterms:W3CDTF">2018-12-21T13:15:28Z</dcterms:modified>
</cp:coreProperties>
</file>