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T-KLC026-NB\Desktop\GPDPD Columbia\"/>
    </mc:Choice>
  </mc:AlternateContent>
  <bookViews>
    <workbookView xWindow="0" yWindow="0" windowWidth="14385" windowHeight="4530"/>
  </bookViews>
  <sheets>
    <sheet name="participants (2)" sheetId="6" r:id="rId1"/>
    <sheet name="participants" sheetId="4" r:id="rId2"/>
    <sheet name="Expectations" sheetId="5" r:id="rId3"/>
  </sheets>
  <definedNames>
    <definedName name="_xlnm.Print_Area" localSheetId="2">Expectations!$A$1:$L$22</definedName>
    <definedName name="_xlnm.Print_Area" localSheetId="1">participants!$A$1:$N$32</definedName>
    <definedName name="_xlnm.Print_Area" localSheetId="0">'participants (2)'!$A$1:$P$31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7" i="4" l="1"/>
  <c r="A8" i="4" s="1"/>
  <c r="A9" i="4" s="1"/>
  <c r="A10" i="4" s="1"/>
  <c r="A11" i="4" s="1"/>
  <c r="A12" i="4" s="1"/>
  <c r="A13" i="4" s="1"/>
  <c r="A14" i="4" s="1"/>
  <c r="A15" i="4" s="1"/>
  <c r="A16" i="4" s="1"/>
  <c r="A17" i="4" s="1"/>
  <c r="A18" i="4" s="1"/>
  <c r="A19" i="4" s="1"/>
  <c r="A20" i="4" s="1"/>
  <c r="A21" i="4" s="1"/>
  <c r="A22" i="4" s="1"/>
  <c r="A23" i="4" s="1"/>
  <c r="A24" i="4" s="1"/>
  <c r="A7" i="6" l="1"/>
  <c r="A8" i="6" s="1"/>
  <c r="A9" i="6" s="1"/>
  <c r="A10" i="6" s="1"/>
  <c r="A11" i="6" s="1"/>
  <c r="A12" i="6" s="1"/>
  <c r="A13" i="6" s="1"/>
  <c r="A14" i="6" s="1"/>
  <c r="A15" i="6" s="1"/>
  <c r="A16" i="6" s="1"/>
  <c r="A17" i="6" s="1"/>
  <c r="A18" i="6" s="1"/>
  <c r="A19" i="6" s="1"/>
  <c r="A20" i="6" s="1"/>
  <c r="A21" i="6" s="1"/>
  <c r="A22" i="6" s="1"/>
  <c r="A23" i="6" s="1"/>
  <c r="A24" i="6" s="1"/>
</calcChain>
</file>

<file path=xl/sharedStrings.xml><?xml version="1.0" encoding="utf-8"?>
<sst xmlns="http://schemas.openxmlformats.org/spreadsheetml/2006/main" count="509" uniqueCount="316">
  <si>
    <t>Mr.</t>
  </si>
  <si>
    <t>No.</t>
  </si>
  <si>
    <t xml:space="preserve">Mr. </t>
  </si>
  <si>
    <t xml:space="preserve">Ms. </t>
  </si>
  <si>
    <t>Passport number</t>
  </si>
  <si>
    <t>Organization</t>
  </si>
  <si>
    <t xml:space="preserve">Charles </t>
  </si>
  <si>
    <t>Dulcey</t>
  </si>
  <si>
    <t xml:space="preserve">Ruben </t>
  </si>
  <si>
    <t>Guerrero</t>
  </si>
  <si>
    <t xml:space="preserve">Eliana Milena </t>
  </si>
  <si>
    <t>Riascos Arbeláez</t>
  </si>
  <si>
    <t>Juan Leonardo</t>
  </si>
  <si>
    <t>Giraldo Perez</t>
  </si>
  <si>
    <t xml:space="preserve">Ana Maria </t>
  </si>
  <si>
    <t>Rueda</t>
  </si>
  <si>
    <t xml:space="preserve">Juan Matías </t>
  </si>
  <si>
    <t>Rozo Alzáte</t>
  </si>
  <si>
    <t xml:space="preserve">Diana Carolina </t>
  </si>
  <si>
    <t>Torres</t>
  </si>
  <si>
    <t xml:space="preserve">Catalina </t>
  </si>
  <si>
    <t>Piedrahita</t>
  </si>
  <si>
    <t xml:space="preserve">Luis </t>
  </si>
  <si>
    <t>Montenegro</t>
  </si>
  <si>
    <t>Alexander</t>
  </si>
  <si>
    <t>Serna</t>
  </si>
  <si>
    <t xml:space="preserve">Hidela Maria </t>
  </si>
  <si>
    <t>Benítez Hernandez</t>
  </si>
  <si>
    <t xml:space="preserve">Ricardo </t>
  </si>
  <si>
    <t>Castillo</t>
  </si>
  <si>
    <t>Nubia</t>
  </si>
  <si>
    <t xml:space="preserve">Wilson </t>
  </si>
  <si>
    <t>Comba</t>
  </si>
  <si>
    <t xml:space="preserve">Juan Carlos </t>
  </si>
  <si>
    <t>Garzón</t>
  </si>
  <si>
    <t xml:space="preserve">Luis Felipe </t>
  </si>
  <si>
    <t>Cruz</t>
  </si>
  <si>
    <t xml:space="preserve">Coordinator of Climate Change Group </t>
  </si>
  <si>
    <t xml:space="preserve">Professional in the Climate Change Group </t>
  </si>
  <si>
    <t xml:space="preserve">Technical Assistant - Silvopastoral Project GIZ/UNODC </t>
  </si>
  <si>
    <t xml:space="preserve">Community Leader  </t>
  </si>
  <si>
    <t>Community Leader</t>
  </si>
  <si>
    <t>Director - Conflict Dynamics and Peace Negotiations</t>
  </si>
  <si>
    <t>Researcher</t>
  </si>
  <si>
    <t>Solidarity Economy Association of the mid and bottom Caguán River - ASOES</t>
  </si>
  <si>
    <t>AP568015</t>
  </si>
  <si>
    <t>AM783623</t>
  </si>
  <si>
    <t>AV097132</t>
  </si>
  <si>
    <t>AU930803</t>
  </si>
  <si>
    <t>AQ634929</t>
  </si>
  <si>
    <t>AN939521</t>
  </si>
  <si>
    <t>AM814929</t>
  </si>
  <si>
    <t>AV222254</t>
  </si>
  <si>
    <t>AV098984</t>
  </si>
  <si>
    <t>AV087443</t>
  </si>
  <si>
    <t>AV096620</t>
  </si>
  <si>
    <t>AV085797</t>
  </si>
  <si>
    <t>AV090561</t>
  </si>
  <si>
    <t>PE121144</t>
  </si>
  <si>
    <t>AP544140</t>
  </si>
  <si>
    <t>AO826959</t>
  </si>
  <si>
    <t xml:space="preserve">Focal Point in Cormacarena Jurisdiction Area. Forest Governance Pillar. </t>
  </si>
  <si>
    <t>Coordinator of the comprehensive Monitoring to Alternative Development Program</t>
  </si>
  <si>
    <t xml:space="preserve">Position/Organization </t>
  </si>
  <si>
    <t xml:space="preserve">Title   </t>
  </si>
  <si>
    <t xml:space="preserve">Name </t>
  </si>
  <si>
    <t>Surname</t>
  </si>
  <si>
    <t>Study Visit and Workshop on Alternative Development in Thailand</t>
  </si>
  <si>
    <t xml:space="preserve"> 26th October  - 4th November 2018</t>
  </si>
  <si>
    <t>475783017
(US passport)</t>
  </si>
  <si>
    <t xml:space="preserve">Rhena </t>
  </si>
  <si>
    <t>Hoffmann</t>
  </si>
  <si>
    <t xml:space="preserve">Coordinator </t>
  </si>
  <si>
    <t>External Advisor/ Expert  
(not governemnt employee)</t>
  </si>
  <si>
    <t>advisor GPDPD/REDD+</t>
  </si>
  <si>
    <t xml:space="preserve">Local Authority in the "Palmarito Corregimiento" and Community Leader  </t>
  </si>
  <si>
    <r>
      <t xml:space="preserve">Date of Birth
</t>
    </r>
    <r>
      <rPr>
        <b/>
        <sz val="11"/>
        <rFont val="Calibri"/>
        <family val="2"/>
        <scheme val="minor"/>
      </rPr>
      <t>DD/MM/YYYY</t>
    </r>
  </si>
  <si>
    <r>
      <t xml:space="preserve">Date of Issue
</t>
    </r>
    <r>
      <rPr>
        <b/>
        <sz val="11"/>
        <rFont val="Calibri"/>
        <family val="2"/>
        <scheme val="minor"/>
      </rPr>
      <t>DD/MM/YYYY</t>
    </r>
  </si>
  <si>
    <r>
      <t xml:space="preserve">Date of Expiry
</t>
    </r>
    <r>
      <rPr>
        <b/>
        <sz val="11"/>
        <rFont val="Calibri"/>
        <family val="2"/>
        <scheme val="minor"/>
      </rPr>
      <t>DD/MM/YYYY</t>
    </r>
  </si>
  <si>
    <t>Ministry of Environment and Sustainable Development-MADS</t>
  </si>
  <si>
    <t>Remark</t>
  </si>
  <si>
    <t>All acronym is a Spanish acronym</t>
  </si>
  <si>
    <t>Agency for the Renewal of the Territory-ART,
Ministry of Agriculture and Rural Development</t>
  </si>
  <si>
    <t>Cormacarena,Meta Department (region)</t>
  </si>
  <si>
    <t>Cormacarena, Meta Department (region)</t>
  </si>
  <si>
    <t>Corpocampo.
A private sector partners with GIZ REDD+</t>
  </si>
  <si>
    <t>Ideas for Peace  Foundation -FIP.
 A research-base Colombian NGO.</t>
  </si>
  <si>
    <t xml:space="preserve">Advisor 
(Government employee/
Middle-high management)
</t>
  </si>
  <si>
    <t xml:space="preserve">Advisor -Subdirection of Productive Projects in the Estructural Projects Direction.
(Government employee/ middle-high management) 
</t>
  </si>
  <si>
    <t xml:space="preserve">Advisor at the forest devision 
(Government employee-Middle management)
</t>
  </si>
  <si>
    <t xml:space="preserve">UNODC-Colombia
As the coordinator of the monitoring system to AD Colombian Program (PNIS), he is in charge of 100 staff.  His team verifies illicit crops eradication commitments signed between the community and the government. They also responsible for baseline, follow-up and endline surveys in order to measure the results of AD program and how to improve it.
</t>
  </si>
  <si>
    <t xml:space="preserve">GIZ GPDPD/REDD+
</t>
  </si>
  <si>
    <t xml:space="preserve">The position is a part of the local government selected by the Mayor. Sometimes a  local government has authorities for a group of "veredas" that is called "Corregimiento".
She is also a community representative in the REDD+ Pilot Project "Mechanisms of social consensus among stakeholders for the promotion of conservation in the South of Tibú and North of Cucuta"
</t>
  </si>
  <si>
    <t xml:space="preserve">In charge of working with organizations that produce Palmitos that are processed by Corpocampo
</t>
  </si>
  <si>
    <t xml:space="preserve">Dejusticia.  A research-base Colombian NGO.
Luis is a lawyer and current sociology student at the Universidad Nacional de Colombia. He has done research on various topics including human rights and criminal procedure. His area of special interest is the history and development of the armed conflict. He is currently a researcher in the Drug Policy thematic line.
</t>
  </si>
  <si>
    <t xml:space="preserve">Community representative in the REDD+ Pilot Project "Mechanisms of social consensus among stakeholders for the promotion of conservation in the South of Tibú and North of Cucuta"
</t>
  </si>
  <si>
    <t xml:space="preserve">Community representative in the REDD+/GPDPD Pilot Project Agri-environmental Leadership and Knowledge Schools 
(ELSAS - Guaviare)
</t>
  </si>
  <si>
    <t xml:space="preserve">Community representative in the REDD+/GPDPD Pilot Project Agri-environmental Leadership and Knowledge Schools 
(ELSAS - Meta)
</t>
  </si>
  <si>
    <t>Direction for Illicit Crops Substitution, 
High Counselling for the Post Conflict, Human Rights and Security</t>
  </si>
  <si>
    <t xml:space="preserve">GIZ. Protection of Forests and the Climate-REDD+
</t>
  </si>
  <si>
    <t>photo</t>
  </si>
  <si>
    <t xml:space="preserve"> </t>
  </si>
  <si>
    <t xml:space="preserve">Advises High Counselling for the Post Conflict in the design and coordination of actions related to the formulation, building and development of illicit crops substitution. Together with other Ministries and administrative departments, it coordinates the implementation of programs and projects related to illicit substitution. </t>
  </si>
  <si>
    <t xml:space="preserve">MADS direction (division) is in charge of the implementation of forest management policies, 
Provides technical information for policy making and biodiversity regulation. It monitors and evaluates such policies. Define and guide the implementation of the REDD+ governmental strategy. </t>
  </si>
  <si>
    <t xml:space="preserve">Private sector Company, partner in the implementation of the Acai Pilot Project. Corpocampo promotes and executes sustainable projects in rural zones of Colombia, particularly in those with illicit crops influence. 
Promotes employment and development alternatives to communities that sell them acai and it provides itself decent work to communities where its processing plants are.  
</t>
  </si>
  <si>
    <t xml:space="preserve">Leads and controls the non-deforestation in Caquetá and incentivizes beneficiaries with productive and self-sustainable projects aimed to conserve and protect the environment.
In charge of the Implementation of technical assistance in rural development projects of the Amazon Vision Initiative and of the current Alternative Development Program in Caquetá Department. ASOES also is the main implementer of one of the Pilot Projects implemented by GIZ (GPDPD/REDD+) and UNODC in the Amazon region.
</t>
  </si>
  <si>
    <t>It is the Center for Law, Justice and Society Studies that researches and proposes for public policies aimed for social change. It also promotes advocacy campaigns and carries out strategic litigation and designs and delivers educational training programs. Its main fights are against discrimination, strengthening and defense of human rights and economic and social rights, the defense of environmental justice and the analysis of  transitional justice.</t>
  </si>
  <si>
    <t>charlesdulcey.dsci@gmail.com</t>
  </si>
  <si>
    <t>rdguerrero@minambiente.gov.co</t>
  </si>
  <si>
    <t>Contact Info</t>
  </si>
  <si>
    <t>Juan.Giraldo@renovacionterritorio.gov.co</t>
  </si>
  <si>
    <t>ana.rueda@agenciadetierras.gov.co</t>
  </si>
  <si>
    <t>matias.rozo@un.org</t>
  </si>
  <si>
    <t>cambioclimatico@cormacarena.gov.co</t>
  </si>
  <si>
    <t>le.montenegro@gmail.com</t>
  </si>
  <si>
    <t>sernapalaciosalexander@gmail.com'</t>
  </si>
  <si>
    <t>laportenabenitez@gmail.com</t>
  </si>
  <si>
    <t>ricardoforest@hotmail.com</t>
  </si>
  <si>
    <t>jgarzon@ideaspaz.org</t>
  </si>
  <si>
    <t>lcruz@dejusticia.org</t>
  </si>
  <si>
    <t>hector.santos@giz.de</t>
  </si>
  <si>
    <t>rhena.hoffmann@giz.de</t>
  </si>
  <si>
    <t>eriascos@minambiente.gov.co</t>
  </si>
  <si>
    <t>Responsabilities</t>
  </si>
  <si>
    <t>The programme provides support to Colombia’s Ministry of Environment and Sustainable Development (MADS) in drafting the national REDD+ strategy (ENREDD+) and implementing it in priority regions where there are higher rates of deforestation. In addition, the programme promotes communication and cooperation among the actors responsible for sustainable forest use and for reducing deforestation.</t>
  </si>
  <si>
    <t>The GPDPD / REDD + combineS alternative development strategies in areas with coca crops and problems of deforestation and forest degradation.</t>
  </si>
  <si>
    <r>
      <t xml:space="preserve">FIP is Colombia's main peace and security think tank. They provided technic assistance to the negotiation process with FARC and have also trained communities and social organizations with skills for territorial peace. In the </t>
    </r>
    <r>
      <rPr>
        <i/>
        <sz val="12"/>
        <rFont val="Calibri"/>
        <family val="2"/>
        <scheme val="minor"/>
      </rPr>
      <t>Conflict Dynamics and Peace Negotiations</t>
    </r>
    <r>
      <rPr>
        <sz val="12"/>
        <rFont val="Calibri"/>
        <family val="2"/>
        <scheme val="minor"/>
      </rPr>
      <t xml:space="preserve"> direction, they seek to provide informative and technical inputs that feed public debate and help design and execute public policies  to achieve peace agreements and territorial peace satisfactorily. </t>
    </r>
  </si>
  <si>
    <t xml:space="preserve">Amazon Vision Program. 
Amazon Vision is an initiative of the Colombian government with the support of Germany,Norway and UK. The organisation is embedded in the ministry of environment.
</t>
  </si>
  <si>
    <r>
      <t>The ART is in charge of the coordination of the national and regional entities for their action in rural areas that have been affected by the armed conflict, through the implementation of "Territorial Renewal Plans", that will perish the economic and social recovery of these areas.
Since January 2017 when  the Agency for the Renewal of the Territory started operating, Mr. Girado is working with the Subdirection of Productive Projects of the Estructural Projects Direction. There, we articulate and coordinate AD actions with other entities such as the Rural Development Agency , the Direction for Illicit Crops Substitution of the High Counseling for Postconflictn and the United Nations Office on Drugs and Crime - UNODC.</t>
    </r>
    <r>
      <rPr>
        <sz val="12"/>
        <color rgb="FFFF0000"/>
        <rFont val="Calibri"/>
        <family val="2"/>
        <scheme val="minor"/>
      </rPr>
      <t xml:space="preserve">
</t>
    </r>
    <r>
      <rPr>
        <sz val="12"/>
        <rFont val="Calibri"/>
        <family val="2"/>
        <scheme val="minor"/>
      </rPr>
      <t xml:space="preserve">
Some of the functions that he works in the Subdirection are: i) the design of guidelines and parameters for the formulation and structuration of projects, ii) the conformation and coordination of cross-sectorial workgroups for the formulation of productive projects, iii) acompany and assist the population and social organizations on the identification of needs and problems when formulating and structrating productive projects, iv) assist on the implementation of projects and other activities with participants, users and beneficiaries linked to General Plan of Renewal and Territorial Intervention Plans.
</t>
    </r>
  </si>
  <si>
    <t>Ms. Riascos is in charge of the implementation of REDD+  Early Movers in Colombia in the Amazon region. 
The organisation promotes agreements with stakeholders to reduce deforestation in Colombian Amazon. It develops and prioritizes actions in regions that most prone to deforestation.</t>
  </si>
  <si>
    <t xml:space="preserve">Land Access Department,
National Land Agency-ANT, 
Ministry of Agriculture and Rural Development.
</t>
  </si>
  <si>
    <t xml:space="preserve">The ANT is part of the Ministry of Agriculture and Rural Development. Ms. Rueda as a counsultant is in charge of the implementation of land tenure formalization strategy as a relevant component for AD and rural development. 
She runs programs of access to land based on the criteria of equitable distribution among rural workers to improve their income and quality of life. </t>
  </si>
  <si>
    <t>Supports the Colombian Government in the management of public policy aimed to reduce and eliminate illicit crops. In the framework of the agreement with the Administrative Unite for the Territorial Consolidation (UACT), it supports the implementation and monitoring of integral and sustainable strategies to reduce illicit crops and promote alternative development.
UNODC is GIZ partner in the implementation of cocoa project in Putumayo and silvopastoral project in Caquetá.</t>
  </si>
  <si>
    <t>Héctor Fabio</t>
  </si>
  <si>
    <t>Santos Duarte</t>
  </si>
  <si>
    <t xml:space="preserve">Environmental Authority in Meta Department that coordinates the preparation of programs and projects of environmental development. The organisation is in charge of granting concessions, permits, authorizations and environmental licenses for the exploitation of renewable natural resources or for the development of activities that affect or may affect the environment.
It promotes the creation of non-governmental organizations for the defense and conservation of the environment. It is also REDD+ Programme partner in the implementation of its regional activities including pilot projects.
</t>
  </si>
  <si>
    <t xml:space="preserve">Environmental Authority in Meta Department that coordinates the preparation of programs and projects of environmental development. In charge of granting concessions, permits, authorizations and environmental licenses for the exploitation of renewable natural resources or for the development of activities that affect or may affect the environment.
It promotes the creation of non-governmental organizations for the protection and conservation of the environment. It is also REDD+ Programme partner in the implementation of its regional activities including pilot projects.
</t>
  </si>
  <si>
    <t>Community leader of REDD+ Pilot Project. Pilot Project basic data is attached.</t>
  </si>
  <si>
    <t>Community leader of REDD+ Pilot Project. 
Pilot Project basic data is attached.</t>
  </si>
  <si>
    <t xml:space="preserve">List of Participants </t>
  </si>
  <si>
    <t>As of  8/10/2018</t>
  </si>
  <si>
    <t>Dietary Requirement</t>
  </si>
  <si>
    <t>None</t>
  </si>
  <si>
    <t>Vegetarian</t>
  </si>
  <si>
    <t>Do not eat spicy food</t>
  </si>
  <si>
    <t>Hearing impariment</t>
  </si>
  <si>
    <t>Remarks</t>
  </si>
  <si>
    <t>Name</t>
  </si>
  <si>
    <t>What are your responsabilities in your organization/community?</t>
  </si>
  <si>
    <t>What does "Alternative Development" (AD) means for you?</t>
  </si>
  <si>
    <t>Is your ocupation related to Alternative Development/Community Development? How?</t>
  </si>
  <si>
    <t>What are the most urgent problems in your community/for your organization?</t>
  </si>
  <si>
    <t>What lessons/experiences do you want to acquire in Thailand?</t>
  </si>
  <si>
    <t>Environmental</t>
  </si>
  <si>
    <t>Economic</t>
  </si>
  <si>
    <t>Educational</t>
  </si>
  <si>
    <t>Social</t>
  </si>
  <si>
    <t>Sanitary</t>
  </si>
  <si>
    <t>Other</t>
  </si>
  <si>
    <t xml:space="preserve">Charles Dulcey </t>
  </si>
  <si>
    <t>Deforestation, contamination of soil in illicit crops areas</t>
  </si>
  <si>
    <t>Dependency on illicit economies</t>
  </si>
  <si>
    <t>Acts of violence especially against women and ethnic minorities</t>
  </si>
  <si>
    <t xml:space="preserve">Ruben Guerrero </t>
  </si>
  <si>
    <t>Coordinate with other organizations that implement activities in the framework of development plans and the Substitution plan.</t>
  </si>
  <si>
    <t>Reduce deforestation</t>
  </si>
  <si>
    <t>Create economic alternatives from the forest managment</t>
  </si>
  <si>
    <t xml:space="preserve">Improve education and training programs </t>
  </si>
  <si>
    <t>Consolidate and strengthen local communities leadership</t>
  </si>
  <si>
    <t>Juan Giraldo</t>
  </si>
  <si>
    <t>Coordinate with organizations and community the vision and structure of agricultural development projects, economic reactivation and forest development</t>
  </si>
  <si>
    <t>Provide alternatives to communities in order to eliminate illicit crops, based on development actions in accordance with different territories, cultures and potencialities to make it sustainable throughout time</t>
  </si>
  <si>
    <t>Eliana Riascos</t>
  </si>
  <si>
    <t>Implementation of agreements between  stakeholders that live in the territory, to reduce deforestation and promote sustainable community use and managment of the forest</t>
  </si>
  <si>
    <t>The many ways to create opportunities of improvement for communities, from the legal use of resources growing in the forest</t>
  </si>
  <si>
    <t>We come into play in the alternative development of some communities. We facilitate and raise awareness on forest managment</t>
  </si>
  <si>
    <t>Deforestation for livestock, illicit crops and land owning</t>
  </si>
  <si>
    <t>Low purchasing power of community, which drives them to livestock and illicit crops</t>
  </si>
  <si>
    <t>Poor education, awareness and environmental culture</t>
  </si>
  <si>
    <t>Conflicts due to unsatisfied basic needs, together with the presence of armed groups</t>
  </si>
  <si>
    <t>Poor aqueduct and sewage</t>
  </si>
  <si>
    <t xml:space="preserve">Ana Maria Rueda </t>
  </si>
  <si>
    <t>Generate institutional articulation with the Direction for Illicit Crops Substitution, in order to focus on beneficiary families of the program</t>
  </si>
  <si>
    <t>The process that allows peasant families to leave illicit crops and find licit ways for their economic development</t>
  </si>
  <si>
    <t xml:space="preserve">Promote drug policies based on human rights. </t>
  </si>
  <si>
    <t>Promote environmental use of land</t>
  </si>
  <si>
    <t>Lack of land acces by coca-crop harvesters</t>
  </si>
  <si>
    <t>Strenghten alternative development in Colombia through acces to properties or legal use of land</t>
  </si>
  <si>
    <t>Juan Matías Rozo</t>
  </si>
  <si>
    <t>Lead the monitoring group and do reports and informs of the progress of AD projects implemented by the government</t>
  </si>
  <si>
    <t xml:space="preserve">It is a strategy concerted by communities to sustainably reduce the supply of illicit crops </t>
  </si>
  <si>
    <t>Monitor and track the evaluation of policies of AD implemented by the government</t>
  </si>
  <si>
    <t>Special protection zones</t>
  </si>
  <si>
    <t>Articulation to markets and associativity</t>
  </si>
  <si>
    <t>Programs of training</t>
  </si>
  <si>
    <t>Security, state control</t>
  </si>
  <si>
    <t>Identify elements of the institutional structure of the Alternative development policy that can be replicated in Colombia as experiences that contribute to success in terms of illicit crops substitution.</t>
  </si>
  <si>
    <t>Diana Torres</t>
  </si>
  <si>
    <t>Catalina Piedrahita</t>
  </si>
  <si>
    <t>Support the process of implementation of actions to reduce greenhouse gases, adaptation and education on climate change</t>
  </si>
  <si>
    <t>Support the implementation of actions that contribute to AD. Some actions have been identifies in the framewok of REDD project</t>
  </si>
  <si>
    <t>Deforestation spots</t>
  </si>
  <si>
    <t>Low purchasing power of community</t>
  </si>
  <si>
    <t>Armed conflict and land titling</t>
  </si>
  <si>
    <t>Post-agreement zones with deforestation increase</t>
  </si>
  <si>
    <t>Hidela Benitez</t>
  </si>
  <si>
    <t xml:space="preserve">Administrative and police jurisdiction </t>
  </si>
  <si>
    <t>Socioeconomic model, in which development needs to be environmentally sustainable</t>
  </si>
  <si>
    <t>AD proposals are taken into account to achieve communitary development goals</t>
  </si>
  <si>
    <t xml:space="preserve">Forest protection </t>
  </si>
  <si>
    <t>Lack of implementation of sustainable development projects</t>
  </si>
  <si>
    <t>Few opportunities of education access</t>
  </si>
  <si>
    <t>State response to economic and environmental problems</t>
  </si>
  <si>
    <t>To learn about the implementation of economic development models that are sustainable and can be replicated in our communities, considering the requirements/needs of each community.</t>
  </si>
  <si>
    <t>Alexander Serna</t>
  </si>
  <si>
    <t>Assist and train beneficiaries of the project. Give them social and business assistence.</t>
  </si>
  <si>
    <t>The process in which illicit activities and illicit traditions are left, and communities adopt socioproductive development measures that are sustainable for a region or  a country</t>
  </si>
  <si>
    <t>Agroforest technic in a project developed in Cartagena del Chaira</t>
  </si>
  <si>
    <t xml:space="preserve">Massive deforestation due to livestock, illicit logging, displacement and loss of biodiversity, contamination of soil </t>
  </si>
  <si>
    <t>Inestability of economic flow, lack of strengthening of productive and social development alternatives.</t>
  </si>
  <si>
    <t>High illiteracy rates. High school droput.</t>
  </si>
  <si>
    <t>Poverty of the communities that live around the jungle. Lack of roads for trade, Deficiency in telephone communication. For ASOES Lack of strengthening and empowerment of some members of the organization</t>
  </si>
  <si>
    <t>Respiratory diseases due to climate change. Entry of sick bovine animals to the region</t>
  </si>
  <si>
    <t>Presence of armed groups/FARC dissents</t>
  </si>
  <si>
    <t xml:space="preserve">Acquire broader knwoledge about the diversity of agroforestry systems, in order to replicate them and contribute to conserve the environment and reduce deforestation </t>
  </si>
  <si>
    <t>Luis Montenegro</t>
  </si>
  <si>
    <t>Train peasants on agricultural production and environmental management of the Amazon</t>
  </si>
  <si>
    <t xml:space="preserve">A fundamental step for peasants to transit to AD models </t>
  </si>
  <si>
    <t>Give peasants the knowledge to produce alternative crops like palmito, assai and amazonic fruits</t>
  </si>
  <si>
    <t>Train peasant families to improve the environment</t>
  </si>
  <si>
    <t xml:space="preserve">Help peasants to trade their products </t>
  </si>
  <si>
    <t xml:space="preserve">Give peasants education and access to universities </t>
  </si>
  <si>
    <t xml:space="preserve">Train peasants on business and to multiply associativity between </t>
  </si>
  <si>
    <t>Improve living standards</t>
  </si>
  <si>
    <t>That peasant families have opportunities of competitivity</t>
  </si>
  <si>
    <t>Learn the experiences and environmental development in Thailand to bring them and share them with peasants in Putumayo.</t>
  </si>
  <si>
    <t>Juan Carlos Garzon</t>
  </si>
  <si>
    <t>In the IPF, I coordinated the Conflict and Peace Negations Dynamics Area, giving strategic direction, defining research methodologies and proposing public policy recommendations. The Area has as one of its themes the drug policy, following up on the substitution of crops for illicit use, monitoring progress and setbacks in the territories.</t>
  </si>
  <si>
    <t>A tool for local development in territories that produce illegal drugs, generating opportunities for transit to the legal economy and improving the quality of life of the populations.</t>
  </si>
  <si>
    <t>First, for the work of monitoring the implementation of drug policy - with alternative development being one of the components. Second, because IPF carries out advocacy work and articulation with government institutions that have responsibilities in this area (specifically with the National  Program for Illicit Crops Substitution - PNIS). Third, for the work of strengthening local capacities. Four, because IPF seeks to position rural development as one of the central axes of responses to illicit crops.</t>
  </si>
  <si>
    <t>Affectation of Natural Parks,  the growing process of deforestation and the affectation of water sources and erosion.</t>
  </si>
  <si>
    <t>Lack of public goods, lack of productive chains and marketing, low access to land ownership by farming families and poverty</t>
  </si>
  <si>
    <t>Low school attendance levels, high school dropout, weak training in technical skills for the youngest population.</t>
  </si>
  <si>
    <t>High influence of illegal armed organizations, stigmatization of farming families, structural gender inequalities and threats on social leaderships.</t>
  </si>
  <si>
    <t>Low health coverage and exposure to toxic substances.</t>
  </si>
  <si>
    <t>Inertia of public with coercive responses that ignore the root cause and distrust in the State.</t>
  </si>
  <si>
    <t>Integration of the territories that produce illegal drugs into the legal economy (establishment of production and marketing chains). Alternatives for the younger population.  Building trust processes between the State and the communities. Alternatives for women.
Access and formalization of the land.</t>
  </si>
  <si>
    <t>Luis Felipe Cruz</t>
  </si>
  <si>
    <t>Elaboration of informs and research related to drug policies, as well as their impacts on HHRR of drug user and grower populations</t>
  </si>
  <si>
    <t>A public strategy focused on the creation of  livelihoods as aternatives to illicit economies</t>
  </si>
  <si>
    <t>Analise how effective are AD strategies for the satisfaction of social rights of coca grower communities</t>
  </si>
  <si>
    <t>Deforestation</t>
  </si>
  <si>
    <t>Generation of incomes for grower families</t>
  </si>
  <si>
    <t>Unsatisfied basic needs.</t>
  </si>
  <si>
    <t>2030 agenda for sustainable development</t>
  </si>
  <si>
    <t xml:space="preserve">Find out how was the implementation of the programs but also the secrets that made it successful in the long term. The institutional functioning of the development programs in Thailand.
About the participation of community in the management of the program. The ways to trade the products of the beneficiary families.
</t>
  </si>
  <si>
    <t xml:space="preserve">Ricardo Castillo </t>
  </si>
  <si>
    <t>To ensure the rights of my community to garantee integral development</t>
  </si>
  <si>
    <t>Anothe possibility to development</t>
  </si>
  <si>
    <t xml:space="preserve">To create new alternatives to garantee the sustainability of economic, social and evironmental issues </t>
  </si>
  <si>
    <t>Deforestation, mining</t>
  </si>
  <si>
    <t>Lack of agrobusiness</t>
  </si>
  <si>
    <t>Lack of technology (Internet)</t>
  </si>
  <si>
    <t>Land to develop projects</t>
  </si>
  <si>
    <t>Safe drinking water and basic sanitation</t>
  </si>
  <si>
    <t>Roads, productive projects</t>
  </si>
  <si>
    <t>Learn about sustainable agricultural development. Bring alternatives that take into account environmental, economic and social needs. Identify and establish models that work in Colombian territory.</t>
  </si>
  <si>
    <t>Nubia Rueda</t>
  </si>
  <si>
    <t xml:space="preserve">Wilson Comba </t>
  </si>
  <si>
    <t>Asojuntas delegate</t>
  </si>
  <si>
    <t>Strategies to improve livelihood of communities</t>
  </si>
  <si>
    <t xml:space="preserve">I am a farmer, I know about agro-ecologic systems, which I share with people in my community. </t>
  </si>
  <si>
    <t>Markets to sell products without intermediaries</t>
  </si>
  <si>
    <t>Improve education strategies</t>
  </si>
  <si>
    <t>Poor quality of the roads</t>
  </si>
  <si>
    <t>Lack of tools</t>
  </si>
  <si>
    <t>Share knowledge ith others. Learn development alternatives to put them in practice in our community. In need to expand my knowledge to be more useful in my community.</t>
  </si>
  <si>
    <t>Prefer 
vegetables</t>
  </si>
  <si>
    <t>How did Thais work institutionally in terms of articulation among governmental entities without putting communities aside? 
Identify technic elements that can be useful for Colombians experience.</t>
  </si>
  <si>
    <t>Development elements with territorial approach that can be replicated in Colombian conditions.
How to find opportunities of sustainable economic reactivation based on the sustainable exloitation of the forest?</t>
  </si>
  <si>
    <t>Forest management in Thailand. 
The process of awareness and creation of community commitments with the institutional support to promote the sustainable use and management of the forest with a direct impact in the reduction of deforestation</t>
  </si>
  <si>
    <t>Identify 2 successful actions that have been done in Thailand and in which ways they have manage to make them sustainable in the long-time.</t>
  </si>
  <si>
    <t>The ways in which people can generate livelihoods with few effects on natural resources</t>
  </si>
  <si>
    <t>Advise the direction on strategic issues for the implementation of the National Program for Illicit Crops Substitution.</t>
  </si>
  <si>
    <t>From the current point of view, it is sustainable economic alternatives for the transit to legal economies.</t>
  </si>
  <si>
    <t>Building proposals in the framework of AD to ensure a sustainable alternatives in the short-time.</t>
  </si>
  <si>
    <t xml:space="preserve">Learn about complex situations that take place when developing the project. 
How to replicate elements that have an impact on collective culture and that produce awareness of illicit activities? 
How to make alternative development a sustainable?
</t>
  </si>
  <si>
    <t>Coordinate activities related to the Ministery of Environment in programs and projects on the forest.</t>
  </si>
  <si>
    <t xml:space="preserve">Options that generate other income possibilities and better life qualities for communities that depend on illicit crops. </t>
  </si>
  <si>
    <t>Coordination of building and implementation of development projects with territorial focus that seek to transform territories based on a participative process.</t>
  </si>
  <si>
    <t>Forest degradation, deforestation, expansion of agrarian frontier,contamination.</t>
  </si>
  <si>
    <t xml:space="preserve">Few opportunities of economic reactivation. </t>
  </si>
  <si>
    <t>Poor access to education, few opportunities of high education.</t>
  </si>
  <si>
    <t>Armed group, FARC dissents. Low associativity.</t>
  </si>
  <si>
    <t>Environmental sanitation is precarious.</t>
  </si>
  <si>
    <t>Hypertension. 
Understand English</t>
  </si>
  <si>
    <t>Understand English</t>
  </si>
  <si>
    <t>Patawee</t>
  </si>
  <si>
    <t>Chotkirativech</t>
  </si>
  <si>
    <t>International Org</t>
  </si>
  <si>
    <t>GIZ GPDPD</t>
  </si>
  <si>
    <t>External working team</t>
  </si>
  <si>
    <t>Nuit</t>
  </si>
  <si>
    <t>Interpreter</t>
  </si>
  <si>
    <t>TBC</t>
  </si>
  <si>
    <t>Sector</t>
  </si>
  <si>
    <t>Central Government</t>
  </si>
  <si>
    <t>Expert form Central Government agency</t>
  </si>
  <si>
    <t>Regional Government (Environmental Authority)</t>
  </si>
  <si>
    <t>Local Government</t>
  </si>
  <si>
    <t>Expert 
(working at International funded project  but employed by a regional Comlombian NGO)</t>
  </si>
  <si>
    <t>Private sector</t>
  </si>
  <si>
    <t>NGO</t>
  </si>
  <si>
    <t>Community</t>
  </si>
  <si>
    <t>Ms.</t>
  </si>
  <si>
    <t xml:space="preserve"> 28th October  - 4th November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</si>
</sst>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sz val="12"/>
      <name val="Calibri"/>
      <family val="2"/>
      <scheme val="minor"/>
    </font>
    <font>
      <u/>
      <sz val="12"/>
      <color theme="10"/>
      <name val="Calibri"/>
      <family val="2"/>
      <scheme val="minor"/>
    </font>
    <font>
      <b/>
      <sz val="12"/>
      <name val="Calibri"/>
      <family val="2"/>
      <scheme val="minor"/>
    </font>
    <font>
      <b/>
      <sz val="11"/>
      <name val="Calibri"/>
      <family val="2"/>
      <scheme val="minor"/>
    </font>
    <font>
      <sz val="11"/>
      <name val="Calibri"/>
      <family val="2"/>
      <scheme val="minor"/>
    </font>
    <font>
      <sz val="12"/>
      <color rgb="FFFF0000"/>
      <name val="Calibri"/>
      <family val="2"/>
      <scheme val="minor"/>
    </font>
    <font>
      <i/>
      <sz val="12"/>
      <name val="Calibri"/>
      <family val="2"/>
      <scheme val="minor"/>
    </font>
    <font>
      <sz val="11"/>
      <color theme="1"/>
      <name val="Arial"/>
      <family val="2"/>
    </font>
    <font>
      <sz val="11"/>
      <name val="Arial"/>
      <family val="2"/>
    </font>
    <font>
      <b/>
      <sz val="14"/>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85">
    <xf numFmtId="0" fontId="0" fillId="0" borderId="0" xfId="0"/>
    <xf numFmtId="0" fontId="1" fillId="0" borderId="0" xfId="0" applyFont="1" applyAlignment="1">
      <alignment vertical="top"/>
    </xf>
    <xf numFmtId="0" fontId="6" fillId="2" borderId="1" xfId="0" applyFont="1" applyFill="1" applyBorder="1" applyAlignment="1">
      <alignment horizontal="center"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14" fontId="4" fillId="0" borderId="1" xfId="0" applyNumberFormat="1" applyFont="1" applyFill="1" applyBorder="1" applyAlignment="1">
      <alignment horizontal="center" vertical="top" wrapText="1"/>
    </xf>
    <xf numFmtId="14" fontId="4" fillId="0" borderId="1" xfId="0" applyNumberFormat="1" applyFont="1" applyFill="1" applyBorder="1" applyAlignment="1">
      <alignment horizontal="center" vertical="top"/>
    </xf>
    <xf numFmtId="0" fontId="1" fillId="0" borderId="0" xfId="0" applyFont="1" applyFill="1" applyAlignment="1">
      <alignment vertical="top"/>
    </xf>
    <xf numFmtId="14" fontId="4" fillId="0" borderId="1" xfId="0" applyNumberFormat="1" applyFont="1" applyBorder="1" applyAlignment="1">
      <alignment horizontal="center" vertical="top"/>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1" fillId="0" borderId="0" xfId="0" applyFont="1" applyAlignment="1">
      <alignment horizontal="center" vertical="top"/>
    </xf>
    <xf numFmtId="0" fontId="1" fillId="0" borderId="0" xfId="0" applyFont="1" applyAlignment="1">
      <alignment horizontal="left" vertical="top"/>
    </xf>
    <xf numFmtId="0" fontId="5" fillId="0" borderId="0" xfId="1" applyFont="1" applyAlignment="1">
      <alignment vertical="top"/>
    </xf>
    <xf numFmtId="0" fontId="3" fillId="0" borderId="0" xfId="0" applyFont="1" applyBorder="1" applyAlignment="1">
      <alignment horizontal="left" vertical="top"/>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Fill="1" applyBorder="1" applyAlignment="1">
      <alignment vertical="center"/>
    </xf>
    <xf numFmtId="0" fontId="8" fillId="0" borderId="0" xfId="0" applyFont="1" applyAlignment="1">
      <alignment vertical="center"/>
    </xf>
    <xf numFmtId="0" fontId="2" fillId="0" borderId="1" xfId="1" applyFill="1" applyBorder="1" applyAlignment="1">
      <alignment horizontal="center" vertical="center" wrapText="1"/>
    </xf>
    <xf numFmtId="0" fontId="2" fillId="0" borderId="1" xfId="1" applyBorder="1" applyAlignment="1">
      <alignment horizontal="center" vertical="center" wrapText="1"/>
    </xf>
    <xf numFmtId="0" fontId="2" fillId="0" borderId="1" xfId="1" quotePrefix="1" applyBorder="1" applyAlignment="1">
      <alignment horizontal="center" vertical="center" wrapText="1"/>
    </xf>
    <xf numFmtId="0" fontId="2" fillId="0" borderId="1" xfId="1" applyBorder="1" applyAlignment="1">
      <alignment horizontal="center" vertical="center"/>
    </xf>
    <xf numFmtId="0" fontId="1" fillId="0" borderId="1" xfId="0" applyFont="1" applyBorder="1" applyAlignment="1">
      <alignment vertical="top"/>
    </xf>
    <xf numFmtId="0" fontId="4" fillId="0" borderId="1" xfId="0" applyFont="1" applyFill="1" applyBorder="1" applyAlignment="1">
      <alignment vertical="top" wrapText="1"/>
    </xf>
    <xf numFmtId="0" fontId="3" fillId="0" borderId="0" xfId="0" applyFont="1" applyBorder="1" applyAlignment="1">
      <alignment horizontal="center" vertical="top" wrapText="1"/>
    </xf>
    <xf numFmtId="0" fontId="1" fillId="0" borderId="0" xfId="0" applyFont="1" applyAlignment="1">
      <alignment horizontal="left" vertical="top" wrapText="1"/>
    </xf>
    <xf numFmtId="0" fontId="11" fillId="0" borderId="0" xfId="0" applyFont="1"/>
    <xf numFmtId="0" fontId="11"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1" fillId="0" borderId="0" xfId="0" applyFont="1" applyFill="1" applyBorder="1" applyAlignment="1">
      <alignment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xf>
    <xf numFmtId="0" fontId="11" fillId="5" borderId="1" xfId="0" applyFont="1" applyFill="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3" fillId="0" borderId="0" xfId="0" applyFont="1" applyBorder="1" applyAlignment="1">
      <alignment horizontal="center" vertical="top"/>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left" vertical="center" wrapText="1"/>
    </xf>
    <xf numFmtId="0" fontId="1" fillId="0" borderId="0" xfId="0" applyFont="1"/>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xf>
    <xf numFmtId="0" fontId="4" fillId="0" borderId="0" xfId="0" applyFont="1" applyFill="1" applyBorder="1" applyAlignment="1">
      <alignment horizontal="left" vertical="center" wrapText="1"/>
    </xf>
    <xf numFmtId="0" fontId="1" fillId="0" borderId="0" xfId="0" applyFont="1" applyBorder="1"/>
    <xf numFmtId="0" fontId="3" fillId="0" borderId="0" xfId="0" applyFont="1" applyFill="1" applyBorder="1" applyAlignment="1">
      <alignment vertical="center"/>
    </xf>
    <xf numFmtId="0" fontId="4" fillId="6"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3" fillId="0" borderId="0" xfId="0" applyFont="1" applyBorder="1" applyAlignment="1">
      <alignment horizontal="center" vertical="top"/>
    </xf>
    <xf numFmtId="0" fontId="1" fillId="0" borderId="0" xfId="0" applyFont="1" applyAlignment="1">
      <alignment vertical="center"/>
    </xf>
    <xf numFmtId="0" fontId="13" fillId="2" borderId="1" xfId="0" applyFont="1" applyFill="1" applyBorder="1" applyAlignment="1">
      <alignment horizontal="center" vertical="center" wrapText="1"/>
    </xf>
    <xf numFmtId="0" fontId="14" fillId="0" borderId="0" xfId="0" applyFont="1" applyAlignment="1">
      <alignment vertical="center"/>
    </xf>
    <xf numFmtId="0" fontId="15" fillId="0" borderId="0" xfId="0" applyFont="1" applyFill="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horizontal="left"/>
    </xf>
    <xf numFmtId="0" fontId="1" fillId="0" borderId="1" xfId="0" applyFont="1" applyBorder="1" applyAlignment="1">
      <alignment horizontal="left" vertical="center"/>
    </xf>
    <xf numFmtId="0" fontId="1" fillId="0" borderId="1" xfId="0" applyFont="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1" fillId="0" borderId="0" xfId="0" applyFont="1" applyFill="1" applyAlignment="1">
      <alignment vertical="center"/>
    </xf>
    <xf numFmtId="0" fontId="15" fillId="0" borderId="0" xfId="0" applyFont="1" applyAlignment="1">
      <alignment horizontal="center" vertical="top"/>
    </xf>
    <xf numFmtId="0" fontId="15" fillId="0" borderId="0" xfId="0" applyFont="1" applyBorder="1" applyAlignment="1">
      <alignment horizontal="center" vertical="top"/>
    </xf>
    <xf numFmtId="0" fontId="11" fillId="4" borderId="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0" borderId="0" xfId="0" applyFont="1" applyAlignment="1">
      <alignment horizont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 fillId="0" borderId="0"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4</xdr:col>
      <xdr:colOff>216066</xdr:colOff>
      <xdr:row>5</xdr:row>
      <xdr:rowOff>86591</xdr:rowOff>
    </xdr:from>
    <xdr:to>
      <xdr:col>4</xdr:col>
      <xdr:colOff>1853045</xdr:colOff>
      <xdr:row>5</xdr:row>
      <xdr:rowOff>1818409</xdr:rowOff>
    </xdr:to>
    <xdr:pic>
      <xdr:nvPicPr>
        <xdr:cNvPr id="2" name="Imagen 86">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799"/>
        <a:stretch/>
      </xdr:blipFill>
      <xdr:spPr>
        <a:xfrm>
          <a:off x="3385293" y="1853046"/>
          <a:ext cx="1636979" cy="1731818"/>
        </a:xfrm>
        <a:prstGeom prst="rect">
          <a:avLst/>
        </a:prstGeom>
      </xdr:spPr>
    </xdr:pic>
    <xdr:clientData/>
  </xdr:twoCellAnchor>
  <xdr:twoCellAnchor editAs="oneCell">
    <xdr:from>
      <xdr:col>4</xdr:col>
      <xdr:colOff>103909</xdr:colOff>
      <xdr:row>8</xdr:row>
      <xdr:rowOff>34636</xdr:rowOff>
    </xdr:from>
    <xdr:to>
      <xdr:col>4</xdr:col>
      <xdr:colOff>1783772</xdr:colOff>
      <xdr:row>8</xdr:row>
      <xdr:rowOff>2032000</xdr:rowOff>
    </xdr:to>
    <xdr:pic>
      <xdr:nvPicPr>
        <xdr:cNvPr id="3" name="Imagen 88">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3136" y="10235045"/>
          <a:ext cx="1679863" cy="1997364"/>
        </a:xfrm>
        <a:prstGeom prst="rect">
          <a:avLst/>
        </a:prstGeom>
      </xdr:spPr>
    </xdr:pic>
    <xdr:clientData/>
  </xdr:twoCellAnchor>
  <xdr:twoCellAnchor editAs="oneCell">
    <xdr:from>
      <xdr:col>4</xdr:col>
      <xdr:colOff>107482</xdr:colOff>
      <xdr:row>15</xdr:row>
      <xdr:rowOff>26039</xdr:rowOff>
    </xdr:from>
    <xdr:to>
      <xdr:col>4</xdr:col>
      <xdr:colOff>1853046</xdr:colOff>
      <xdr:row>15</xdr:row>
      <xdr:rowOff>1887681</xdr:rowOff>
    </xdr:to>
    <xdr:pic>
      <xdr:nvPicPr>
        <xdr:cNvPr id="4" name="Imagen 89">
          <a:extLst>
            <a:ext uri="{FF2B5EF4-FFF2-40B4-BE49-F238E27FC236}">
              <a16:creationId xmlns:a16="http://schemas.microsoft.com/office/drawing/2014/main" xmlns="" id="{00000000-0008-0000-00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2178"/>
        <a:stretch/>
      </xdr:blipFill>
      <xdr:spPr>
        <a:xfrm>
          <a:off x="3276709" y="25137403"/>
          <a:ext cx="1745564" cy="1861642"/>
        </a:xfrm>
        <a:prstGeom prst="rect">
          <a:avLst/>
        </a:prstGeom>
      </xdr:spPr>
    </xdr:pic>
    <xdr:clientData/>
  </xdr:twoCellAnchor>
  <xdr:twoCellAnchor editAs="oneCell">
    <xdr:from>
      <xdr:col>4</xdr:col>
      <xdr:colOff>90300</xdr:colOff>
      <xdr:row>20</xdr:row>
      <xdr:rowOff>54429</xdr:rowOff>
    </xdr:from>
    <xdr:to>
      <xdr:col>4</xdr:col>
      <xdr:colOff>1714500</xdr:colOff>
      <xdr:row>20</xdr:row>
      <xdr:rowOff>1974272</xdr:rowOff>
    </xdr:to>
    <xdr:pic>
      <xdr:nvPicPr>
        <xdr:cNvPr id="5" name="Imagen 90">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59527" y="35348884"/>
          <a:ext cx="1624200" cy="1919843"/>
        </a:xfrm>
        <a:prstGeom prst="rect">
          <a:avLst/>
        </a:prstGeom>
      </xdr:spPr>
    </xdr:pic>
    <xdr:clientData/>
  </xdr:twoCellAnchor>
  <xdr:twoCellAnchor editAs="oneCell">
    <xdr:from>
      <xdr:col>4</xdr:col>
      <xdr:colOff>51954</xdr:colOff>
      <xdr:row>10</xdr:row>
      <xdr:rowOff>108856</xdr:rowOff>
    </xdr:from>
    <xdr:to>
      <xdr:col>4</xdr:col>
      <xdr:colOff>1905000</xdr:colOff>
      <xdr:row>10</xdr:row>
      <xdr:rowOff>2193996</xdr:rowOff>
    </xdr:to>
    <xdr:pic>
      <xdr:nvPicPr>
        <xdr:cNvPr id="6" name="Imagen 91">
          <a:extLst>
            <a:ext uri="{FF2B5EF4-FFF2-40B4-BE49-F238E27FC236}">
              <a16:creationId xmlns:a16="http://schemas.microsoft.com/office/drawing/2014/main" xmlns="" id="{00000000-0008-0000-0000-00000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 r="-9195"/>
        <a:stretch/>
      </xdr:blipFill>
      <xdr:spPr>
        <a:xfrm>
          <a:off x="3221181" y="14067311"/>
          <a:ext cx="1853046" cy="2085140"/>
        </a:xfrm>
        <a:prstGeom prst="rect">
          <a:avLst/>
        </a:prstGeom>
      </xdr:spPr>
    </xdr:pic>
    <xdr:clientData/>
  </xdr:twoCellAnchor>
  <xdr:twoCellAnchor editAs="oneCell">
    <xdr:from>
      <xdr:col>4</xdr:col>
      <xdr:colOff>90302</xdr:colOff>
      <xdr:row>19</xdr:row>
      <xdr:rowOff>27213</xdr:rowOff>
    </xdr:from>
    <xdr:to>
      <xdr:col>4</xdr:col>
      <xdr:colOff>1714500</xdr:colOff>
      <xdr:row>19</xdr:row>
      <xdr:rowOff>1905000</xdr:rowOff>
    </xdr:to>
    <xdr:pic>
      <xdr:nvPicPr>
        <xdr:cNvPr id="7" name="Imagen 9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59529" y="32117804"/>
          <a:ext cx="1624198" cy="1877787"/>
        </a:xfrm>
        <a:prstGeom prst="rect">
          <a:avLst/>
        </a:prstGeom>
      </xdr:spPr>
    </xdr:pic>
    <xdr:clientData/>
  </xdr:twoCellAnchor>
  <xdr:twoCellAnchor editAs="oneCell">
    <xdr:from>
      <xdr:col>4</xdr:col>
      <xdr:colOff>69273</xdr:colOff>
      <xdr:row>14</xdr:row>
      <xdr:rowOff>138546</xdr:rowOff>
    </xdr:from>
    <xdr:to>
      <xdr:col>4</xdr:col>
      <xdr:colOff>1749136</xdr:colOff>
      <xdr:row>14</xdr:row>
      <xdr:rowOff>2233344</xdr:rowOff>
    </xdr:to>
    <xdr:pic>
      <xdr:nvPicPr>
        <xdr:cNvPr id="8" name="Imagen 93">
          <a:extLst>
            <a:ext uri="{FF2B5EF4-FFF2-40B4-BE49-F238E27FC236}">
              <a16:creationId xmlns:a16="http://schemas.microsoft.com/office/drawing/2014/main" xmlns="" id="{00000000-0008-0000-0000-00000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6047"/>
        <a:stretch/>
      </xdr:blipFill>
      <xdr:spPr>
        <a:xfrm>
          <a:off x="3238500" y="22634864"/>
          <a:ext cx="1679863" cy="2094798"/>
        </a:xfrm>
        <a:prstGeom prst="rect">
          <a:avLst/>
        </a:prstGeom>
      </xdr:spPr>
    </xdr:pic>
    <xdr:clientData/>
  </xdr:twoCellAnchor>
  <xdr:twoCellAnchor editAs="oneCell">
    <xdr:from>
      <xdr:col>4</xdr:col>
      <xdr:colOff>63088</xdr:colOff>
      <xdr:row>17</xdr:row>
      <xdr:rowOff>59236</xdr:rowOff>
    </xdr:from>
    <xdr:to>
      <xdr:col>4</xdr:col>
      <xdr:colOff>1697182</xdr:colOff>
      <xdr:row>17</xdr:row>
      <xdr:rowOff>1925719</xdr:rowOff>
    </xdr:to>
    <xdr:pic>
      <xdr:nvPicPr>
        <xdr:cNvPr id="9" name="Imagen 94">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232315" y="28305191"/>
          <a:ext cx="1634094" cy="1866483"/>
        </a:xfrm>
        <a:prstGeom prst="rect">
          <a:avLst/>
        </a:prstGeom>
      </xdr:spPr>
    </xdr:pic>
    <xdr:clientData/>
  </xdr:twoCellAnchor>
  <xdr:twoCellAnchor editAs="oneCell">
    <xdr:from>
      <xdr:col>4</xdr:col>
      <xdr:colOff>44942</xdr:colOff>
      <xdr:row>7</xdr:row>
      <xdr:rowOff>54424</xdr:rowOff>
    </xdr:from>
    <xdr:to>
      <xdr:col>4</xdr:col>
      <xdr:colOff>1870364</xdr:colOff>
      <xdr:row>7</xdr:row>
      <xdr:rowOff>2328877</xdr:rowOff>
    </xdr:to>
    <xdr:pic>
      <xdr:nvPicPr>
        <xdr:cNvPr id="10" name="Imagen 95">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214169" y="5509651"/>
          <a:ext cx="1825422" cy="2274453"/>
        </a:xfrm>
        <a:prstGeom prst="rect">
          <a:avLst/>
        </a:prstGeom>
      </xdr:spPr>
    </xdr:pic>
    <xdr:clientData/>
  </xdr:twoCellAnchor>
  <xdr:twoCellAnchor editAs="oneCell">
    <xdr:from>
      <xdr:col>4</xdr:col>
      <xdr:colOff>252347</xdr:colOff>
      <xdr:row>6</xdr:row>
      <xdr:rowOff>71746</xdr:rowOff>
    </xdr:from>
    <xdr:to>
      <xdr:col>4</xdr:col>
      <xdr:colOff>1887682</xdr:colOff>
      <xdr:row>6</xdr:row>
      <xdr:rowOff>1801089</xdr:rowOff>
    </xdr:to>
    <xdr:pic>
      <xdr:nvPicPr>
        <xdr:cNvPr id="11" name="Imagen 96">
          <a:extLst>
            <a:ext uri="{FF2B5EF4-FFF2-40B4-BE49-F238E27FC236}">
              <a16:creationId xmlns:a16="http://schemas.microsoft.com/office/drawing/2014/main" xmlns="" id="{00000000-0008-0000-0000-00000B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b="10561"/>
        <a:stretch/>
      </xdr:blipFill>
      <xdr:spPr>
        <a:xfrm>
          <a:off x="3421574" y="3691246"/>
          <a:ext cx="1635335" cy="1729343"/>
        </a:xfrm>
        <a:prstGeom prst="rect">
          <a:avLst/>
        </a:prstGeom>
      </xdr:spPr>
    </xdr:pic>
    <xdr:clientData/>
  </xdr:twoCellAnchor>
  <xdr:twoCellAnchor editAs="oneCell">
    <xdr:from>
      <xdr:col>4</xdr:col>
      <xdr:colOff>155178</xdr:colOff>
      <xdr:row>16</xdr:row>
      <xdr:rowOff>118067</xdr:rowOff>
    </xdr:from>
    <xdr:to>
      <xdr:col>4</xdr:col>
      <xdr:colOff>1835728</xdr:colOff>
      <xdr:row>16</xdr:row>
      <xdr:rowOff>1939637</xdr:rowOff>
    </xdr:to>
    <xdr:pic>
      <xdr:nvPicPr>
        <xdr:cNvPr id="13" name="Imagen 99">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324405" y="26926612"/>
          <a:ext cx="1680550" cy="1821570"/>
        </a:xfrm>
        <a:prstGeom prst="rect">
          <a:avLst/>
        </a:prstGeom>
      </xdr:spPr>
    </xdr:pic>
    <xdr:clientData/>
  </xdr:twoCellAnchor>
  <xdr:twoCellAnchor editAs="oneCell">
    <xdr:from>
      <xdr:col>4</xdr:col>
      <xdr:colOff>76692</xdr:colOff>
      <xdr:row>21</xdr:row>
      <xdr:rowOff>122463</xdr:rowOff>
    </xdr:from>
    <xdr:to>
      <xdr:col>4</xdr:col>
      <xdr:colOff>1731817</xdr:colOff>
      <xdr:row>21</xdr:row>
      <xdr:rowOff>1991591</xdr:rowOff>
    </xdr:to>
    <xdr:pic>
      <xdr:nvPicPr>
        <xdr:cNvPr id="15" name="Imagen 101">
          <a:extLst>
            <a:ext uri="{FF2B5EF4-FFF2-40B4-BE49-F238E27FC236}">
              <a16:creationId xmlns:a16="http://schemas.microsoft.com/office/drawing/2014/main" xmlns="" id="{00000000-0008-0000-0000-00000F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 t="5856" r="9202"/>
        <a:stretch/>
      </xdr:blipFill>
      <xdr:spPr>
        <a:xfrm>
          <a:off x="3245919" y="37460463"/>
          <a:ext cx="1655125" cy="1869128"/>
        </a:xfrm>
        <a:prstGeom prst="rect">
          <a:avLst/>
        </a:prstGeom>
      </xdr:spPr>
    </xdr:pic>
    <xdr:clientData/>
  </xdr:twoCellAnchor>
  <xdr:twoCellAnchor editAs="oneCell">
    <xdr:from>
      <xdr:col>4</xdr:col>
      <xdr:colOff>49477</xdr:colOff>
      <xdr:row>22</xdr:row>
      <xdr:rowOff>54428</xdr:rowOff>
    </xdr:from>
    <xdr:to>
      <xdr:col>4</xdr:col>
      <xdr:colOff>1766455</xdr:colOff>
      <xdr:row>22</xdr:row>
      <xdr:rowOff>2095500</xdr:rowOff>
    </xdr:to>
    <xdr:pic>
      <xdr:nvPicPr>
        <xdr:cNvPr id="16" name="Imagen 102">
          <a:extLst>
            <a:ext uri="{FF2B5EF4-FFF2-40B4-BE49-F238E27FC236}">
              <a16:creationId xmlns:a16="http://schemas.microsoft.com/office/drawing/2014/main" xmlns="" id="{00000000-0008-0000-0000-000010000000}"/>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b="13229"/>
        <a:stretch/>
      </xdr:blipFill>
      <xdr:spPr>
        <a:xfrm>
          <a:off x="3218704" y="39418655"/>
          <a:ext cx="1716978" cy="2041072"/>
        </a:xfrm>
        <a:prstGeom prst="rect">
          <a:avLst/>
        </a:prstGeom>
      </xdr:spPr>
    </xdr:pic>
    <xdr:clientData/>
  </xdr:twoCellAnchor>
  <xdr:twoCellAnchor editAs="oneCell">
    <xdr:from>
      <xdr:col>4</xdr:col>
      <xdr:colOff>86591</xdr:colOff>
      <xdr:row>12</xdr:row>
      <xdr:rowOff>58136</xdr:rowOff>
    </xdr:from>
    <xdr:to>
      <xdr:col>4</xdr:col>
      <xdr:colOff>1714500</xdr:colOff>
      <xdr:row>12</xdr:row>
      <xdr:rowOff>1990551</xdr:rowOff>
    </xdr:to>
    <xdr:pic>
      <xdr:nvPicPr>
        <xdr:cNvPr id="18" name="Imagen 104">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255818" y="17636091"/>
          <a:ext cx="1627909" cy="1932415"/>
        </a:xfrm>
        <a:prstGeom prst="rect">
          <a:avLst/>
        </a:prstGeom>
      </xdr:spPr>
    </xdr:pic>
    <xdr:clientData/>
  </xdr:twoCellAnchor>
  <xdr:twoCellAnchor editAs="oneCell">
    <xdr:from>
      <xdr:col>4</xdr:col>
      <xdr:colOff>51955</xdr:colOff>
      <xdr:row>18</xdr:row>
      <xdr:rowOff>55300</xdr:rowOff>
    </xdr:from>
    <xdr:to>
      <xdr:col>4</xdr:col>
      <xdr:colOff>1731818</xdr:colOff>
      <xdr:row>18</xdr:row>
      <xdr:rowOff>1801091</xdr:rowOff>
    </xdr:to>
    <xdr:pic>
      <xdr:nvPicPr>
        <xdr:cNvPr id="20" name="Picture 19"/>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9851" t="10534" r="24297" b="18234"/>
        <a:stretch/>
      </xdr:blipFill>
      <xdr:spPr>
        <a:xfrm>
          <a:off x="3221182" y="30292845"/>
          <a:ext cx="1679863" cy="1745791"/>
        </a:xfrm>
        <a:prstGeom prst="rect">
          <a:avLst/>
        </a:prstGeom>
      </xdr:spPr>
    </xdr:pic>
    <xdr:clientData/>
  </xdr:twoCellAnchor>
  <xdr:twoCellAnchor editAs="oneCell">
    <xdr:from>
      <xdr:col>4</xdr:col>
      <xdr:colOff>51955</xdr:colOff>
      <xdr:row>11</xdr:row>
      <xdr:rowOff>51954</xdr:rowOff>
    </xdr:from>
    <xdr:to>
      <xdr:col>4</xdr:col>
      <xdr:colOff>1746718</xdr:colOff>
      <xdr:row>11</xdr:row>
      <xdr:rowOff>2030413</xdr:rowOff>
    </xdr:to>
    <xdr:pic>
      <xdr:nvPicPr>
        <xdr:cNvPr id="21" name="Picture 20"/>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35786" t="11900" r="35396" b="33015"/>
        <a:stretch/>
      </xdr:blipFill>
      <xdr:spPr>
        <a:xfrm>
          <a:off x="3221182" y="15984681"/>
          <a:ext cx="1694763" cy="1978459"/>
        </a:xfrm>
        <a:prstGeom prst="rect">
          <a:avLst/>
        </a:prstGeom>
      </xdr:spPr>
    </xdr:pic>
    <xdr:clientData/>
  </xdr:twoCellAnchor>
  <xdr:twoCellAnchor editAs="oneCell">
    <xdr:from>
      <xdr:col>4</xdr:col>
      <xdr:colOff>51955</xdr:colOff>
      <xdr:row>13</xdr:row>
      <xdr:rowOff>103908</xdr:rowOff>
    </xdr:from>
    <xdr:to>
      <xdr:col>4</xdr:col>
      <xdr:colOff>1803018</xdr:colOff>
      <xdr:row>13</xdr:row>
      <xdr:rowOff>2303317</xdr:rowOff>
    </xdr:to>
    <xdr:pic>
      <xdr:nvPicPr>
        <xdr:cNvPr id="22" name="Picture 21"/>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28597" t="12781" r="31691" b="36769"/>
        <a:stretch/>
      </xdr:blipFill>
      <xdr:spPr>
        <a:xfrm>
          <a:off x="3221182" y="20192999"/>
          <a:ext cx="1751063" cy="2199409"/>
        </a:xfrm>
        <a:prstGeom prst="rect">
          <a:avLst/>
        </a:prstGeom>
      </xdr:spPr>
    </xdr:pic>
    <xdr:clientData/>
  </xdr:twoCellAnchor>
  <xdr:twoCellAnchor editAs="oneCell">
    <xdr:from>
      <xdr:col>4</xdr:col>
      <xdr:colOff>51955</xdr:colOff>
      <xdr:row>9</xdr:row>
      <xdr:rowOff>34636</xdr:rowOff>
    </xdr:from>
    <xdr:to>
      <xdr:col>4</xdr:col>
      <xdr:colOff>1783774</xdr:colOff>
      <xdr:row>9</xdr:row>
      <xdr:rowOff>2216728</xdr:rowOff>
    </xdr:to>
    <xdr:pic>
      <xdr:nvPicPr>
        <xdr:cNvPr id="25" name="Picture 24"/>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32717" t="21228" r="47108" b="42234"/>
        <a:stretch/>
      </xdr:blipFill>
      <xdr:spPr>
        <a:xfrm>
          <a:off x="3221182" y="12451772"/>
          <a:ext cx="1731819" cy="21820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mbioclimatico@cormacarena.gov.co" TargetMode="External"/><Relationship Id="rId13" Type="http://schemas.openxmlformats.org/officeDocument/2006/relationships/hyperlink" Target="mailto:jgarzon@ideaspaz.org" TargetMode="External"/><Relationship Id="rId18" Type="http://schemas.openxmlformats.org/officeDocument/2006/relationships/drawing" Target="../drawings/drawing1.xml"/><Relationship Id="rId3" Type="http://schemas.openxmlformats.org/officeDocument/2006/relationships/hyperlink" Target="mailto:Juan.Giraldo@renovacionterritorio.gov.co" TargetMode="External"/><Relationship Id="rId7" Type="http://schemas.openxmlformats.org/officeDocument/2006/relationships/hyperlink" Target="mailto:cambioclimatico@cormacarena.gov.co" TargetMode="External"/><Relationship Id="rId12" Type="http://schemas.openxmlformats.org/officeDocument/2006/relationships/hyperlink" Target="mailto:ricardoforest@hotmail.com" TargetMode="External"/><Relationship Id="rId17" Type="http://schemas.openxmlformats.org/officeDocument/2006/relationships/printerSettings" Target="../printerSettings/printerSettings1.bin"/><Relationship Id="rId2" Type="http://schemas.openxmlformats.org/officeDocument/2006/relationships/hyperlink" Target="mailto:charlesdulcey.dsci@gmail.com" TargetMode="External"/><Relationship Id="rId16" Type="http://schemas.openxmlformats.org/officeDocument/2006/relationships/hyperlink" Target="mailto:rhena.hoffmann@giz.de" TargetMode="External"/><Relationship Id="rId1" Type="http://schemas.openxmlformats.org/officeDocument/2006/relationships/hyperlink" Target="mailto:rdguerrero@minambiente.gov.co" TargetMode="External"/><Relationship Id="rId6" Type="http://schemas.openxmlformats.org/officeDocument/2006/relationships/hyperlink" Target="mailto:matias.rozo@un.org" TargetMode="External"/><Relationship Id="rId11" Type="http://schemas.openxmlformats.org/officeDocument/2006/relationships/hyperlink" Target="mailto:laportenabenitez@gmail.com" TargetMode="External"/><Relationship Id="rId5" Type="http://schemas.openxmlformats.org/officeDocument/2006/relationships/hyperlink" Target="mailto:ana.rueda@agenciadetierras.gov.co" TargetMode="External"/><Relationship Id="rId15" Type="http://schemas.openxmlformats.org/officeDocument/2006/relationships/hyperlink" Target="mailto:hector.santos@giz.de" TargetMode="External"/><Relationship Id="rId10" Type="http://schemas.openxmlformats.org/officeDocument/2006/relationships/hyperlink" Target="mailto:sotoargilio@gmail.com" TargetMode="External"/><Relationship Id="rId4" Type="http://schemas.openxmlformats.org/officeDocument/2006/relationships/hyperlink" Target="mailto:eriascos@minambiente.gov.co" TargetMode="External"/><Relationship Id="rId9" Type="http://schemas.openxmlformats.org/officeDocument/2006/relationships/hyperlink" Target="mailto:le.montenegro@gmail.com" TargetMode="External"/><Relationship Id="rId14" Type="http://schemas.openxmlformats.org/officeDocument/2006/relationships/hyperlink" Target="mailto:lcruz@dejusticia.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le.montenegro@gmail.com" TargetMode="External"/><Relationship Id="rId13" Type="http://schemas.openxmlformats.org/officeDocument/2006/relationships/hyperlink" Target="mailto:eriascos@minambiente.gov.co" TargetMode="External"/><Relationship Id="rId3" Type="http://schemas.openxmlformats.org/officeDocument/2006/relationships/hyperlink" Target="mailto:lcruz@dejusticia.org" TargetMode="External"/><Relationship Id="rId7" Type="http://schemas.openxmlformats.org/officeDocument/2006/relationships/hyperlink" Target="mailto:sotoargilio@gmail.com" TargetMode="External"/><Relationship Id="rId12" Type="http://schemas.openxmlformats.org/officeDocument/2006/relationships/hyperlink" Target="mailto:ana.rueda@agenciadetierras.gov.co" TargetMode="External"/><Relationship Id="rId17" Type="http://schemas.openxmlformats.org/officeDocument/2006/relationships/printerSettings" Target="../printerSettings/printerSettings2.bin"/><Relationship Id="rId2" Type="http://schemas.openxmlformats.org/officeDocument/2006/relationships/hyperlink" Target="mailto:hector.santos@giz.de" TargetMode="External"/><Relationship Id="rId16" Type="http://schemas.openxmlformats.org/officeDocument/2006/relationships/hyperlink" Target="mailto:rdguerrero@minambiente.gov.co" TargetMode="External"/><Relationship Id="rId1" Type="http://schemas.openxmlformats.org/officeDocument/2006/relationships/hyperlink" Target="mailto:rhena.hoffmann@giz.de" TargetMode="External"/><Relationship Id="rId6" Type="http://schemas.openxmlformats.org/officeDocument/2006/relationships/hyperlink" Target="mailto:laportenabenitez@gmail.com" TargetMode="External"/><Relationship Id="rId11" Type="http://schemas.openxmlformats.org/officeDocument/2006/relationships/hyperlink" Target="mailto:matias.rozo@un.org" TargetMode="External"/><Relationship Id="rId5" Type="http://schemas.openxmlformats.org/officeDocument/2006/relationships/hyperlink" Target="mailto:ricardoforest@hotmail.com" TargetMode="External"/><Relationship Id="rId15" Type="http://schemas.openxmlformats.org/officeDocument/2006/relationships/hyperlink" Target="mailto:charlesdulcey.dsci@gmail.com" TargetMode="External"/><Relationship Id="rId10" Type="http://schemas.openxmlformats.org/officeDocument/2006/relationships/hyperlink" Target="mailto:cambioclimatico@cormacarena.gov.co" TargetMode="External"/><Relationship Id="rId4" Type="http://schemas.openxmlformats.org/officeDocument/2006/relationships/hyperlink" Target="mailto:jgarzon@ideaspaz.org" TargetMode="External"/><Relationship Id="rId9" Type="http://schemas.openxmlformats.org/officeDocument/2006/relationships/hyperlink" Target="mailto:cambioclimatico@cormacarena.gov.co" TargetMode="External"/><Relationship Id="rId14" Type="http://schemas.openxmlformats.org/officeDocument/2006/relationships/hyperlink" Target="mailto:Juan.Giraldo@renovacionterritorio.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16" zoomScale="55" zoomScaleNormal="55" zoomScaleSheetLayoutView="40" workbookViewId="0">
      <selection activeCell="F8" sqref="F8"/>
    </sheetView>
  </sheetViews>
  <sheetFormatPr defaultColWidth="10.85546875" defaultRowHeight="15.75" x14ac:dyDescent="0.25"/>
  <cols>
    <col min="1" max="1" width="7.28515625" style="1" customWidth="1"/>
    <col min="2" max="2" width="7.85546875" style="13" bestFit="1" customWidth="1"/>
    <col min="3" max="3" width="14.28515625" style="14" bestFit="1" customWidth="1"/>
    <col min="4" max="4" width="18.28515625" style="14" customWidth="1"/>
    <col min="5" max="5" width="29.85546875" style="21" customWidth="1"/>
    <col min="6" max="6" width="26.7109375" style="14" bestFit="1" customWidth="1"/>
    <col min="7" max="7" width="41.5703125" style="14" customWidth="1"/>
    <col min="8" max="8" width="67.42578125" style="14" customWidth="1"/>
    <col min="9" max="9" width="76" style="29" customWidth="1"/>
    <col min="10" max="10" width="17" style="1" bestFit="1" customWidth="1"/>
    <col min="11" max="11" width="13.7109375" style="1" bestFit="1" customWidth="1"/>
    <col min="12" max="12" width="20.42578125" style="1" bestFit="1" customWidth="1"/>
    <col min="13" max="13" width="15.28515625" style="1" customWidth="1"/>
    <col min="14" max="14" width="35.28515625" style="1" customWidth="1"/>
    <col min="15" max="16" width="15.28515625" style="1" customWidth="1"/>
    <col min="17" max="16384" width="10.85546875" style="1"/>
  </cols>
  <sheetData>
    <row r="1" spans="1:16" ht="21" x14ac:dyDescent="0.25">
      <c r="A1" s="73" t="s">
        <v>139</v>
      </c>
      <c r="B1" s="73"/>
      <c r="C1" s="73"/>
      <c r="D1" s="73"/>
      <c r="E1" s="73"/>
      <c r="F1" s="73"/>
      <c r="G1" s="73"/>
      <c r="H1" s="73"/>
      <c r="I1" s="73"/>
      <c r="J1" s="73"/>
      <c r="K1" s="73"/>
      <c r="L1" s="73"/>
      <c r="M1" s="73"/>
      <c r="N1" s="73"/>
      <c r="O1" s="1" t="s">
        <v>140</v>
      </c>
    </row>
    <row r="2" spans="1:16" ht="21" x14ac:dyDescent="0.25">
      <c r="A2" s="73" t="s">
        <v>67</v>
      </c>
      <c r="B2" s="73"/>
      <c r="C2" s="73"/>
      <c r="D2" s="73"/>
      <c r="E2" s="73"/>
      <c r="F2" s="73"/>
      <c r="G2" s="73"/>
      <c r="H2" s="73"/>
      <c r="I2" s="73"/>
      <c r="J2" s="73"/>
      <c r="K2" s="73"/>
      <c r="L2" s="73"/>
      <c r="M2" s="73"/>
      <c r="N2" s="73"/>
    </row>
    <row r="3" spans="1:16" ht="21" x14ac:dyDescent="0.25">
      <c r="A3" s="74" t="s">
        <v>68</v>
      </c>
      <c r="B3" s="74"/>
      <c r="C3" s="74"/>
      <c r="D3" s="74"/>
      <c r="E3" s="74"/>
      <c r="F3" s="74"/>
      <c r="G3" s="74"/>
      <c r="H3" s="74"/>
      <c r="I3" s="74"/>
      <c r="J3" s="74"/>
      <c r="K3" s="74"/>
      <c r="L3" s="74"/>
      <c r="M3" s="74"/>
      <c r="N3" s="74"/>
    </row>
    <row r="4" spans="1:16" x14ac:dyDescent="0.25">
      <c r="A4" s="46"/>
      <c r="B4" s="46"/>
      <c r="C4" s="46"/>
      <c r="D4" s="46"/>
      <c r="E4" s="16"/>
      <c r="F4" s="16"/>
      <c r="G4" s="16"/>
      <c r="H4" s="46"/>
      <c r="I4" s="28"/>
      <c r="J4" s="46"/>
      <c r="K4" s="46"/>
      <c r="L4" s="46"/>
      <c r="M4" s="46"/>
      <c r="O4" s="46"/>
      <c r="P4" s="46"/>
    </row>
    <row r="5" spans="1:16" ht="61.5" x14ac:dyDescent="0.25">
      <c r="A5" s="2" t="s">
        <v>1</v>
      </c>
      <c r="B5" s="2" t="s">
        <v>64</v>
      </c>
      <c r="C5" s="2" t="s">
        <v>65</v>
      </c>
      <c r="D5" s="2" t="s">
        <v>66</v>
      </c>
      <c r="E5" s="17" t="s">
        <v>100</v>
      </c>
      <c r="F5" s="2" t="s">
        <v>305</v>
      </c>
      <c r="G5" s="2" t="s">
        <v>63</v>
      </c>
      <c r="H5" s="2" t="s">
        <v>5</v>
      </c>
      <c r="I5" s="2" t="s">
        <v>123</v>
      </c>
      <c r="J5" s="2" t="s">
        <v>4</v>
      </c>
      <c r="K5" s="2" t="s">
        <v>76</v>
      </c>
      <c r="L5" s="2" t="s">
        <v>77</v>
      </c>
      <c r="M5" s="2" t="s">
        <v>78</v>
      </c>
      <c r="N5" s="2" t="s">
        <v>109</v>
      </c>
      <c r="O5" s="2" t="s">
        <v>141</v>
      </c>
      <c r="P5" s="2" t="s">
        <v>146</v>
      </c>
    </row>
    <row r="6" spans="1:16" ht="145.5" customHeight="1" x14ac:dyDescent="0.25">
      <c r="A6" s="3">
        <v>1</v>
      </c>
      <c r="B6" s="4" t="s">
        <v>2</v>
      </c>
      <c r="C6" s="5" t="s">
        <v>6</v>
      </c>
      <c r="D6" s="5" t="s">
        <v>7</v>
      </c>
      <c r="E6" s="18"/>
      <c r="F6" s="5" t="s">
        <v>306</v>
      </c>
      <c r="G6" s="5" t="s">
        <v>87</v>
      </c>
      <c r="H6" s="5" t="s">
        <v>98</v>
      </c>
      <c r="I6" s="27" t="s">
        <v>102</v>
      </c>
      <c r="J6" s="4" t="s">
        <v>45</v>
      </c>
      <c r="K6" s="6">
        <v>28743</v>
      </c>
      <c r="L6" s="7">
        <v>41736</v>
      </c>
      <c r="M6" s="7">
        <v>45388</v>
      </c>
      <c r="N6" s="22" t="s">
        <v>107</v>
      </c>
      <c r="O6" s="7" t="s">
        <v>142</v>
      </c>
      <c r="P6" s="7"/>
    </row>
    <row r="7" spans="1:16" ht="144" customHeight="1" x14ac:dyDescent="0.25">
      <c r="A7" s="3">
        <f>A6+1</f>
        <v>2</v>
      </c>
      <c r="B7" s="4" t="s">
        <v>2</v>
      </c>
      <c r="C7" s="5" t="s">
        <v>8</v>
      </c>
      <c r="D7" s="5" t="s">
        <v>9</v>
      </c>
      <c r="E7" s="18"/>
      <c r="F7" s="5" t="s">
        <v>306</v>
      </c>
      <c r="G7" s="5" t="s">
        <v>89</v>
      </c>
      <c r="H7" s="5" t="s">
        <v>79</v>
      </c>
      <c r="I7" s="27" t="s">
        <v>103</v>
      </c>
      <c r="J7" s="4" t="s">
        <v>46</v>
      </c>
      <c r="K7" s="6">
        <v>24270</v>
      </c>
      <c r="L7" s="7">
        <v>40715</v>
      </c>
      <c r="M7" s="7">
        <v>44367</v>
      </c>
      <c r="N7" s="23" t="s">
        <v>108</v>
      </c>
      <c r="O7" s="7" t="s">
        <v>142</v>
      </c>
      <c r="P7" s="6" t="s">
        <v>295</v>
      </c>
    </row>
    <row r="8" spans="1:16" ht="354" customHeight="1" x14ac:dyDescent="0.25">
      <c r="A8" s="3">
        <f t="shared" ref="A8:A23" si="0">A7+1</f>
        <v>3</v>
      </c>
      <c r="B8" s="4" t="s">
        <v>2</v>
      </c>
      <c r="C8" s="5" t="s">
        <v>12</v>
      </c>
      <c r="D8" s="5" t="s">
        <v>13</v>
      </c>
      <c r="E8" s="18"/>
      <c r="F8" s="5" t="s">
        <v>306</v>
      </c>
      <c r="G8" s="5" t="s">
        <v>88</v>
      </c>
      <c r="H8" s="5" t="s">
        <v>82</v>
      </c>
      <c r="I8" s="27" t="s">
        <v>128</v>
      </c>
      <c r="J8" s="4" t="s">
        <v>48</v>
      </c>
      <c r="K8" s="6">
        <v>26426</v>
      </c>
      <c r="L8" s="7">
        <v>43279</v>
      </c>
      <c r="M8" s="7">
        <v>46931</v>
      </c>
      <c r="N8" s="23" t="s">
        <v>110</v>
      </c>
      <c r="O8" s="7" t="s">
        <v>142</v>
      </c>
      <c r="P8" s="7"/>
    </row>
    <row r="9" spans="1:16" ht="162.94999999999999" customHeight="1" x14ac:dyDescent="0.25">
      <c r="A9" s="3">
        <f>A8+1</f>
        <v>4</v>
      </c>
      <c r="B9" s="4" t="s">
        <v>3</v>
      </c>
      <c r="C9" s="5" t="s">
        <v>10</v>
      </c>
      <c r="D9" s="5" t="s">
        <v>11</v>
      </c>
      <c r="E9" s="18"/>
      <c r="F9" s="5" t="s">
        <v>306</v>
      </c>
      <c r="G9" s="5" t="s">
        <v>61</v>
      </c>
      <c r="H9" s="5" t="s">
        <v>127</v>
      </c>
      <c r="I9" s="27" t="s">
        <v>129</v>
      </c>
      <c r="J9" s="4" t="s">
        <v>47</v>
      </c>
      <c r="K9" s="6">
        <v>27884</v>
      </c>
      <c r="L9" s="7">
        <v>43362</v>
      </c>
      <c r="M9" s="7">
        <v>47014</v>
      </c>
      <c r="N9" s="23" t="s">
        <v>122</v>
      </c>
      <c r="O9" s="7"/>
      <c r="P9" s="7"/>
    </row>
    <row r="10" spans="1:16" s="8" customFormat="1" ht="179.25" customHeight="1" x14ac:dyDescent="0.25">
      <c r="A10" s="3">
        <f t="shared" si="0"/>
        <v>5</v>
      </c>
      <c r="B10" s="4" t="s">
        <v>3</v>
      </c>
      <c r="C10" s="5" t="s">
        <v>14</v>
      </c>
      <c r="D10" s="5" t="s">
        <v>15</v>
      </c>
      <c r="E10" s="18"/>
      <c r="F10" s="5" t="s">
        <v>307</v>
      </c>
      <c r="G10" s="5" t="s">
        <v>73</v>
      </c>
      <c r="H10" s="5" t="s">
        <v>130</v>
      </c>
      <c r="I10" s="27" t="s">
        <v>131</v>
      </c>
      <c r="J10" s="4" t="s">
        <v>69</v>
      </c>
      <c r="K10" s="6">
        <v>28854</v>
      </c>
      <c r="L10" s="7">
        <v>40582</v>
      </c>
      <c r="M10" s="7">
        <v>44234</v>
      </c>
      <c r="N10" s="22" t="s">
        <v>111</v>
      </c>
      <c r="O10" s="6" t="s">
        <v>296</v>
      </c>
      <c r="P10" s="7"/>
    </row>
    <row r="11" spans="1:16" ht="182.25" customHeight="1" x14ac:dyDescent="0.25">
      <c r="A11" s="3">
        <f t="shared" si="0"/>
        <v>6</v>
      </c>
      <c r="B11" s="4" t="s">
        <v>2</v>
      </c>
      <c r="C11" s="5" t="s">
        <v>16</v>
      </c>
      <c r="D11" s="5" t="s">
        <v>17</v>
      </c>
      <c r="E11" s="18" t="s">
        <v>101</v>
      </c>
      <c r="F11" s="5" t="s">
        <v>299</v>
      </c>
      <c r="G11" s="5" t="s">
        <v>62</v>
      </c>
      <c r="H11" s="5" t="s">
        <v>90</v>
      </c>
      <c r="I11" s="27" t="s">
        <v>132</v>
      </c>
      <c r="J11" s="4" t="s">
        <v>49</v>
      </c>
      <c r="K11" s="9">
        <v>30641</v>
      </c>
      <c r="L11" s="6">
        <v>42065</v>
      </c>
      <c r="M11" s="7">
        <v>45717</v>
      </c>
      <c r="N11" s="23" t="s">
        <v>112</v>
      </c>
      <c r="O11" s="6" t="s">
        <v>296</v>
      </c>
      <c r="P11" s="7"/>
    </row>
    <row r="12" spans="1:16" ht="171.75" customHeight="1" x14ac:dyDescent="0.25">
      <c r="A12" s="3">
        <f t="shared" si="0"/>
        <v>7</v>
      </c>
      <c r="B12" s="4" t="s">
        <v>3</v>
      </c>
      <c r="C12" s="5" t="s">
        <v>70</v>
      </c>
      <c r="D12" s="5" t="s">
        <v>71</v>
      </c>
      <c r="E12" s="19"/>
      <c r="F12" s="5" t="s">
        <v>299</v>
      </c>
      <c r="G12" s="5" t="s">
        <v>72</v>
      </c>
      <c r="H12" s="5" t="s">
        <v>99</v>
      </c>
      <c r="I12" s="5" t="s">
        <v>124</v>
      </c>
      <c r="J12" s="4"/>
      <c r="K12" s="6"/>
      <c r="L12" s="7"/>
      <c r="M12" s="7"/>
      <c r="N12" s="25" t="s">
        <v>121</v>
      </c>
      <c r="O12" s="6" t="s">
        <v>296</v>
      </c>
      <c r="P12" s="7"/>
    </row>
    <row r="13" spans="1:16" ht="162.75" customHeight="1" x14ac:dyDescent="0.25">
      <c r="A13" s="3">
        <f t="shared" si="0"/>
        <v>8</v>
      </c>
      <c r="B13" s="4" t="s">
        <v>0</v>
      </c>
      <c r="C13" s="5" t="s">
        <v>133</v>
      </c>
      <c r="D13" s="5" t="s">
        <v>134</v>
      </c>
      <c r="E13" s="19"/>
      <c r="F13" s="5" t="s">
        <v>299</v>
      </c>
      <c r="G13" s="5" t="s">
        <v>74</v>
      </c>
      <c r="H13" s="5" t="s">
        <v>91</v>
      </c>
      <c r="I13" s="5" t="s">
        <v>125</v>
      </c>
      <c r="J13" s="4" t="s">
        <v>60</v>
      </c>
      <c r="K13" s="6">
        <v>30328</v>
      </c>
      <c r="L13" s="7">
        <v>41480</v>
      </c>
      <c r="M13" s="7">
        <v>45132</v>
      </c>
      <c r="N13" s="23" t="s">
        <v>120</v>
      </c>
      <c r="O13" s="6" t="s">
        <v>296</v>
      </c>
      <c r="P13" s="7"/>
    </row>
    <row r="14" spans="1:16" ht="189" customHeight="1" x14ac:dyDescent="0.25">
      <c r="A14" s="3">
        <f t="shared" si="0"/>
        <v>9</v>
      </c>
      <c r="B14" s="10" t="s">
        <v>3</v>
      </c>
      <c r="C14" s="11" t="s">
        <v>18</v>
      </c>
      <c r="D14" s="11" t="s">
        <v>19</v>
      </c>
      <c r="E14" s="19"/>
      <c r="F14" s="5" t="s">
        <v>308</v>
      </c>
      <c r="G14" s="11" t="s">
        <v>37</v>
      </c>
      <c r="H14" s="11" t="s">
        <v>83</v>
      </c>
      <c r="I14" s="27" t="s">
        <v>135</v>
      </c>
      <c r="J14" s="4" t="s">
        <v>50</v>
      </c>
      <c r="K14" s="6">
        <v>30084</v>
      </c>
      <c r="L14" s="7">
        <v>41138</v>
      </c>
      <c r="M14" s="7">
        <v>44790</v>
      </c>
      <c r="N14" s="23" t="s">
        <v>113</v>
      </c>
      <c r="O14" s="7"/>
      <c r="P14" s="7"/>
    </row>
    <row r="15" spans="1:16" ht="186.75" customHeight="1" x14ac:dyDescent="0.25">
      <c r="A15" s="3">
        <f t="shared" si="0"/>
        <v>10</v>
      </c>
      <c r="B15" s="10" t="s">
        <v>3</v>
      </c>
      <c r="C15" s="12" t="s">
        <v>20</v>
      </c>
      <c r="D15" s="12" t="s">
        <v>21</v>
      </c>
      <c r="E15" s="18"/>
      <c r="F15" s="5" t="s">
        <v>308</v>
      </c>
      <c r="G15" s="11" t="s">
        <v>38</v>
      </c>
      <c r="H15" s="11" t="s">
        <v>84</v>
      </c>
      <c r="I15" s="27" t="s">
        <v>136</v>
      </c>
      <c r="J15" s="4" t="s">
        <v>51</v>
      </c>
      <c r="K15" s="6">
        <v>31298</v>
      </c>
      <c r="L15" s="7">
        <v>40738</v>
      </c>
      <c r="M15" s="7">
        <v>44390</v>
      </c>
      <c r="N15" s="23" t="s">
        <v>113</v>
      </c>
      <c r="O15" s="7"/>
      <c r="P15" s="7"/>
    </row>
    <row r="16" spans="1:16" ht="153" customHeight="1" x14ac:dyDescent="0.25">
      <c r="A16" s="3">
        <f t="shared" si="0"/>
        <v>11</v>
      </c>
      <c r="B16" s="4" t="s">
        <v>3</v>
      </c>
      <c r="C16" s="5" t="s">
        <v>26</v>
      </c>
      <c r="D16" s="5" t="s">
        <v>27</v>
      </c>
      <c r="E16" s="18"/>
      <c r="F16" s="5" t="s">
        <v>309</v>
      </c>
      <c r="G16" s="5" t="s">
        <v>75</v>
      </c>
      <c r="H16" s="5" t="s">
        <v>92</v>
      </c>
      <c r="I16" s="27" t="s">
        <v>137</v>
      </c>
      <c r="J16" s="4" t="s">
        <v>54</v>
      </c>
      <c r="K16" s="6">
        <v>25854</v>
      </c>
      <c r="L16" s="7">
        <v>43355</v>
      </c>
      <c r="M16" s="7">
        <v>47007</v>
      </c>
      <c r="N16" s="23" t="s">
        <v>116</v>
      </c>
      <c r="O16" s="7"/>
      <c r="P16" s="7"/>
    </row>
    <row r="17" spans="1:16" ht="159" customHeight="1" x14ac:dyDescent="0.25">
      <c r="A17" s="3">
        <f t="shared" si="0"/>
        <v>12</v>
      </c>
      <c r="B17" s="4" t="s">
        <v>2</v>
      </c>
      <c r="C17" s="5" t="s">
        <v>24</v>
      </c>
      <c r="D17" s="5" t="s">
        <v>25</v>
      </c>
      <c r="E17" s="18"/>
      <c r="F17" s="5" t="s">
        <v>310</v>
      </c>
      <c r="G17" s="5" t="s">
        <v>39</v>
      </c>
      <c r="H17" s="5" t="s">
        <v>44</v>
      </c>
      <c r="I17" s="27" t="s">
        <v>105</v>
      </c>
      <c r="J17" s="4" t="s">
        <v>53</v>
      </c>
      <c r="K17" s="6">
        <v>28132</v>
      </c>
      <c r="L17" s="7">
        <v>43363</v>
      </c>
      <c r="M17" s="7">
        <v>47015</v>
      </c>
      <c r="N17" s="24" t="s">
        <v>115</v>
      </c>
      <c r="O17" s="7"/>
      <c r="P17" s="7"/>
    </row>
    <row r="18" spans="1:16" ht="162" customHeight="1" x14ac:dyDescent="0.25">
      <c r="A18" s="3">
        <f t="shared" si="0"/>
        <v>13</v>
      </c>
      <c r="B18" s="10" t="s">
        <v>2</v>
      </c>
      <c r="C18" s="11" t="s">
        <v>22</v>
      </c>
      <c r="D18" s="11" t="s">
        <v>23</v>
      </c>
      <c r="E18" s="18"/>
      <c r="F18" s="5" t="s">
        <v>311</v>
      </c>
      <c r="G18" s="11" t="s">
        <v>93</v>
      </c>
      <c r="H18" s="11" t="s">
        <v>85</v>
      </c>
      <c r="I18" s="27" t="s">
        <v>104</v>
      </c>
      <c r="J18" s="4" t="s">
        <v>52</v>
      </c>
      <c r="K18" s="6">
        <v>43429</v>
      </c>
      <c r="L18" s="7">
        <v>43356</v>
      </c>
      <c r="M18" s="7">
        <v>47008</v>
      </c>
      <c r="N18" s="22" t="s">
        <v>114</v>
      </c>
      <c r="O18" s="6" t="s">
        <v>277</v>
      </c>
      <c r="P18" s="7"/>
    </row>
    <row r="19" spans="1:16" ht="145.5" customHeight="1" x14ac:dyDescent="0.25">
      <c r="A19" s="3">
        <f t="shared" si="0"/>
        <v>14</v>
      </c>
      <c r="B19" s="4" t="s">
        <v>2</v>
      </c>
      <c r="C19" s="5" t="s">
        <v>33</v>
      </c>
      <c r="D19" s="5" t="s">
        <v>34</v>
      </c>
      <c r="E19" s="18"/>
      <c r="F19" s="5" t="s">
        <v>312</v>
      </c>
      <c r="G19" s="5" t="s">
        <v>42</v>
      </c>
      <c r="H19" s="5" t="s">
        <v>86</v>
      </c>
      <c r="I19" s="27" t="s">
        <v>126</v>
      </c>
      <c r="J19" s="4" t="s">
        <v>58</v>
      </c>
      <c r="K19" s="6">
        <v>28645</v>
      </c>
      <c r="L19" s="7">
        <v>42214</v>
      </c>
      <c r="M19" s="7">
        <v>45866</v>
      </c>
      <c r="N19" s="22" t="s">
        <v>118</v>
      </c>
      <c r="O19" s="7" t="s">
        <v>143</v>
      </c>
      <c r="P19" s="7"/>
    </row>
    <row r="20" spans="1:16" ht="153.75" customHeight="1" x14ac:dyDescent="0.25">
      <c r="A20" s="3">
        <f t="shared" si="0"/>
        <v>15</v>
      </c>
      <c r="B20" s="4" t="s">
        <v>2</v>
      </c>
      <c r="C20" s="5" t="s">
        <v>35</v>
      </c>
      <c r="D20" s="5" t="s">
        <v>36</v>
      </c>
      <c r="E20" s="18"/>
      <c r="F20" s="5" t="s">
        <v>312</v>
      </c>
      <c r="G20" s="5" t="s">
        <v>43</v>
      </c>
      <c r="H20" s="5" t="s">
        <v>94</v>
      </c>
      <c r="I20" s="27" t="s">
        <v>106</v>
      </c>
      <c r="J20" s="4" t="s">
        <v>59</v>
      </c>
      <c r="K20" s="6">
        <v>33191</v>
      </c>
      <c r="L20" s="7">
        <v>41729</v>
      </c>
      <c r="M20" s="7">
        <v>45381</v>
      </c>
      <c r="N20" s="23" t="s">
        <v>119</v>
      </c>
      <c r="O20" s="7"/>
      <c r="P20" s="7"/>
    </row>
    <row r="21" spans="1:16" ht="161.25" customHeight="1" x14ac:dyDescent="0.25">
      <c r="A21" s="3">
        <f t="shared" si="0"/>
        <v>16</v>
      </c>
      <c r="B21" s="4" t="s">
        <v>2</v>
      </c>
      <c r="C21" s="5" t="s">
        <v>28</v>
      </c>
      <c r="D21" s="5" t="s">
        <v>29</v>
      </c>
      <c r="E21" s="18"/>
      <c r="F21" s="5" t="s">
        <v>313</v>
      </c>
      <c r="G21" s="5" t="s">
        <v>40</v>
      </c>
      <c r="H21" s="5" t="s">
        <v>95</v>
      </c>
      <c r="I21" s="27" t="s">
        <v>138</v>
      </c>
      <c r="J21" s="4" t="s">
        <v>55</v>
      </c>
      <c r="K21" s="6">
        <v>29624</v>
      </c>
      <c r="L21" s="7">
        <v>43361</v>
      </c>
      <c r="M21" s="9">
        <v>47013</v>
      </c>
      <c r="N21" s="23" t="s">
        <v>117</v>
      </c>
      <c r="O21" s="9"/>
      <c r="P21" s="9"/>
    </row>
    <row r="22" spans="1:16" ht="159.75" customHeight="1" x14ac:dyDescent="0.25">
      <c r="A22" s="3">
        <f t="shared" si="0"/>
        <v>17</v>
      </c>
      <c r="B22" s="4" t="s">
        <v>3</v>
      </c>
      <c r="C22" s="5" t="s">
        <v>30</v>
      </c>
      <c r="D22" s="5" t="s">
        <v>15</v>
      </c>
      <c r="E22" s="18"/>
      <c r="F22" s="5" t="s">
        <v>313</v>
      </c>
      <c r="G22" s="5" t="s">
        <v>41</v>
      </c>
      <c r="H22" s="5" t="s">
        <v>96</v>
      </c>
      <c r="I22" s="27" t="s">
        <v>138</v>
      </c>
      <c r="J22" s="4" t="s">
        <v>56</v>
      </c>
      <c r="K22" s="6">
        <v>24219</v>
      </c>
      <c r="L22" s="7">
        <v>43355</v>
      </c>
      <c r="M22" s="7">
        <v>47007</v>
      </c>
      <c r="N22" s="26"/>
      <c r="O22" s="7"/>
      <c r="P22" s="7"/>
    </row>
    <row r="23" spans="1:16" ht="169.5" customHeight="1" x14ac:dyDescent="0.25">
      <c r="A23" s="3">
        <f t="shared" si="0"/>
        <v>18</v>
      </c>
      <c r="B23" s="4" t="s">
        <v>2</v>
      </c>
      <c r="C23" s="5" t="s">
        <v>31</v>
      </c>
      <c r="D23" s="5" t="s">
        <v>32</v>
      </c>
      <c r="E23" s="20"/>
      <c r="F23" s="5" t="s">
        <v>313</v>
      </c>
      <c r="G23" s="5" t="s">
        <v>41</v>
      </c>
      <c r="H23" s="5" t="s">
        <v>97</v>
      </c>
      <c r="I23" s="27" t="s">
        <v>138</v>
      </c>
      <c r="J23" s="4" t="s">
        <v>57</v>
      </c>
      <c r="K23" s="6">
        <v>27702</v>
      </c>
      <c r="L23" s="7">
        <v>43357</v>
      </c>
      <c r="M23" s="7">
        <v>47009</v>
      </c>
      <c r="N23" s="26"/>
      <c r="O23" s="6" t="s">
        <v>144</v>
      </c>
      <c r="P23" s="6" t="s">
        <v>145</v>
      </c>
    </row>
    <row r="24" spans="1:16" s="60" customFormat="1" ht="135" customHeight="1" x14ac:dyDescent="0.25">
      <c r="A24" s="47">
        <f t="shared" ref="A24" si="1">+A23+1</f>
        <v>19</v>
      </c>
      <c r="B24" s="48" t="s">
        <v>3</v>
      </c>
      <c r="C24" s="66" t="s">
        <v>297</v>
      </c>
      <c r="D24" s="66" t="s">
        <v>298</v>
      </c>
      <c r="E24" s="49"/>
      <c r="F24" s="49" t="s">
        <v>299</v>
      </c>
      <c r="G24" s="49" t="s">
        <v>72</v>
      </c>
      <c r="H24" s="49" t="s">
        <v>300</v>
      </c>
      <c r="I24" s="67"/>
      <c r="J24" s="67"/>
      <c r="K24" s="67"/>
      <c r="L24" s="67"/>
    </row>
    <row r="25" spans="1:16" s="50" customFormat="1" x14ac:dyDescent="0.25">
      <c r="A25" s="51"/>
      <c r="B25" s="52"/>
      <c r="C25" s="53"/>
      <c r="D25" s="53"/>
      <c r="E25" s="54"/>
      <c r="F25" s="54"/>
      <c r="G25" s="54"/>
      <c r="H25" s="55"/>
      <c r="I25" s="55"/>
      <c r="J25" s="55"/>
      <c r="K25" s="55"/>
    </row>
    <row r="26" spans="1:16" s="50" customFormat="1" x14ac:dyDescent="0.25">
      <c r="A26" s="56" t="s">
        <v>301</v>
      </c>
      <c r="B26" s="52"/>
      <c r="C26" s="53"/>
      <c r="D26" s="53"/>
      <c r="E26" s="54"/>
      <c r="F26" s="54"/>
      <c r="G26" s="54"/>
      <c r="H26" s="55"/>
      <c r="I26" s="55"/>
      <c r="J26" s="55"/>
      <c r="K26" s="55"/>
    </row>
    <row r="27" spans="1:16" s="60" customFormat="1" ht="130.5" customHeight="1" x14ac:dyDescent="0.25">
      <c r="A27" s="47">
        <v>20</v>
      </c>
      <c r="B27" s="48"/>
      <c r="C27" s="66" t="s">
        <v>302</v>
      </c>
      <c r="D27" s="66"/>
      <c r="E27" s="49"/>
      <c r="F27" s="49"/>
      <c r="G27" s="49" t="s">
        <v>303</v>
      </c>
      <c r="H27" s="84"/>
      <c r="I27" s="84"/>
      <c r="J27" s="84"/>
      <c r="K27" s="84"/>
    </row>
    <row r="28" spans="1:16" s="60" customFormat="1" ht="114" customHeight="1" x14ac:dyDescent="0.25">
      <c r="A28" s="47">
        <v>21</v>
      </c>
      <c r="B28" s="48"/>
      <c r="C28" s="66" t="s">
        <v>304</v>
      </c>
      <c r="D28" s="66"/>
      <c r="E28" s="49"/>
      <c r="F28" s="49"/>
      <c r="G28" s="49" t="s">
        <v>303</v>
      </c>
      <c r="H28" s="84"/>
      <c r="I28" s="84"/>
      <c r="J28" s="84"/>
      <c r="K28" s="84"/>
    </row>
    <row r="29" spans="1:16" s="60" customFormat="1" ht="79.5" customHeight="1" x14ac:dyDescent="0.25">
      <c r="A29" s="47">
        <v>22</v>
      </c>
      <c r="B29" s="48"/>
      <c r="C29" s="66" t="s">
        <v>304</v>
      </c>
      <c r="D29" s="66"/>
      <c r="E29" s="49"/>
      <c r="F29" s="49"/>
      <c r="G29" s="49" t="s">
        <v>303</v>
      </c>
      <c r="H29" s="84"/>
      <c r="I29" s="84"/>
      <c r="J29" s="84"/>
      <c r="K29" s="84"/>
    </row>
    <row r="30" spans="1:16" x14ac:dyDescent="0.25">
      <c r="F30" s="54"/>
    </row>
    <row r="31" spans="1:16" x14ac:dyDescent="0.25">
      <c r="A31" s="1" t="s">
        <v>80</v>
      </c>
      <c r="C31" s="14" t="s">
        <v>81</v>
      </c>
    </row>
    <row r="40" spans="10:10" x14ac:dyDescent="0.25">
      <c r="J40" s="15"/>
    </row>
  </sheetData>
  <mergeCells count="3">
    <mergeCell ref="A1:N1"/>
    <mergeCell ref="A2:N2"/>
    <mergeCell ref="A3:N3"/>
  </mergeCells>
  <hyperlinks>
    <hyperlink ref="N7" r:id="rId1"/>
    <hyperlink ref="N6" r:id="rId2"/>
    <hyperlink ref="N8" r:id="rId3"/>
    <hyperlink ref="N9" r:id="rId4"/>
    <hyperlink ref="N10" r:id="rId5"/>
    <hyperlink ref="N11" r:id="rId6"/>
    <hyperlink ref="N15" r:id="rId7"/>
    <hyperlink ref="N14" r:id="rId8"/>
    <hyperlink ref="N18" r:id="rId9"/>
    <hyperlink ref="N17" r:id="rId10" display="sotoargilio@gmail.com"/>
    <hyperlink ref="N16" r:id="rId11"/>
    <hyperlink ref="N21" r:id="rId12"/>
    <hyperlink ref="N19" r:id="rId13"/>
    <hyperlink ref="N20" r:id="rId14"/>
    <hyperlink ref="N13" r:id="rId15"/>
    <hyperlink ref="N12" r:id="rId16"/>
  </hyperlinks>
  <pageMargins left="0.16" right="0.27" top="0.34" bottom="0.75" header="0.16" footer="0.3"/>
  <pageSetup paperSize="9" scale="33" orientation="landscape" r:id="rId17"/>
  <rowBreaks count="2" manualBreakCount="2">
    <brk id="11" max="16383" man="1"/>
    <brk id="18" max="16383" man="1"/>
  </rowBreaks>
  <colBreaks count="1" manualBreakCount="1">
    <brk id="16" max="1048575" man="1"/>
  </colBreaks>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7" zoomScale="70" zoomScaleNormal="70" zoomScaleSheetLayoutView="40" workbookViewId="0">
      <selection activeCell="D23" sqref="D23"/>
    </sheetView>
  </sheetViews>
  <sheetFormatPr defaultColWidth="10.85546875" defaultRowHeight="15.75" x14ac:dyDescent="0.25"/>
  <cols>
    <col min="1" max="1" width="7.28515625" style="1" customWidth="1"/>
    <col min="2" max="2" width="7.85546875" style="13" bestFit="1" customWidth="1"/>
    <col min="3" max="3" width="14.28515625" style="14" bestFit="1" customWidth="1"/>
    <col min="4" max="4" width="18.28515625" style="14" customWidth="1"/>
    <col min="5" max="5" width="26.7109375" style="14" bestFit="1" customWidth="1"/>
    <col min="6" max="6" width="26.85546875" style="14" customWidth="1"/>
    <col min="7" max="7" width="32.5703125" style="14" customWidth="1"/>
    <col min="8" max="8" width="32.85546875" style="1" customWidth="1"/>
    <col min="9" max="14" width="35.42578125" style="14" customWidth="1"/>
    <col min="15" max="16384" width="10.85546875" style="1"/>
  </cols>
  <sheetData>
    <row r="1" spans="1:14" ht="21" x14ac:dyDescent="0.25">
      <c r="A1" s="73" t="s">
        <v>139</v>
      </c>
      <c r="B1" s="73"/>
      <c r="C1" s="73"/>
      <c r="D1" s="73"/>
      <c r="E1" s="73"/>
      <c r="F1" s="73"/>
      <c r="G1" s="73"/>
      <c r="H1" s="73"/>
      <c r="I1" s="73"/>
      <c r="J1" s="73"/>
      <c r="K1" s="73"/>
      <c r="L1" s="73"/>
      <c r="M1" s="73"/>
      <c r="N1" s="73"/>
    </row>
    <row r="2" spans="1:14" ht="21" x14ac:dyDescent="0.25">
      <c r="A2" s="73" t="s">
        <v>67</v>
      </c>
      <c r="B2" s="73"/>
      <c r="C2" s="73"/>
      <c r="D2" s="73"/>
      <c r="E2" s="73"/>
      <c r="F2" s="73"/>
      <c r="G2" s="73"/>
      <c r="H2" s="73"/>
      <c r="I2" s="73"/>
      <c r="J2" s="73"/>
      <c r="K2" s="73"/>
      <c r="L2" s="73"/>
      <c r="M2" s="73"/>
      <c r="N2" s="73"/>
    </row>
    <row r="3" spans="1:14" ht="21" x14ac:dyDescent="0.25">
      <c r="A3" s="74" t="s">
        <v>315</v>
      </c>
      <c r="B3" s="74"/>
      <c r="C3" s="74"/>
      <c r="D3" s="74"/>
      <c r="E3" s="74"/>
      <c r="F3" s="74"/>
      <c r="G3" s="74"/>
      <c r="H3" s="74"/>
      <c r="I3" s="74"/>
      <c r="J3" s="74"/>
      <c r="K3" s="74"/>
      <c r="L3" s="74"/>
      <c r="M3" s="74"/>
      <c r="N3" s="74"/>
    </row>
    <row r="4" spans="1:14" x14ac:dyDescent="0.25">
      <c r="A4" s="46"/>
      <c r="B4" s="46"/>
      <c r="C4" s="46"/>
      <c r="D4" s="46"/>
      <c r="E4" s="16"/>
      <c r="F4" s="16"/>
      <c r="G4" s="59"/>
      <c r="I4" s="59"/>
      <c r="J4" s="59"/>
      <c r="K4" s="59"/>
      <c r="L4" s="59"/>
      <c r="M4" s="59"/>
      <c r="N4" s="46"/>
    </row>
    <row r="5" spans="1:14" s="62" customFormat="1" ht="35.25" customHeight="1" x14ac:dyDescent="0.25">
      <c r="A5" s="61" t="s">
        <v>1</v>
      </c>
      <c r="B5" s="61" t="s">
        <v>64</v>
      </c>
      <c r="C5" s="61" t="s">
        <v>65</v>
      </c>
      <c r="D5" s="61" t="s">
        <v>66</v>
      </c>
      <c r="E5" s="61" t="s">
        <v>305</v>
      </c>
      <c r="F5" s="61" t="s">
        <v>63</v>
      </c>
      <c r="G5" s="61" t="s">
        <v>5</v>
      </c>
      <c r="H5" s="61" t="s">
        <v>109</v>
      </c>
      <c r="I5" s="61"/>
      <c r="J5" s="61"/>
      <c r="K5" s="61"/>
      <c r="L5" s="61"/>
      <c r="M5" s="61"/>
      <c r="N5" s="61"/>
    </row>
    <row r="6" spans="1:14" s="60" customFormat="1" ht="129" customHeight="1" x14ac:dyDescent="0.25">
      <c r="A6" s="68">
        <v>1</v>
      </c>
      <c r="B6" s="69" t="s">
        <v>2</v>
      </c>
      <c r="C6" s="70" t="s">
        <v>6</v>
      </c>
      <c r="D6" s="49" t="s">
        <v>7</v>
      </c>
      <c r="E6" s="49" t="s">
        <v>306</v>
      </c>
      <c r="F6" s="49" t="s">
        <v>87</v>
      </c>
      <c r="G6" s="49" t="s">
        <v>98</v>
      </c>
      <c r="H6" s="22" t="s">
        <v>107</v>
      </c>
      <c r="I6" s="49"/>
      <c r="J6" s="49"/>
      <c r="K6" s="49"/>
      <c r="L6" s="49"/>
      <c r="M6" s="49"/>
      <c r="N6" s="49"/>
    </row>
    <row r="7" spans="1:14" s="60" customFormat="1" ht="129.6" customHeight="1" x14ac:dyDescent="0.25">
      <c r="A7" s="68">
        <f>A6+1</f>
        <v>2</v>
      </c>
      <c r="B7" s="69" t="s">
        <v>2</v>
      </c>
      <c r="C7" s="71" t="s">
        <v>8</v>
      </c>
      <c r="D7" s="49" t="s">
        <v>9</v>
      </c>
      <c r="E7" s="49" t="s">
        <v>306</v>
      </c>
      <c r="F7" s="49" t="s">
        <v>89</v>
      </c>
      <c r="G7" s="49" t="s">
        <v>79</v>
      </c>
      <c r="H7" s="23" t="s">
        <v>108</v>
      </c>
      <c r="I7" s="49"/>
      <c r="J7" s="49"/>
      <c r="K7" s="49"/>
      <c r="L7" s="49"/>
      <c r="M7" s="49"/>
      <c r="N7" s="49"/>
    </row>
    <row r="8" spans="1:14" s="60" customFormat="1" ht="147.75" customHeight="1" x14ac:dyDescent="0.25">
      <c r="A8" s="68">
        <f t="shared" ref="A8:A23" si="0">A7+1</f>
        <v>3</v>
      </c>
      <c r="B8" s="69" t="s">
        <v>2</v>
      </c>
      <c r="C8" s="71" t="s">
        <v>12</v>
      </c>
      <c r="D8" s="49" t="s">
        <v>13</v>
      </c>
      <c r="E8" s="49" t="s">
        <v>306</v>
      </c>
      <c r="F8" s="49" t="s">
        <v>88</v>
      </c>
      <c r="G8" s="49" t="s">
        <v>82</v>
      </c>
      <c r="H8" s="23" t="s">
        <v>110</v>
      </c>
      <c r="I8" s="49"/>
      <c r="J8" s="49"/>
      <c r="K8" s="49"/>
      <c r="L8" s="49"/>
      <c r="M8" s="49"/>
      <c r="N8" s="49"/>
    </row>
    <row r="9" spans="1:14" s="60" customFormat="1" ht="135" customHeight="1" x14ac:dyDescent="0.25">
      <c r="A9" s="68">
        <f>A8+1</f>
        <v>4</v>
      </c>
      <c r="B9" s="69" t="s">
        <v>3</v>
      </c>
      <c r="C9" s="49" t="s">
        <v>10</v>
      </c>
      <c r="D9" s="49" t="s">
        <v>11</v>
      </c>
      <c r="E9" s="49" t="s">
        <v>306</v>
      </c>
      <c r="F9" s="49" t="s">
        <v>61</v>
      </c>
      <c r="G9" s="49" t="s">
        <v>127</v>
      </c>
      <c r="H9" s="23" t="s">
        <v>122</v>
      </c>
      <c r="I9" s="49"/>
      <c r="J9" s="49"/>
      <c r="K9" s="49"/>
      <c r="L9" s="49"/>
      <c r="M9" s="49"/>
      <c r="N9" s="49"/>
    </row>
    <row r="10" spans="1:14" s="72" customFormat="1" ht="107.25" customHeight="1" x14ac:dyDescent="0.25">
      <c r="A10" s="68">
        <f t="shared" si="0"/>
        <v>5</v>
      </c>
      <c r="B10" s="69" t="s">
        <v>3</v>
      </c>
      <c r="C10" s="49" t="s">
        <v>14</v>
      </c>
      <c r="D10" s="49" t="s">
        <v>15</v>
      </c>
      <c r="E10" s="49" t="s">
        <v>307</v>
      </c>
      <c r="F10" s="49" t="s">
        <v>73</v>
      </c>
      <c r="G10" s="49" t="s">
        <v>130</v>
      </c>
      <c r="H10" s="22" t="s">
        <v>111</v>
      </c>
      <c r="I10" s="49"/>
      <c r="J10" s="49"/>
      <c r="K10" s="49"/>
      <c r="L10" s="49"/>
      <c r="M10" s="49"/>
      <c r="N10" s="49"/>
    </row>
    <row r="11" spans="1:14" ht="220.5" customHeight="1" x14ac:dyDescent="0.25">
      <c r="A11" s="3">
        <f t="shared" si="0"/>
        <v>6</v>
      </c>
      <c r="B11" s="4" t="s">
        <v>2</v>
      </c>
      <c r="C11" s="5" t="s">
        <v>16</v>
      </c>
      <c r="D11" s="5" t="s">
        <v>17</v>
      </c>
      <c r="E11" s="5" t="s">
        <v>299</v>
      </c>
      <c r="F11" s="5" t="s">
        <v>62</v>
      </c>
      <c r="G11" s="5" t="s">
        <v>90</v>
      </c>
      <c r="H11" s="23" t="s">
        <v>112</v>
      </c>
      <c r="I11" s="5"/>
      <c r="J11" s="5"/>
      <c r="K11" s="5"/>
      <c r="L11" s="5"/>
      <c r="M11" s="5"/>
      <c r="N11" s="5"/>
    </row>
    <row r="12" spans="1:14" ht="129.6" customHeight="1" x14ac:dyDescent="0.25">
      <c r="A12" s="3">
        <f t="shared" si="0"/>
        <v>7</v>
      </c>
      <c r="B12" s="4" t="s">
        <v>3</v>
      </c>
      <c r="C12" s="57" t="s">
        <v>70</v>
      </c>
      <c r="D12" s="5" t="s">
        <v>71</v>
      </c>
      <c r="E12" s="5" t="s">
        <v>299</v>
      </c>
      <c r="F12" s="5" t="s">
        <v>72</v>
      </c>
      <c r="G12" s="5" t="s">
        <v>99</v>
      </c>
      <c r="H12" s="25" t="s">
        <v>121</v>
      </c>
      <c r="I12" s="5"/>
      <c r="J12" s="5"/>
      <c r="K12" s="5"/>
      <c r="L12" s="5"/>
      <c r="M12" s="5"/>
      <c r="N12" s="5"/>
    </row>
    <row r="13" spans="1:14" ht="129" customHeight="1" x14ac:dyDescent="0.25">
      <c r="A13" s="3">
        <f t="shared" si="0"/>
        <v>8</v>
      </c>
      <c r="B13" s="4" t="s">
        <v>0</v>
      </c>
      <c r="C13" s="58" t="s">
        <v>133</v>
      </c>
      <c r="D13" s="5" t="s">
        <v>134</v>
      </c>
      <c r="E13" s="5" t="s">
        <v>299</v>
      </c>
      <c r="F13" s="5" t="s">
        <v>74</v>
      </c>
      <c r="G13" s="5" t="s">
        <v>91</v>
      </c>
      <c r="H13" s="23" t="s">
        <v>120</v>
      </c>
      <c r="I13" s="5"/>
      <c r="J13" s="5"/>
      <c r="K13" s="5"/>
      <c r="L13" s="5"/>
      <c r="M13" s="5"/>
      <c r="N13" s="5"/>
    </row>
    <row r="14" spans="1:14" ht="198.95" customHeight="1" x14ac:dyDescent="0.25">
      <c r="A14" s="3">
        <f t="shared" si="0"/>
        <v>9</v>
      </c>
      <c r="B14" s="10" t="s">
        <v>3</v>
      </c>
      <c r="C14" s="11" t="s">
        <v>18</v>
      </c>
      <c r="D14" s="11" t="s">
        <v>19</v>
      </c>
      <c r="E14" s="5" t="s">
        <v>308</v>
      </c>
      <c r="F14" s="11" t="s">
        <v>37</v>
      </c>
      <c r="G14" s="11" t="s">
        <v>83</v>
      </c>
      <c r="H14" s="23" t="s">
        <v>113</v>
      </c>
      <c r="I14" s="11"/>
      <c r="J14" s="11"/>
      <c r="K14" s="11"/>
      <c r="L14" s="11"/>
      <c r="M14" s="11"/>
      <c r="N14" s="11"/>
    </row>
    <row r="15" spans="1:14" ht="192" customHeight="1" x14ac:dyDescent="0.25">
      <c r="A15" s="3">
        <f t="shared" si="0"/>
        <v>10</v>
      </c>
      <c r="B15" s="10" t="s">
        <v>3</v>
      </c>
      <c r="C15" s="12" t="s">
        <v>20</v>
      </c>
      <c r="D15" s="12" t="s">
        <v>21</v>
      </c>
      <c r="E15" s="5" t="s">
        <v>308</v>
      </c>
      <c r="F15" s="11" t="s">
        <v>38</v>
      </c>
      <c r="G15" s="11" t="s">
        <v>84</v>
      </c>
      <c r="H15" s="23" t="s">
        <v>113</v>
      </c>
      <c r="I15" s="11"/>
      <c r="J15" s="11"/>
      <c r="K15" s="11"/>
      <c r="L15" s="11"/>
      <c r="M15" s="11"/>
      <c r="N15" s="11"/>
    </row>
    <row r="16" spans="1:14" ht="141" customHeight="1" x14ac:dyDescent="0.25">
      <c r="A16" s="3">
        <f t="shared" si="0"/>
        <v>11</v>
      </c>
      <c r="B16" s="4" t="s">
        <v>3</v>
      </c>
      <c r="C16" s="5" t="s">
        <v>26</v>
      </c>
      <c r="D16" s="5" t="s">
        <v>27</v>
      </c>
      <c r="E16" s="5" t="s">
        <v>309</v>
      </c>
      <c r="F16" s="5" t="s">
        <v>75</v>
      </c>
      <c r="G16" s="5" t="s">
        <v>92</v>
      </c>
      <c r="H16" s="23" t="s">
        <v>116</v>
      </c>
      <c r="I16" s="5"/>
      <c r="J16" s="5"/>
      <c r="K16" s="5"/>
      <c r="L16" s="5"/>
      <c r="M16" s="5"/>
      <c r="N16" s="5"/>
    </row>
    <row r="17" spans="1:14" ht="159" customHeight="1" x14ac:dyDescent="0.25">
      <c r="A17" s="3">
        <f t="shared" si="0"/>
        <v>12</v>
      </c>
      <c r="B17" s="4" t="s">
        <v>2</v>
      </c>
      <c r="C17" s="5" t="s">
        <v>24</v>
      </c>
      <c r="D17" s="5" t="s">
        <v>25</v>
      </c>
      <c r="E17" s="5" t="s">
        <v>310</v>
      </c>
      <c r="F17" s="5" t="s">
        <v>39</v>
      </c>
      <c r="G17" s="5" t="s">
        <v>44</v>
      </c>
      <c r="H17" s="24" t="s">
        <v>115</v>
      </c>
      <c r="I17" s="5"/>
      <c r="J17" s="5"/>
      <c r="K17" s="5"/>
      <c r="L17" s="5"/>
      <c r="M17" s="5"/>
      <c r="N17" s="5"/>
    </row>
    <row r="18" spans="1:14" ht="147" customHeight="1" x14ac:dyDescent="0.25">
      <c r="A18" s="3">
        <f t="shared" si="0"/>
        <v>13</v>
      </c>
      <c r="B18" s="10" t="s">
        <v>2</v>
      </c>
      <c r="C18" s="11" t="s">
        <v>22</v>
      </c>
      <c r="D18" s="11" t="s">
        <v>23</v>
      </c>
      <c r="E18" s="5" t="s">
        <v>311</v>
      </c>
      <c r="F18" s="11" t="s">
        <v>93</v>
      </c>
      <c r="G18" s="11" t="s">
        <v>85</v>
      </c>
      <c r="H18" s="22" t="s">
        <v>114</v>
      </c>
      <c r="I18" s="11"/>
      <c r="J18" s="11"/>
      <c r="K18" s="11"/>
      <c r="L18" s="11"/>
      <c r="M18" s="11"/>
      <c r="N18" s="11"/>
    </row>
    <row r="19" spans="1:14" ht="127.5" customHeight="1" x14ac:dyDescent="0.25">
      <c r="A19" s="3">
        <f t="shared" si="0"/>
        <v>14</v>
      </c>
      <c r="B19" s="4" t="s">
        <v>2</v>
      </c>
      <c r="C19" s="5" t="s">
        <v>33</v>
      </c>
      <c r="D19" s="5" t="s">
        <v>34</v>
      </c>
      <c r="E19" s="5" t="s">
        <v>312</v>
      </c>
      <c r="F19" s="5" t="s">
        <v>42</v>
      </c>
      <c r="G19" s="5" t="s">
        <v>86</v>
      </c>
      <c r="H19" s="22" t="s">
        <v>118</v>
      </c>
      <c r="I19" s="5"/>
      <c r="J19" s="5"/>
      <c r="K19" s="5"/>
      <c r="L19" s="5"/>
      <c r="M19" s="5"/>
      <c r="N19" s="5"/>
    </row>
    <row r="20" spans="1:14" ht="135" customHeight="1" x14ac:dyDescent="0.25">
      <c r="A20" s="3">
        <f t="shared" si="0"/>
        <v>15</v>
      </c>
      <c r="B20" s="4" t="s">
        <v>2</v>
      </c>
      <c r="C20" s="5" t="s">
        <v>35</v>
      </c>
      <c r="D20" s="5" t="s">
        <v>36</v>
      </c>
      <c r="E20" s="5" t="s">
        <v>312</v>
      </c>
      <c r="F20" s="5" t="s">
        <v>43</v>
      </c>
      <c r="G20" s="5" t="s">
        <v>94</v>
      </c>
      <c r="H20" s="23" t="s">
        <v>119</v>
      </c>
      <c r="I20" s="5"/>
      <c r="J20" s="5"/>
      <c r="K20" s="5"/>
      <c r="L20" s="5"/>
      <c r="M20" s="5"/>
      <c r="N20" s="5"/>
    </row>
    <row r="21" spans="1:14" ht="138" customHeight="1" x14ac:dyDescent="0.25">
      <c r="A21" s="3">
        <f t="shared" si="0"/>
        <v>16</v>
      </c>
      <c r="B21" s="4" t="s">
        <v>2</v>
      </c>
      <c r="C21" s="58" t="s">
        <v>28</v>
      </c>
      <c r="D21" s="5" t="s">
        <v>29</v>
      </c>
      <c r="E21" s="5" t="s">
        <v>313</v>
      </c>
      <c r="F21" s="5" t="s">
        <v>40</v>
      </c>
      <c r="G21" s="5" t="s">
        <v>95</v>
      </c>
      <c r="H21" s="23" t="s">
        <v>117</v>
      </c>
      <c r="I21" s="5"/>
      <c r="J21" s="5"/>
      <c r="K21" s="5"/>
      <c r="L21" s="5"/>
      <c r="M21" s="5"/>
      <c r="N21" s="5"/>
    </row>
    <row r="22" spans="1:14" ht="146.44999999999999" customHeight="1" x14ac:dyDescent="0.25">
      <c r="A22" s="3">
        <f t="shared" si="0"/>
        <v>17</v>
      </c>
      <c r="B22" s="4" t="s">
        <v>3</v>
      </c>
      <c r="C22" s="58" t="s">
        <v>30</v>
      </c>
      <c r="D22" s="5" t="s">
        <v>15</v>
      </c>
      <c r="E22" s="5" t="s">
        <v>313</v>
      </c>
      <c r="F22" s="5" t="s">
        <v>41</v>
      </c>
      <c r="G22" s="5" t="s">
        <v>96</v>
      </c>
      <c r="H22" s="26"/>
      <c r="I22" s="5"/>
      <c r="J22" s="5"/>
      <c r="K22" s="5"/>
      <c r="L22" s="5"/>
      <c r="M22" s="5"/>
      <c r="N22" s="5"/>
    </row>
    <row r="23" spans="1:14" ht="149.44999999999999" customHeight="1" x14ac:dyDescent="0.25">
      <c r="A23" s="3">
        <f t="shared" si="0"/>
        <v>18</v>
      </c>
      <c r="B23" s="4" t="s">
        <v>2</v>
      </c>
      <c r="C23" s="58" t="s">
        <v>31</v>
      </c>
      <c r="D23" s="5" t="s">
        <v>32</v>
      </c>
      <c r="E23" s="5" t="s">
        <v>313</v>
      </c>
      <c r="F23" s="5" t="s">
        <v>41</v>
      </c>
      <c r="G23" s="5" t="s">
        <v>97</v>
      </c>
      <c r="H23" s="26"/>
      <c r="I23" s="5"/>
      <c r="J23" s="5"/>
      <c r="K23" s="5"/>
      <c r="L23" s="5"/>
      <c r="M23" s="5"/>
      <c r="N23" s="5"/>
    </row>
    <row r="24" spans="1:14" s="60" customFormat="1" ht="63" customHeight="1" x14ac:dyDescent="0.25">
      <c r="A24" s="47">
        <f t="shared" ref="A24" si="1">+A23+1</f>
        <v>19</v>
      </c>
      <c r="B24" s="48" t="s">
        <v>3</v>
      </c>
      <c r="C24" s="66" t="s">
        <v>297</v>
      </c>
      <c r="D24" s="66" t="s">
        <v>298</v>
      </c>
      <c r="E24" s="49" t="s">
        <v>299</v>
      </c>
      <c r="F24" s="49" t="s">
        <v>72</v>
      </c>
      <c r="G24" s="49" t="s">
        <v>300</v>
      </c>
      <c r="H24" s="67"/>
      <c r="I24" s="49"/>
      <c r="J24" s="49"/>
      <c r="K24" s="49"/>
      <c r="L24" s="49"/>
      <c r="M24" s="49"/>
      <c r="N24" s="49"/>
    </row>
    <row r="25" spans="1:14" s="50" customFormat="1" x14ac:dyDescent="0.25">
      <c r="A25" s="51"/>
      <c r="B25" s="52"/>
      <c r="C25" s="53"/>
      <c r="D25" s="53"/>
      <c r="E25" s="54"/>
      <c r="F25" s="54"/>
      <c r="G25" s="55"/>
      <c r="I25" s="55"/>
      <c r="J25" s="55"/>
      <c r="K25" s="55"/>
      <c r="L25" s="55"/>
      <c r="M25" s="55"/>
      <c r="N25" s="55"/>
    </row>
    <row r="26" spans="1:14" s="50" customFormat="1" ht="39" customHeight="1" x14ac:dyDescent="0.35">
      <c r="A26" s="63" t="s">
        <v>301</v>
      </c>
      <c r="B26" s="64"/>
      <c r="C26" s="65"/>
      <c r="D26" s="53"/>
      <c r="E26" s="54"/>
      <c r="F26" s="54"/>
      <c r="G26" s="55"/>
      <c r="I26" s="55"/>
      <c r="J26" s="55"/>
      <c r="K26" s="55"/>
      <c r="L26" s="55"/>
      <c r="M26" s="55"/>
      <c r="N26" s="55"/>
    </row>
    <row r="27" spans="1:14" s="60" customFormat="1" ht="33.75" customHeight="1" x14ac:dyDescent="0.25">
      <c r="A27" s="47"/>
      <c r="B27" s="48"/>
      <c r="C27" s="66"/>
      <c r="D27" s="66"/>
      <c r="E27" s="49"/>
      <c r="F27" s="49"/>
      <c r="G27" s="47"/>
      <c r="H27" s="61" t="s">
        <v>109</v>
      </c>
      <c r="I27" s="61"/>
      <c r="J27" s="61"/>
      <c r="K27" s="61"/>
      <c r="L27" s="61"/>
      <c r="M27" s="61"/>
      <c r="N27" s="61"/>
    </row>
    <row r="28" spans="1:14" s="60" customFormat="1" ht="71.25" customHeight="1" x14ac:dyDescent="0.25">
      <c r="A28" s="47">
        <v>20</v>
      </c>
      <c r="B28" s="48" t="s">
        <v>314</v>
      </c>
      <c r="C28" s="66" t="s">
        <v>302</v>
      </c>
      <c r="D28" s="66"/>
      <c r="E28" s="49" t="s">
        <v>303</v>
      </c>
      <c r="F28" s="49"/>
      <c r="G28" s="47"/>
      <c r="H28" s="48"/>
      <c r="I28" s="66"/>
      <c r="J28" s="66"/>
      <c r="K28" s="49"/>
      <c r="L28" s="49"/>
      <c r="M28" s="49"/>
      <c r="N28" s="49"/>
    </row>
    <row r="29" spans="1:14" s="60" customFormat="1" ht="71.25" customHeight="1" x14ac:dyDescent="0.25">
      <c r="A29" s="47">
        <v>21</v>
      </c>
      <c r="B29" s="48" t="s">
        <v>0</v>
      </c>
      <c r="C29" s="66" t="s">
        <v>304</v>
      </c>
      <c r="D29" s="66"/>
      <c r="E29" s="49" t="s">
        <v>303</v>
      </c>
      <c r="F29" s="49"/>
      <c r="G29" s="47"/>
      <c r="H29" s="48"/>
      <c r="I29" s="66"/>
      <c r="J29" s="66"/>
      <c r="K29" s="49"/>
      <c r="L29" s="49"/>
      <c r="M29" s="49"/>
      <c r="N29" s="49"/>
    </row>
    <row r="30" spans="1:14" s="60" customFormat="1" ht="71.25" customHeight="1" x14ac:dyDescent="0.25">
      <c r="A30" s="47">
        <v>22</v>
      </c>
      <c r="B30" s="48" t="s">
        <v>0</v>
      </c>
      <c r="C30" s="66" t="s">
        <v>304</v>
      </c>
      <c r="D30" s="66"/>
      <c r="E30" s="49" t="s">
        <v>303</v>
      </c>
      <c r="F30" s="49"/>
      <c r="G30" s="47"/>
      <c r="H30" s="48"/>
      <c r="I30" s="66"/>
      <c r="J30" s="66"/>
      <c r="K30" s="49"/>
      <c r="L30" s="49"/>
      <c r="M30" s="49"/>
      <c r="N30" s="49"/>
    </row>
    <row r="31" spans="1:14" x14ac:dyDescent="0.25">
      <c r="E31" s="54"/>
    </row>
  </sheetData>
  <mergeCells count="3">
    <mergeCell ref="A1:N1"/>
    <mergeCell ref="A2:N2"/>
    <mergeCell ref="A3:N3"/>
  </mergeCells>
  <hyperlinks>
    <hyperlink ref="H12" r:id="rId1"/>
    <hyperlink ref="H13" r:id="rId2"/>
    <hyperlink ref="H20" r:id="rId3"/>
    <hyperlink ref="H19" r:id="rId4"/>
    <hyperlink ref="H21" r:id="rId5"/>
    <hyperlink ref="H16" r:id="rId6"/>
    <hyperlink ref="H17" r:id="rId7" display="sotoargilio@gmail.com"/>
    <hyperlink ref="H18" r:id="rId8"/>
    <hyperlink ref="H14" r:id="rId9"/>
    <hyperlink ref="H15" r:id="rId10"/>
    <hyperlink ref="H11" r:id="rId11"/>
    <hyperlink ref="H10" r:id="rId12"/>
    <hyperlink ref="H9" r:id="rId13"/>
    <hyperlink ref="H8" r:id="rId14"/>
    <hyperlink ref="H6" r:id="rId15"/>
    <hyperlink ref="H7" r:id="rId16"/>
  </hyperlinks>
  <pageMargins left="0.25" right="0.25" top="0.37" bottom="0.21" header="0.3" footer="0.16"/>
  <pageSetup paperSize="9" scale="50" orientation="landscape" r:id="rId17"/>
  <rowBreaks count="2" manualBreakCount="2">
    <brk id="11" max="16383" man="1"/>
    <brk id="18" max="16383" man="1"/>
  </rowBreaks>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10" zoomScale="60" zoomScaleNormal="60" zoomScaleSheetLayoutView="80" workbookViewId="0">
      <selection activeCell="A3" sqref="A3"/>
    </sheetView>
  </sheetViews>
  <sheetFormatPr defaultColWidth="10.85546875" defaultRowHeight="14.25" x14ac:dyDescent="0.2"/>
  <cols>
    <col min="1" max="1" width="10.85546875" style="30"/>
    <col min="2" max="2" width="27.42578125" style="36" customWidth="1"/>
    <col min="3" max="3" width="34.42578125" style="30" customWidth="1"/>
    <col min="4" max="4" width="33.5703125" style="30" customWidth="1"/>
    <col min="5" max="5" width="40.7109375" style="30" customWidth="1"/>
    <col min="6" max="9" width="20.7109375" style="30" customWidth="1"/>
    <col min="10" max="10" width="20.85546875" style="30" customWidth="1"/>
    <col min="11" max="11" width="20.7109375" style="30" customWidth="1"/>
    <col min="12" max="12" width="57" style="30" customWidth="1"/>
    <col min="13" max="16384" width="10.85546875" style="30"/>
  </cols>
  <sheetData>
    <row r="1" spans="1:13" ht="74.25" customHeight="1" x14ac:dyDescent="0.2">
      <c r="A1" s="81" t="s">
        <v>1</v>
      </c>
      <c r="B1" s="82" t="s">
        <v>147</v>
      </c>
      <c r="C1" s="75" t="s">
        <v>148</v>
      </c>
      <c r="D1" s="75" t="s">
        <v>149</v>
      </c>
      <c r="E1" s="75" t="s">
        <v>150</v>
      </c>
      <c r="F1" s="77" t="s">
        <v>151</v>
      </c>
      <c r="G1" s="78"/>
      <c r="H1" s="78"/>
      <c r="I1" s="78"/>
      <c r="J1" s="78"/>
      <c r="K1" s="79"/>
      <c r="L1" s="75" t="s">
        <v>152</v>
      </c>
      <c r="M1" s="39"/>
    </row>
    <row r="2" spans="1:13" ht="17.25" customHeight="1" x14ac:dyDescent="0.2">
      <c r="A2" s="81"/>
      <c r="B2" s="83"/>
      <c r="C2" s="76"/>
      <c r="D2" s="76"/>
      <c r="E2" s="76"/>
      <c r="F2" s="38" t="s">
        <v>153</v>
      </c>
      <c r="G2" s="38" t="s">
        <v>154</v>
      </c>
      <c r="H2" s="38" t="s">
        <v>155</v>
      </c>
      <c r="I2" s="38" t="s">
        <v>156</v>
      </c>
      <c r="J2" s="38" t="s">
        <v>157</v>
      </c>
      <c r="K2" s="38" t="s">
        <v>158</v>
      </c>
      <c r="L2" s="76"/>
      <c r="M2" s="39"/>
    </row>
    <row r="3" spans="1:13" ht="141" customHeight="1" x14ac:dyDescent="0.2">
      <c r="A3" s="31">
        <v>1</v>
      </c>
      <c r="B3" s="32" t="s">
        <v>159</v>
      </c>
      <c r="C3" s="40" t="s">
        <v>283</v>
      </c>
      <c r="D3" s="40" t="s">
        <v>284</v>
      </c>
      <c r="E3" s="40" t="s">
        <v>285</v>
      </c>
      <c r="F3" s="40" t="s">
        <v>160</v>
      </c>
      <c r="G3" s="40" t="s">
        <v>161</v>
      </c>
      <c r="H3" s="40"/>
      <c r="I3" s="40" t="s">
        <v>162</v>
      </c>
      <c r="J3" s="40"/>
      <c r="K3" s="40"/>
      <c r="L3" s="40" t="s">
        <v>286</v>
      </c>
      <c r="M3" s="39"/>
    </row>
    <row r="4" spans="1:13" ht="93.6" customHeight="1" x14ac:dyDescent="0.2">
      <c r="A4" s="31">
        <v>2</v>
      </c>
      <c r="B4" s="32" t="s">
        <v>163</v>
      </c>
      <c r="C4" s="40" t="s">
        <v>287</v>
      </c>
      <c r="D4" s="40" t="s">
        <v>288</v>
      </c>
      <c r="E4" s="40" t="s">
        <v>164</v>
      </c>
      <c r="F4" s="40" t="s">
        <v>165</v>
      </c>
      <c r="G4" s="40" t="s">
        <v>166</v>
      </c>
      <c r="H4" s="40" t="s">
        <v>167</v>
      </c>
      <c r="I4" s="40" t="s">
        <v>168</v>
      </c>
      <c r="J4" s="40"/>
      <c r="K4" s="40"/>
      <c r="L4" s="41" t="s">
        <v>278</v>
      </c>
      <c r="M4" s="39"/>
    </row>
    <row r="5" spans="1:13" ht="124.5" customHeight="1" x14ac:dyDescent="0.2">
      <c r="A5" s="31">
        <v>3</v>
      </c>
      <c r="B5" s="32" t="s">
        <v>169</v>
      </c>
      <c r="C5" s="40" t="s">
        <v>170</v>
      </c>
      <c r="D5" s="42" t="s">
        <v>171</v>
      </c>
      <c r="E5" s="40" t="s">
        <v>289</v>
      </c>
      <c r="F5" s="40" t="s">
        <v>290</v>
      </c>
      <c r="G5" s="40" t="s">
        <v>291</v>
      </c>
      <c r="H5" s="40" t="s">
        <v>292</v>
      </c>
      <c r="I5" s="40" t="s">
        <v>293</v>
      </c>
      <c r="J5" s="43" t="s">
        <v>294</v>
      </c>
      <c r="K5" s="43"/>
      <c r="L5" s="43" t="s">
        <v>279</v>
      </c>
      <c r="M5" s="39"/>
    </row>
    <row r="6" spans="1:13" ht="92.25" customHeight="1" x14ac:dyDescent="0.2">
      <c r="A6" s="31">
        <v>4</v>
      </c>
      <c r="B6" s="32" t="s">
        <v>172</v>
      </c>
      <c r="C6" s="40" t="s">
        <v>173</v>
      </c>
      <c r="D6" s="40" t="s">
        <v>174</v>
      </c>
      <c r="E6" s="40" t="s">
        <v>175</v>
      </c>
      <c r="F6" s="40" t="s">
        <v>176</v>
      </c>
      <c r="G6" s="40" t="s">
        <v>177</v>
      </c>
      <c r="H6" s="40" t="s">
        <v>178</v>
      </c>
      <c r="I6" s="44" t="s">
        <v>179</v>
      </c>
      <c r="J6" s="40" t="s">
        <v>180</v>
      </c>
      <c r="K6" s="40"/>
      <c r="L6" s="40" t="s">
        <v>280</v>
      </c>
      <c r="M6" s="33" t="s">
        <v>101</v>
      </c>
    </row>
    <row r="7" spans="1:13" ht="76.5" customHeight="1" x14ac:dyDescent="0.2">
      <c r="A7" s="31">
        <v>5</v>
      </c>
      <c r="B7" s="32" t="s">
        <v>181</v>
      </c>
      <c r="C7" s="42" t="s">
        <v>182</v>
      </c>
      <c r="D7" s="42" t="s">
        <v>183</v>
      </c>
      <c r="E7" s="42" t="s">
        <v>184</v>
      </c>
      <c r="F7" s="42" t="s">
        <v>185</v>
      </c>
      <c r="G7" s="42"/>
      <c r="H7" s="42"/>
      <c r="I7" s="42" t="s">
        <v>186</v>
      </c>
      <c r="J7" s="42"/>
      <c r="K7" s="42"/>
      <c r="L7" s="42" t="s">
        <v>187</v>
      </c>
      <c r="M7" s="39"/>
    </row>
    <row r="8" spans="1:13" ht="62.25" customHeight="1" x14ac:dyDescent="0.2">
      <c r="A8" s="31">
        <v>6</v>
      </c>
      <c r="B8" s="32" t="s">
        <v>188</v>
      </c>
      <c r="C8" s="40" t="s">
        <v>189</v>
      </c>
      <c r="D8" s="40" t="s">
        <v>190</v>
      </c>
      <c r="E8" s="40" t="s">
        <v>191</v>
      </c>
      <c r="F8" s="40" t="s">
        <v>192</v>
      </c>
      <c r="G8" s="40" t="s">
        <v>193</v>
      </c>
      <c r="H8" s="40" t="s">
        <v>194</v>
      </c>
      <c r="I8" s="40"/>
      <c r="J8" s="40"/>
      <c r="K8" s="40" t="s">
        <v>195</v>
      </c>
      <c r="L8" s="40" t="s">
        <v>196</v>
      </c>
      <c r="M8" s="39"/>
    </row>
    <row r="9" spans="1:13" ht="24" customHeight="1" x14ac:dyDescent="0.2">
      <c r="A9" s="31">
        <v>7</v>
      </c>
      <c r="B9" s="34" t="s">
        <v>197</v>
      </c>
      <c r="C9" s="40"/>
      <c r="D9" s="40"/>
      <c r="E9" s="40"/>
      <c r="F9" s="40"/>
      <c r="G9" s="40"/>
      <c r="H9" s="40"/>
      <c r="I9" s="40"/>
      <c r="J9" s="40"/>
      <c r="K9" s="40"/>
      <c r="L9" s="40"/>
      <c r="M9" s="39"/>
    </row>
    <row r="10" spans="1:13" ht="75.75" customHeight="1" x14ac:dyDescent="0.2">
      <c r="A10" s="31">
        <v>8</v>
      </c>
      <c r="B10" s="35" t="s">
        <v>198</v>
      </c>
      <c r="C10" s="40" t="s">
        <v>199</v>
      </c>
      <c r="D10" s="40" t="s">
        <v>282</v>
      </c>
      <c r="E10" s="40" t="s">
        <v>200</v>
      </c>
      <c r="F10" s="40" t="s">
        <v>201</v>
      </c>
      <c r="G10" s="40" t="s">
        <v>202</v>
      </c>
      <c r="H10" s="40"/>
      <c r="I10" s="40" t="s">
        <v>203</v>
      </c>
      <c r="J10" s="40"/>
      <c r="K10" s="40" t="s">
        <v>204</v>
      </c>
      <c r="L10" s="40" t="s">
        <v>281</v>
      </c>
      <c r="M10" s="39"/>
    </row>
    <row r="11" spans="1:13" ht="75" customHeight="1" x14ac:dyDescent="0.2">
      <c r="A11" s="31">
        <v>9</v>
      </c>
      <c r="B11" s="32" t="s">
        <v>205</v>
      </c>
      <c r="C11" s="40" t="s">
        <v>206</v>
      </c>
      <c r="D11" s="40" t="s">
        <v>207</v>
      </c>
      <c r="E11" s="40" t="s">
        <v>208</v>
      </c>
      <c r="F11" s="40" t="s">
        <v>209</v>
      </c>
      <c r="G11" s="40" t="s">
        <v>210</v>
      </c>
      <c r="H11" s="40" t="s">
        <v>211</v>
      </c>
      <c r="I11" s="40" t="s">
        <v>212</v>
      </c>
      <c r="J11" s="40"/>
      <c r="K11" s="40"/>
      <c r="L11" s="40" t="s">
        <v>213</v>
      </c>
      <c r="M11" s="39"/>
    </row>
    <row r="12" spans="1:13" ht="159.75" customHeight="1" x14ac:dyDescent="0.2">
      <c r="A12" s="31">
        <v>10</v>
      </c>
      <c r="B12" s="32" t="s">
        <v>214</v>
      </c>
      <c r="C12" s="40" t="s">
        <v>215</v>
      </c>
      <c r="D12" s="40" t="s">
        <v>216</v>
      </c>
      <c r="E12" s="40" t="s">
        <v>217</v>
      </c>
      <c r="F12" s="40" t="s">
        <v>218</v>
      </c>
      <c r="G12" s="45" t="s">
        <v>219</v>
      </c>
      <c r="H12" s="40" t="s">
        <v>220</v>
      </c>
      <c r="I12" s="40" t="s">
        <v>221</v>
      </c>
      <c r="J12" s="40" t="s">
        <v>222</v>
      </c>
      <c r="K12" s="40" t="s">
        <v>223</v>
      </c>
      <c r="L12" s="40" t="s">
        <v>224</v>
      </c>
      <c r="M12" s="39"/>
    </row>
    <row r="13" spans="1:13" ht="75.75" customHeight="1" x14ac:dyDescent="0.2">
      <c r="A13" s="31">
        <v>11</v>
      </c>
      <c r="B13" s="34" t="s">
        <v>225</v>
      </c>
      <c r="C13" s="40" t="s">
        <v>226</v>
      </c>
      <c r="D13" s="40" t="s">
        <v>227</v>
      </c>
      <c r="E13" s="40" t="s">
        <v>228</v>
      </c>
      <c r="F13" s="40" t="s">
        <v>229</v>
      </c>
      <c r="G13" s="40" t="s">
        <v>230</v>
      </c>
      <c r="H13" s="40" t="s">
        <v>231</v>
      </c>
      <c r="I13" s="40" t="s">
        <v>232</v>
      </c>
      <c r="J13" s="40" t="s">
        <v>233</v>
      </c>
      <c r="K13" s="40" t="s">
        <v>234</v>
      </c>
      <c r="L13" s="40" t="s">
        <v>235</v>
      </c>
      <c r="M13" s="39"/>
    </row>
    <row r="14" spans="1:13" ht="212.25" customHeight="1" x14ac:dyDescent="0.2">
      <c r="A14" s="31">
        <v>12</v>
      </c>
      <c r="B14" s="32" t="s">
        <v>236</v>
      </c>
      <c r="C14" s="42" t="s">
        <v>237</v>
      </c>
      <c r="D14" s="42" t="s">
        <v>238</v>
      </c>
      <c r="E14" s="42" t="s">
        <v>239</v>
      </c>
      <c r="F14" s="42" t="s">
        <v>240</v>
      </c>
      <c r="G14" s="42" t="s">
        <v>241</v>
      </c>
      <c r="H14" s="42" t="s">
        <v>242</v>
      </c>
      <c r="I14" s="42" t="s">
        <v>243</v>
      </c>
      <c r="J14" s="42" t="s">
        <v>244</v>
      </c>
      <c r="K14" s="42" t="s">
        <v>245</v>
      </c>
      <c r="L14" s="42" t="s">
        <v>246</v>
      </c>
      <c r="M14" s="39"/>
    </row>
    <row r="15" spans="1:13" ht="104.25" customHeight="1" x14ac:dyDescent="0.2">
      <c r="A15" s="31">
        <v>13</v>
      </c>
      <c r="B15" s="32" t="s">
        <v>247</v>
      </c>
      <c r="C15" s="40" t="s">
        <v>248</v>
      </c>
      <c r="D15" s="40" t="s">
        <v>249</v>
      </c>
      <c r="E15" s="40" t="s">
        <v>250</v>
      </c>
      <c r="F15" s="40" t="s">
        <v>251</v>
      </c>
      <c r="G15" s="40" t="s">
        <v>252</v>
      </c>
      <c r="H15" s="40" t="s">
        <v>253</v>
      </c>
      <c r="I15" s="40"/>
      <c r="J15" s="40"/>
      <c r="K15" s="40" t="s">
        <v>254</v>
      </c>
      <c r="L15" s="40" t="s">
        <v>255</v>
      </c>
      <c r="M15" s="39"/>
    </row>
    <row r="16" spans="1:13" ht="60.75" customHeight="1" x14ac:dyDescent="0.2">
      <c r="A16" s="31">
        <v>14</v>
      </c>
      <c r="B16" s="32" t="s">
        <v>256</v>
      </c>
      <c r="C16" s="40" t="s">
        <v>257</v>
      </c>
      <c r="D16" s="40" t="s">
        <v>258</v>
      </c>
      <c r="E16" s="40" t="s">
        <v>259</v>
      </c>
      <c r="F16" s="40" t="s">
        <v>260</v>
      </c>
      <c r="G16" s="40" t="s">
        <v>261</v>
      </c>
      <c r="H16" s="40" t="s">
        <v>262</v>
      </c>
      <c r="I16" s="40" t="s">
        <v>263</v>
      </c>
      <c r="J16" s="40" t="s">
        <v>264</v>
      </c>
      <c r="K16" s="40" t="s">
        <v>265</v>
      </c>
      <c r="L16" s="40" t="s">
        <v>266</v>
      </c>
      <c r="M16" s="39"/>
    </row>
    <row r="17" spans="1:13" ht="27.75" customHeight="1" x14ac:dyDescent="0.2">
      <c r="A17" s="31">
        <v>15</v>
      </c>
      <c r="B17" s="32" t="s">
        <v>267</v>
      </c>
      <c r="C17" s="42"/>
      <c r="D17" s="42"/>
      <c r="E17" s="42"/>
      <c r="F17" s="42"/>
      <c r="G17" s="42"/>
      <c r="H17" s="42"/>
      <c r="I17" s="42"/>
      <c r="J17" s="42"/>
      <c r="K17" s="42"/>
      <c r="L17" s="42"/>
      <c r="M17" s="39"/>
    </row>
    <row r="18" spans="1:13" ht="59.25" customHeight="1" x14ac:dyDescent="0.2">
      <c r="A18" s="31">
        <v>16</v>
      </c>
      <c r="B18" s="32" t="s">
        <v>268</v>
      </c>
      <c r="C18" s="42" t="s">
        <v>269</v>
      </c>
      <c r="D18" s="42" t="s">
        <v>270</v>
      </c>
      <c r="E18" s="42" t="s">
        <v>271</v>
      </c>
      <c r="F18" s="42" t="s">
        <v>251</v>
      </c>
      <c r="G18" s="42" t="s">
        <v>272</v>
      </c>
      <c r="H18" s="42" t="s">
        <v>273</v>
      </c>
      <c r="I18" s="42" t="s">
        <v>274</v>
      </c>
      <c r="J18" s="42" t="s">
        <v>275</v>
      </c>
      <c r="K18" s="42"/>
      <c r="L18" s="42" t="s">
        <v>276</v>
      </c>
      <c r="M18" s="39"/>
    </row>
    <row r="21" spans="1:13" x14ac:dyDescent="0.2">
      <c r="F21" s="37"/>
      <c r="G21" s="37"/>
      <c r="H21" s="37"/>
      <c r="I21" s="37"/>
      <c r="J21" s="37"/>
      <c r="K21" s="37"/>
    </row>
    <row r="22" spans="1:13" x14ac:dyDescent="0.2">
      <c r="B22" s="80"/>
      <c r="C22" s="80"/>
    </row>
  </sheetData>
  <mergeCells count="8">
    <mergeCell ref="E1:E2"/>
    <mergeCell ref="F1:K1"/>
    <mergeCell ref="L1:L2"/>
    <mergeCell ref="B22:C22"/>
    <mergeCell ref="A1:A2"/>
    <mergeCell ref="B1:B2"/>
    <mergeCell ref="C1:C2"/>
    <mergeCell ref="D1:D2"/>
  </mergeCells>
  <pageMargins left="0.7" right="0.7" top="0.75" bottom="0.75" header="0.3" footer="0.3"/>
  <pageSetup scale="37" orientation="landscape" r:id="rId1"/>
  <rowBreaks count="1" manualBreakCount="1">
    <brk id="12" max="11" man="1"/>
  </rowBreaks>
  <colBreaks count="1" manualBreakCount="1">
    <brk id="1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participants (2)</vt:lpstr>
      <vt:lpstr>participants</vt:lpstr>
      <vt:lpstr>Expectations</vt:lpstr>
      <vt:lpstr>Expectations!Print_Area</vt:lpstr>
      <vt:lpstr>participants!Print_Area</vt:lpstr>
      <vt:lpstr>'participants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Santos</dc:creator>
  <cp:lastModifiedBy>DT-KLC026-NB</cp:lastModifiedBy>
  <cp:lastPrinted>2018-11-03T03:02:37Z</cp:lastPrinted>
  <dcterms:created xsi:type="dcterms:W3CDTF">2017-03-29T16:23:22Z</dcterms:created>
  <dcterms:modified xsi:type="dcterms:W3CDTF">2018-11-03T03:04:06Z</dcterms:modified>
</cp:coreProperties>
</file>