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5. คณะดูงาน_Group Visit\5.2 ปี 2561_2018\7. July_2018\7.1 คณะผู้อำนวยการ\"/>
    </mc:Choice>
  </mc:AlternateContent>
  <bookViews>
    <workbookView xWindow="0" yWindow="0" windowWidth="20490" windowHeight="8445" tabRatio="850" firstSheet="2" activeTab="8"/>
  </bookViews>
  <sheets>
    <sheet name="ผอ." sheetId="17" state="hidden" r:id="rId1"/>
    <sheet name="MFLF" sheetId="16" state="hidden" r:id="rId2"/>
    <sheet name="ศท.บ.01" sheetId="30" r:id="rId3"/>
    <sheet name="กำหนดการ" sheetId="31" r:id="rId4"/>
    <sheet name="Action plan " sheetId="29" r:id="rId5"/>
    <sheet name="รายการอาหาร" sheetId="32" r:id="rId6"/>
    <sheet name="รายชื่อ" sheetId="22" r:id="rId7"/>
    <sheet name="เดินทาง" sheetId="18" state="hidden" r:id="rId8"/>
    <sheet name="กลุ่ม Workshop" sheetId="23" r:id="rId9"/>
    <sheet name="ผังนั่งรถ4WD" sheetId="10" r:id="rId10"/>
    <sheet name="รายชื่อยานยนต์" sheetId="9" state="hidden" r:id="rId11"/>
    <sheet name="บ้านริมน้ำน่าน" sheetId="20" r:id="rId12"/>
    <sheet name="บ้านหลังใหญ่" sheetId="19" r:id="rId13"/>
    <sheet name="ใบลงทะเบียน ผอ" sheetId="27" r:id="rId14"/>
    <sheet name="ใบลงทะเบียน mflf" sheetId="26" r:id="rId15"/>
    <sheet name="ใบลงทะเบียน all" sheetId="28" r:id="rId16"/>
    <sheet name="กางเต็นท์" sheetId="21" state="hidden" r:id="rId17"/>
  </sheets>
  <definedNames>
    <definedName name="_xlnm._FilterDatabase" localSheetId="15" hidden="1">'ใบลงทะเบียน all'!$A$5:$H$63</definedName>
    <definedName name="_xlnm._FilterDatabase" localSheetId="14" hidden="1">'ใบลงทะเบียน mflf'!$A$5:$H$19</definedName>
    <definedName name="_xlnm._FilterDatabase" localSheetId="13" hidden="1">'ใบลงทะเบียน ผอ'!$A$5:$H$49</definedName>
    <definedName name="_xlnm._FilterDatabase" localSheetId="8" hidden="1">'กลุ่ม Workshop'!$A$2:$D$43</definedName>
    <definedName name="_xlnm._FilterDatabase" localSheetId="6" hidden="1">รายชื่อ!$A$4:$S$63</definedName>
    <definedName name="_xlnm.Print_Area" localSheetId="4">'Action plan '!$A$1:$G$118</definedName>
    <definedName name="_xlnm.Print_Area" localSheetId="15">'ใบลงทะเบียน all'!$A$5:$E$64</definedName>
    <definedName name="_xlnm.Print_Area" localSheetId="14">'ใบลงทะเบียน mflf'!$A$5:$E$20</definedName>
    <definedName name="_xlnm.Print_Area" localSheetId="13">'ใบลงทะเบียน ผอ'!$A$5:$E$50</definedName>
    <definedName name="_xlnm.Print_Area" localSheetId="11">บ้านริมน้ำน่าน!$A$1:$K$111</definedName>
    <definedName name="_xlnm.Print_Area" localSheetId="12">บ้านหลังใหญ่!$A$1:$K$74</definedName>
    <definedName name="_xlnm.Print_Area" localSheetId="9">ผังนั่งรถ4WD!$A$1:$F$86</definedName>
    <definedName name="_xlnm.Print_Area" localSheetId="6">รายชื่อ!$A$1:$P$73</definedName>
    <definedName name="_xlnm.Print_Titles" localSheetId="4">'Action plan '!$3:$3</definedName>
    <definedName name="_xlnm.Print_Titles" localSheetId="15">'ใบลงทะเบียน all'!$5:$5</definedName>
    <definedName name="_xlnm.Print_Titles" localSheetId="14">'ใบลงทะเบียน mflf'!$5:$5</definedName>
    <definedName name="_xlnm.Print_Titles" localSheetId="13">'ใบลงทะเบียน ผอ'!$5:$5</definedName>
    <definedName name="_xlnm.Print_Titles" localSheetId="8">'กลุ่ม Workshop'!$2:$2</definedName>
    <definedName name="_xlnm.Print_Titles" localSheetId="0">ผอ.!$3:$3</definedName>
    <definedName name="_xlnm.Print_Titles" localSheetId="6">รายชื่อ!$4:$4</definedName>
  </definedNames>
  <calcPr calcId="152511"/>
</workbook>
</file>

<file path=xl/calcChain.xml><?xml version="1.0" encoding="utf-8"?>
<calcChain xmlns="http://schemas.openxmlformats.org/spreadsheetml/2006/main">
  <c r="E72" i="22" l="1"/>
  <c r="F72" i="22" l="1"/>
  <c r="E66" i="22"/>
  <c r="E71" i="22" l="1"/>
  <c r="D71" i="22"/>
  <c r="E70" i="22"/>
  <c r="D70" i="22"/>
  <c r="F70" i="22" s="1"/>
  <c r="E67" i="22"/>
  <c r="E68" i="22"/>
  <c r="E69" i="22"/>
  <c r="D69" i="22"/>
  <c r="F69" i="22" s="1"/>
  <c r="D68" i="22"/>
  <c r="D67" i="22"/>
  <c r="D66" i="22"/>
  <c r="F66" i="22" s="1"/>
  <c r="C71" i="22"/>
  <c r="C70" i="22"/>
  <c r="C69" i="22"/>
  <c r="C68" i="22"/>
  <c r="C67" i="22"/>
  <c r="C60" i="22"/>
  <c r="C50" i="22"/>
  <c r="C37" i="22"/>
  <c r="C28" i="22"/>
  <c r="C5" i="22"/>
  <c r="C20" i="22"/>
  <c r="F68" i="22" l="1"/>
  <c r="F67" i="22"/>
  <c r="F71" i="22"/>
  <c r="C19" i="22"/>
  <c r="D72" i="22"/>
  <c r="L7" i="16"/>
  <c r="K7" i="16"/>
  <c r="H5" i="17"/>
  <c r="G5" i="17"/>
  <c r="C30" i="16" l="1"/>
  <c r="B26" i="16"/>
</calcChain>
</file>

<file path=xl/comments1.xml><?xml version="1.0" encoding="utf-8"?>
<comments xmlns="http://schemas.openxmlformats.org/spreadsheetml/2006/main">
  <authors>
    <author>Natworarat</author>
  </authors>
  <commentList>
    <comment ref="B36" authorId="0" shapeId="0">
      <text>
        <r>
          <rPr>
            <b/>
            <sz val="9"/>
            <color indexed="81"/>
            <rFont val="Tahoma"/>
            <family val="2"/>
          </rPr>
          <t>Natworarat:</t>
        </r>
        <r>
          <rPr>
            <sz val="9"/>
            <color indexed="81"/>
            <rFont val="Tahoma"/>
            <family val="2"/>
          </rPr>
          <t xml:space="preserve">
รับแจ้งเปลี่ยนชื่อจากครูนันท์ 03/07/2018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Natworarat:</t>
        </r>
        <r>
          <rPr>
            <sz val="9"/>
            <color indexed="81"/>
            <rFont val="Tahoma"/>
            <family val="2"/>
          </rPr>
          <t xml:space="preserve">
รับแจ้งเปลี่ยนชื่อจากครูนันท์ 03/07/2018</t>
        </r>
      </text>
    </comment>
  </commentList>
</comments>
</file>

<file path=xl/comments2.xml><?xml version="1.0" encoding="utf-8"?>
<comments xmlns="http://schemas.openxmlformats.org/spreadsheetml/2006/main">
  <authors>
    <author>Natworarat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Natworarat:</t>
        </r>
        <r>
          <rPr>
            <sz val="9"/>
            <color indexed="81"/>
            <rFont val="Tahoma"/>
            <family val="2"/>
          </rPr>
          <t xml:space="preserve">
นำขบวนที่ 1</t>
        </r>
      </text>
    </comment>
    <comment ref="B35" authorId="0" shapeId="0">
      <text>
        <r>
          <rPr>
            <b/>
            <sz val="9"/>
            <color indexed="81"/>
            <rFont val="Tahoma"/>
            <family val="2"/>
          </rPr>
          <t>Natworarat:</t>
        </r>
        <r>
          <rPr>
            <sz val="9"/>
            <color indexed="81"/>
            <rFont val="Tahoma"/>
            <family val="2"/>
          </rPr>
          <t xml:space="preserve">
ปิดท้ายขบวน 1</t>
        </r>
      </text>
    </comment>
    <comment ref="B41" authorId="0" shapeId="0">
      <text>
        <r>
          <rPr>
            <b/>
            <sz val="9"/>
            <color indexed="81"/>
            <rFont val="Tahoma"/>
            <family val="2"/>
          </rPr>
          <t>Natworarat:</t>
        </r>
        <r>
          <rPr>
            <sz val="9"/>
            <color indexed="81"/>
            <rFont val="Tahoma"/>
            <family val="2"/>
          </rPr>
          <t xml:space="preserve">
นำขบวน 2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Natworarat:</t>
        </r>
        <r>
          <rPr>
            <sz val="9"/>
            <color indexed="81"/>
            <rFont val="Tahoma"/>
            <family val="2"/>
          </rPr>
          <t xml:space="preserve">
ปิดท้ายขบวน 2</t>
        </r>
      </text>
    </comment>
  </commentList>
</comments>
</file>

<file path=xl/comments3.xml><?xml version="1.0" encoding="utf-8"?>
<comments xmlns="http://schemas.openxmlformats.org/spreadsheetml/2006/main">
  <authors>
    <author>Natworarat</author>
  </authors>
  <commentList>
    <comment ref="B22" authorId="0" shapeId="0">
      <text>
        <r>
          <rPr>
            <b/>
            <sz val="9"/>
            <color indexed="81"/>
            <rFont val="Tahoma"/>
            <family val="2"/>
          </rPr>
          <t>Natworarat:</t>
        </r>
        <r>
          <rPr>
            <sz val="9"/>
            <color indexed="81"/>
            <rFont val="Tahoma"/>
            <family val="2"/>
          </rPr>
          <t xml:space="preserve">
รับแจ้งเปลี่ยนชื่อจากครูนันท์ 03/07/2018</t>
        </r>
      </text>
    </comment>
    <comment ref="B32" authorId="0" shapeId="0">
      <text>
        <r>
          <rPr>
            <b/>
            <sz val="9"/>
            <color indexed="81"/>
            <rFont val="Tahoma"/>
            <family val="2"/>
          </rPr>
          <t>Natworarat:</t>
        </r>
        <r>
          <rPr>
            <sz val="9"/>
            <color indexed="81"/>
            <rFont val="Tahoma"/>
            <family val="2"/>
          </rPr>
          <t xml:space="preserve">
รับแจ้งเปลี่ยนชื่อจากครูนันท์ 03/07/2018</t>
        </r>
      </text>
    </comment>
  </commentList>
</comments>
</file>

<file path=xl/comments4.xml><?xml version="1.0" encoding="utf-8"?>
<comments xmlns="http://schemas.openxmlformats.org/spreadsheetml/2006/main">
  <authors>
    <author>Natworarat</author>
  </authors>
  <commentList>
    <comment ref="B36" authorId="0" shapeId="0">
      <text>
        <r>
          <rPr>
            <b/>
            <sz val="9"/>
            <color indexed="81"/>
            <rFont val="Tahoma"/>
            <family val="2"/>
          </rPr>
          <t>Natworarat:</t>
        </r>
        <r>
          <rPr>
            <sz val="9"/>
            <color indexed="81"/>
            <rFont val="Tahoma"/>
            <family val="2"/>
          </rPr>
          <t xml:space="preserve">
รับแจ้งเปลี่ยนชื่อจากครูนันท์ 03/07/2018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Natworarat:</t>
        </r>
        <r>
          <rPr>
            <sz val="9"/>
            <color indexed="81"/>
            <rFont val="Tahoma"/>
            <family val="2"/>
          </rPr>
          <t xml:space="preserve">
รับแจ้งเปลี่ยนชื่อจากครูนันท์ 03/07/2018</t>
        </r>
      </text>
    </comment>
  </commentList>
</comments>
</file>

<file path=xl/sharedStrings.xml><?xml version="1.0" encoding="utf-8"?>
<sst xmlns="http://schemas.openxmlformats.org/spreadsheetml/2006/main" count="1973" uniqueCount="699">
  <si>
    <t xml:space="preserve"> </t>
  </si>
  <si>
    <t>ยานยนต์</t>
  </si>
  <si>
    <t>คันที่</t>
  </si>
  <si>
    <t>รายชื่อยานยนต์</t>
  </si>
  <si>
    <t>นามเรียกขาน</t>
  </si>
  <si>
    <t>ทะเบียน</t>
  </si>
  <si>
    <t>ประเภทรถ</t>
  </si>
  <si>
    <t>เบอร์ติดต่อ</t>
  </si>
  <si>
    <t>รวม</t>
  </si>
  <si>
    <t>KLC</t>
  </si>
  <si>
    <t>ผอ.</t>
  </si>
  <si>
    <t>คณะผู้อำนวยการโรงเรียนขยายผลพัฒนาการศึกษา</t>
  </si>
  <si>
    <t>การเดินทาง</t>
  </si>
  <si>
    <t>วันที่ 6 ก.ค.</t>
  </si>
  <si>
    <t>วันที่ 8 ก.ค.</t>
  </si>
  <si>
    <t>วันที่ 9 ก.ค.</t>
  </si>
  <si>
    <t>คุณหญิงพวงร้อย ดิศกุล ณ อยุธยา</t>
  </si>
  <si>
    <t xml:space="preserve">Bkk - </t>
  </si>
  <si>
    <t>Nan -</t>
  </si>
  <si>
    <t>นายบุญชอบ สุทธมนัสวงษ</t>
  </si>
  <si>
    <t>ดอยตุง</t>
  </si>
  <si>
    <t xml:space="preserve"> -</t>
  </si>
  <si>
    <t>นายวิรัตน์ พานิช</t>
  </si>
  <si>
    <t>ที่ปรึกษางานพัฒนาการศึกษา มูลนิธิแม่ฟ้าหลวงฯ</t>
  </si>
  <si>
    <t>นางสาวนัฐนันท์ อุตมะธานี</t>
  </si>
  <si>
    <t>หัวหน้างานพัฒนาการศึกษา</t>
  </si>
  <si>
    <t>นางสาวชลธิชา ทรายหมอ</t>
  </si>
  <si>
    <t>จนท.ธุรการ งานพัฒนาการศึกษา</t>
  </si>
  <si>
    <t>รอที่น่าน</t>
  </si>
  <si>
    <t>วันที่ 6 - 9 กรกฎาคม 2561</t>
  </si>
  <si>
    <t>รายชื่อพนักงานยานยนต์รับคณะผู้อำนวยการโรงเรียนขยายผลพัฒนาการศึกษา  ณ โครงการปลูกป่า สร้างคนฯ จ.น่าน</t>
  </si>
  <si>
    <t>ผังรายชื่อนั่งรถคณะผู้อำนวยการโรงเรียนขยายผลพัฒนาการศึกษา</t>
  </si>
  <si>
    <t>ระหว่างวันที่ 6-9 กรกฎาคม 2561</t>
  </si>
  <si>
    <t>ผู้จัดการโครงการศึกษาและพัฒนาชาน้ำมัน</t>
  </si>
  <si>
    <t>ประธานสายปฎิบัติการ/ธุรกิจเพื่อสังคม (COO)</t>
  </si>
  <si>
    <t>นายมนูญ สรรค์คุณากร</t>
  </si>
  <si>
    <t>นายพลชม จันทร์อุไร</t>
  </si>
  <si>
    <t>นางธัญธร์รัตน์ โพธานันท์</t>
  </si>
  <si>
    <t>ผอ.ฝ่ายการสื่อสารองค์กร มูลนิธิแม่ฟ้าหลวง</t>
  </si>
  <si>
    <t>รายชื่อผู้บริหารและเจ้าหน้าที่</t>
  </si>
  <si>
    <t xml:space="preserve">รายชื่อ ผอ.โรงเรียนขยายผลพัฒนาการศึกษา </t>
  </si>
  <si>
    <t>ที่</t>
  </si>
  <si>
    <t>ชื่อ  - นามสกุล</t>
  </si>
  <si>
    <t>ระดับชั้น</t>
  </si>
  <si>
    <t>ตำแหน่ง</t>
  </si>
  <si>
    <t>รร.ในพื้นที่โครงการพัฒนาดอยตุง ฯ</t>
  </si>
  <si>
    <t>นายศุภโชค ปิยะสันต์</t>
  </si>
  <si>
    <t>อนุบาล - ม.6</t>
  </si>
  <si>
    <t>ผอ.รร.บ้านห้วยไร่สามัคคี</t>
  </si>
  <si>
    <t>084 151 8181</t>
  </si>
  <si>
    <t>อนุบาล - ป.6</t>
  </si>
  <si>
    <t>ผอ.รร.บ้านผาฮี้</t>
  </si>
  <si>
    <t>089  890  3420</t>
  </si>
  <si>
    <t>นางพันธุ์ทิภา  สร้างช้าง</t>
  </si>
  <si>
    <t>อนุบาล - ม.3</t>
  </si>
  <si>
    <t>ผอ.รร.อนุบาลแม่ฟ้าหลวง</t>
  </si>
  <si>
    <t>081 - 980  - 9964</t>
  </si>
  <si>
    <t>ผอ.รร.บ้านป่าซางนาเงิน</t>
  </si>
  <si>
    <t>086-620 - 6367</t>
  </si>
  <si>
    <t>ร.ต.อ.สมาน กลิ่นอุทัย</t>
  </si>
  <si>
    <t>ผอ.รร.ตชด.สังวาลย์วิทย์ 8 (สังกัด ตชด.)</t>
  </si>
  <si>
    <t>087 - 184- 0506</t>
  </si>
  <si>
    <t>นางสาวลมัยพร พรมเมตจิต</t>
  </si>
  <si>
    <t xml:space="preserve">ผอ.รร.ตชด.ศรีสมวงศ์ </t>
  </si>
  <si>
    <t>081-288 - 8532</t>
  </si>
  <si>
    <t>นางวิไลวรรณ สุทธิ</t>
  </si>
  <si>
    <t>รักษาการ ผอ.รร.เจ้าพ่อหลวงอุปถัมภ์ 5</t>
  </si>
  <si>
    <t>086- 422- 5408</t>
  </si>
  <si>
    <t>โรงเรียนขยายผล รุ่นที่ 1 ปีการศึกษา 2560</t>
  </si>
  <si>
    <t xml:space="preserve"> อนุบาล -ป.6</t>
  </si>
  <si>
    <t xml:space="preserve">ผอ.รร.ตชด.บำรุงที่ 87 </t>
  </si>
  <si>
    <t xml:space="preserve">  088 - 433- 8767</t>
  </si>
  <si>
    <t>นางสุดา ไทยรัศมี</t>
  </si>
  <si>
    <t>ผอ.รร.ตชด.เจ้าพ่อหลวงอุปถัมภ์ 3</t>
  </si>
  <si>
    <t xml:space="preserve">  087-175 - 5246</t>
  </si>
  <si>
    <t>นางชลิตตา สิงห์สุข</t>
  </si>
  <si>
    <t>ผอ.รร.บ้านปางมะหัน</t>
  </si>
  <si>
    <t xml:space="preserve">     096 - 698 - 2050</t>
  </si>
  <si>
    <t>นายธงชัย พรหมเทศ</t>
  </si>
  <si>
    <t xml:space="preserve">ผอ.รร.ตชด.นาโต่ </t>
  </si>
  <si>
    <t xml:space="preserve">     091 - 851 -  6624</t>
  </si>
  <si>
    <t>นายสุกัญพล วันดี</t>
  </si>
  <si>
    <t>ผอ.รร.บ้านห้วยหยวกป่าโซ</t>
  </si>
  <si>
    <t xml:space="preserve">    061-329  - 1393</t>
  </si>
  <si>
    <t xml:space="preserve">นายเนียร เชื้อเจ็ดตน </t>
  </si>
  <si>
    <t xml:space="preserve"> อนุบาล - ม.3</t>
  </si>
  <si>
    <t>ผอ.รร.สามัคคีพัฒนา</t>
  </si>
  <si>
    <t xml:space="preserve">  093 - 589 -  8254</t>
  </si>
  <si>
    <t>ผอ.รร.บ้านจะตี</t>
  </si>
  <si>
    <t xml:space="preserve">    085 - 719 - 8660</t>
  </si>
  <si>
    <t>น.ส.อาภาพร   บุญทา</t>
  </si>
  <si>
    <t>ผอ.รร.บ้านผาจี</t>
  </si>
  <si>
    <t xml:space="preserve">081- 163- 2828
</t>
  </si>
  <si>
    <t>นายภานุวัฒน์  นะที</t>
  </si>
  <si>
    <t>ผอ.รร.บ้านผาเดื่อ</t>
  </si>
  <si>
    <t>084 807 6609</t>
  </si>
  <si>
    <t>รักษาการ ผอ.รร.บ้านแม่เต๋อ</t>
  </si>
  <si>
    <t>086 217 7782</t>
  </si>
  <si>
    <t>นายสมคิด  อนุเคราะห์</t>
  </si>
  <si>
    <t xml:space="preserve"> อนุบาล -ม.3</t>
  </si>
  <si>
    <t>ผอ.รร.มนตรีวิทยา</t>
  </si>
  <si>
    <t>090 332 0944</t>
  </si>
  <si>
    <t>นางสาวจรรยา ชัยบุญลือ</t>
  </si>
  <si>
    <t xml:space="preserve"> ป.1 -6</t>
  </si>
  <si>
    <t>ผอ.รร.พนาสวรรค์</t>
  </si>
  <si>
    <t>081 881 8277</t>
  </si>
  <si>
    <t>นายสุขสันต์ สอนวล</t>
  </si>
  <si>
    <t>ผอ.รร.บ้านพญาไพร</t>
  </si>
  <si>
    <t>081 277 194</t>
  </si>
  <si>
    <t>ผอ.รร.บ้านแม่หม้อ</t>
  </si>
  <si>
    <t>091 851 7970</t>
  </si>
  <si>
    <t>นายวันชัย ชื่นตา</t>
  </si>
  <si>
    <t>085 724 2631</t>
  </si>
  <si>
    <t>นายสมสวัสดิ์ ทองประวิทย์</t>
  </si>
  <si>
    <t xml:space="preserve">ผอ.รร.บ้านสันติคีรี </t>
  </si>
  <si>
    <t>081 530 6216</t>
  </si>
  <si>
    <t>นางรุจิกาญจน์  กันทาใจ</t>
  </si>
  <si>
    <t>รักษาการ ผอ.รร.บ้านห้วยอื้น</t>
  </si>
  <si>
    <t>093 945 5478</t>
  </si>
  <si>
    <t>นายปิยะศักดิ์  ชนะชัย</t>
  </si>
  <si>
    <t>ผอ.รร.บ้านกลาง</t>
  </si>
  <si>
    <t>098 794 7898</t>
  </si>
  <si>
    <t>นายเจษฎา ถาเป็ง</t>
  </si>
  <si>
    <t>081 179 8278</t>
  </si>
  <si>
    <t>นายสายันห์ ปันสุ</t>
  </si>
  <si>
    <t>ผอ.รร.ศึกษานารีอนุสรณ์ 3 (บ้านห้วยส้าน โครงการร้อยใจรักษ์)</t>
  </si>
  <si>
    <t>095  143  5572</t>
  </si>
  <si>
    <t xml:space="preserve">รร.ขยายผลพัฒนา รุ่นที่ 3 ปีการศึกษา 2562 </t>
  </si>
  <si>
    <t xml:space="preserve">นาย อนวัช    อุ่นกอง </t>
  </si>
  <si>
    <t>ผอ.รร.ดอยแสนใจ (ตชด.อนุสรณ์)</t>
  </si>
  <si>
    <t>063-1358730</t>
  </si>
  <si>
    <t>นางสาวมัญชุสา เพ็ชรชนะ</t>
  </si>
  <si>
    <t xml:space="preserve">ผอ.รร.รัฐราษฏร์วิทยา </t>
  </si>
  <si>
    <t>053-160054</t>
  </si>
  <si>
    <t>นายบรรหาญ ปันทะนัน</t>
  </si>
  <si>
    <t xml:space="preserve"> อนุบาล -ป..6</t>
  </si>
  <si>
    <t xml:space="preserve">ผอ.รร.ราษฎร์พัฒนา </t>
  </si>
  <si>
    <t>095-6752411</t>
  </si>
  <si>
    <t>ร.ต.อ.เกียรติศักดิ์ จิตวิจารณ</t>
  </si>
  <si>
    <t>ผอ.รร.เจ้าพ่อหลวงอุปถัมภ์ 4  (สังกัด ตชด.)</t>
  </si>
  <si>
    <t>086 181 8629</t>
  </si>
  <si>
    <t>นายอนุชิต ไทยรัศมี</t>
  </si>
  <si>
    <t xml:space="preserve"> อนุบาล -ม.6</t>
  </si>
  <si>
    <t xml:space="preserve">ผอ.รร.บ้านเทอดไทย </t>
  </si>
  <si>
    <t>053-730265</t>
  </si>
  <si>
    <t>นายถนัด แสงพันธ์</t>
  </si>
  <si>
    <t xml:space="preserve">ผอ.รร.บ้านใหม่สันติ </t>
  </si>
  <si>
    <t xml:space="preserve"> 053-160052</t>
  </si>
  <si>
    <t>ว่าที่ร้อยตรีพงศกร เกเย็น</t>
  </si>
  <si>
    <t>ผอ.รร.บ้านห้วยหก</t>
  </si>
  <si>
    <t>053 160 057</t>
  </si>
  <si>
    <t xml:space="preserve">นาย เกรียงศักดิ์    ฝึกฝน </t>
  </si>
  <si>
    <t xml:space="preserve">ผอ.รร.บ้านห้วยผึ้ง </t>
  </si>
  <si>
    <t>053-730262-3</t>
  </si>
  <si>
    <t xml:space="preserve">ร.ต.ท.อภิชาติ ไชยลาม </t>
  </si>
  <si>
    <t xml:space="preserve">ผอ รร..ตชด. บำรุงที่ 112  (สังกัด ตชด.) </t>
  </si>
  <si>
    <t>087 - 184 - 9442</t>
  </si>
  <si>
    <t>นายสมเพชร ชัยวรรณ์</t>
  </si>
  <si>
    <t xml:space="preserve">ผอ รร..บ้านสุขฤทัย (โครงการ ร้อยใจรักษ์) </t>
  </si>
  <si>
    <t>081 288 9721</t>
  </si>
  <si>
    <t>นายนิวัฒน์ วิยะ</t>
  </si>
  <si>
    <t>ผอ.รร. โชติคุณเกษมบ้านเมืองงาม (โครงการ ร้อยใจรักษ์)</t>
  </si>
  <si>
    <t xml:space="preserve">087 187 2781 </t>
  </si>
  <si>
    <r>
      <rPr>
        <b/>
        <u/>
        <sz val="14"/>
        <rFont val="Browallia New"/>
        <family val="2"/>
      </rPr>
      <t xml:space="preserve">รร.ขยายผลพัฒนา รุ่นที่ </t>
    </r>
    <r>
      <rPr>
        <b/>
        <sz val="14"/>
        <rFont val="Browallia New"/>
        <family val="2"/>
      </rPr>
      <t xml:space="preserve">2 ปีการศึกษา 2561 </t>
    </r>
  </si>
  <si>
    <t>Nan-Bkk</t>
  </si>
  <si>
    <t>Nan - Bkk</t>
  </si>
  <si>
    <t>IT</t>
  </si>
  <si>
    <t>ไฟล์ท / เวลา</t>
  </si>
  <si>
    <t>นายประดิษฐ์ แก่นจันทร์</t>
  </si>
  <si>
    <t>นางพัชรินทร์  จันทาพูน</t>
  </si>
  <si>
    <t>นางจงกลณ๊ จันธิมา</t>
  </si>
  <si>
    <t>นางสาวอำพร เตชะตน</t>
  </si>
  <si>
    <t>นายธีร์วรา ใจเย็น</t>
  </si>
  <si>
    <t>นายพิชชากร  อานุ</t>
  </si>
  <si>
    <t>ผอ.รร.ชุมชนศึกษา (บ้านแม่สะแลป)</t>
  </si>
  <si>
    <t>รักษาการ ผอ.รร.พญาไพรไตรมิตร</t>
  </si>
  <si>
    <t>จนท.สพท.ชร.เขต  3</t>
  </si>
  <si>
    <t>นายอานนท์ วงศ์วิช</t>
  </si>
  <si>
    <t>จนท.สพท.ชร. เขต 3</t>
  </si>
  <si>
    <t xml:space="preserve"> นางสาวแสงอัมพา หริมูลวงศ์  
</t>
  </si>
  <si>
    <t>นางพรรณิภา ภิยะคำ</t>
  </si>
  <si>
    <t>มูลนิธิแม่ฟ้าหลวงฯ</t>
  </si>
  <si>
    <t>พี่ไว</t>
  </si>
  <si>
    <t>คุณมนูญ</t>
  </si>
  <si>
    <t>พี่อุ๋ม</t>
  </si>
  <si>
    <t>ปุ๋ย</t>
  </si>
  <si>
    <t>ส้ม</t>
  </si>
  <si>
    <t>อาชอบ</t>
  </si>
  <si>
    <t>ฟิลด์</t>
  </si>
  <si>
    <t>คุณพลชม</t>
  </si>
  <si>
    <t>พี่พร</t>
  </si>
  <si>
    <t>หยุม</t>
  </si>
  <si>
    <t>MFLF</t>
  </si>
  <si>
    <t>ลำดับ</t>
  </si>
  <si>
    <t>รายชื่อ</t>
  </si>
  <si>
    <t>ขาไป</t>
  </si>
  <si>
    <t>ขากลับ</t>
  </si>
  <si>
    <t>วันที่</t>
  </si>
  <si>
    <t>เวลา</t>
  </si>
  <si>
    <t>หมายเหตุ</t>
  </si>
  <si>
    <t>รถดอยตุง แยกจากขบวน</t>
  </si>
  <si>
    <t>ขอพี่ไวขับ</t>
  </si>
  <si>
    <t>FD 3553</t>
  </si>
  <si>
    <t>เครื่องออก 13.55 น.</t>
  </si>
  <si>
    <t>รถดอยตุง นำขบวน 1</t>
  </si>
  <si>
    <t>ออก 7.00 น.</t>
  </si>
  <si>
    <t>รถดอยตุง นำขบวน 2</t>
  </si>
  <si>
    <t>DD 8819</t>
  </si>
  <si>
    <t>เครื่องออก 10.35 น.</t>
  </si>
  <si>
    <t>FD 3552</t>
  </si>
  <si>
    <t>เครื่องถึงน่าน 12.55 น.</t>
  </si>
  <si>
    <t>รับที่สนามบินน่าน</t>
  </si>
  <si>
    <t>FD 3557</t>
  </si>
  <si>
    <t>เครื่องออก 16.15 น.</t>
  </si>
  <si>
    <t xml:space="preserve">บอย </t>
  </si>
  <si>
    <t>รถดอยตุง ขบวน 1</t>
  </si>
  <si>
    <t>รหัสงาน</t>
  </si>
  <si>
    <t xml:space="preserve">742 800 321  </t>
  </si>
  <si>
    <t>รหัสงานหน่วยงานต้นสังกัด</t>
  </si>
  <si>
    <t>นางสาวสยุมพร คีรีนิมิต  (หยุม)</t>
  </si>
  <si>
    <t>นายตฤณฉัฏฐ์  ไตรบุพการี  นันตรัตน์  (มอส)</t>
  </si>
  <si>
    <t>นางสาววริศรา คำแปง (แยม)</t>
  </si>
  <si>
    <t>นายอนิรุทธิ์ ทองเจริญ (บอย)</t>
  </si>
  <si>
    <t>นางสาวมณฑาทิพย์ ลิ้มชื่น (ปุ๋ย)</t>
  </si>
  <si>
    <t>นางสาวกมลทิพย์ พงษ์พิพัฒน์พัฒนา (ส้ม)</t>
  </si>
  <si>
    <t>นางสาวณัชวรรัศ ขันติสิทธิ์ (ฟิลด์)</t>
  </si>
  <si>
    <t>นางสาววราภรณ์ ธนะสุริยะเกียรติ (พร)</t>
  </si>
  <si>
    <t>นางสาวพรพิมล ใหม่น้อย (ตุ๊ดตู่)</t>
  </si>
  <si>
    <t>นายนคร แซ่ย่าง</t>
  </si>
  <si>
    <t>ตุ๊ดตู่</t>
  </si>
  <si>
    <t>แสตนด์บายรอที่เปียงก่อ</t>
  </si>
  <si>
    <t>คันที่ 1  ทะเบียน 7กต - 2961 กทม.</t>
  </si>
  <si>
    <t>คันที่ 2  ทะเบียน 7กต - 3019 กทม.</t>
  </si>
  <si>
    <t>คันที่ 3 ทะเบียน 7กต - 3021 กทม.</t>
  </si>
  <si>
    <t>คันที่ 4 ทะเบียน 7กต - 3023 กทม.</t>
  </si>
  <si>
    <t>คันที่ 5 ทะเบียน 7กต - 3028 กทม.</t>
  </si>
  <si>
    <t>คันที่ 7 ทะเบียน กก - 9999 ชร.</t>
  </si>
  <si>
    <t>คันที่ 8 ทะเบียน กล - 5666 ชร.</t>
  </si>
  <si>
    <t>คันที่ 9 ทะเบียน กบ - 602 กทม.</t>
  </si>
  <si>
    <t>Fortuner</t>
  </si>
  <si>
    <t>คันที่ 10 ทะเบียน 6กบ - 9448 กทม.</t>
  </si>
  <si>
    <t>กระบะ มีหลังคา</t>
  </si>
  <si>
    <t>คันที่ 11 ทะเบียน 6กบ - 9486 กทม.</t>
  </si>
  <si>
    <t>กระบะ ไม่มีหลังคา</t>
  </si>
  <si>
    <t>คันที่ 0 ทะเบียน 7กต - 2960 กทม.</t>
  </si>
  <si>
    <t>เตียง</t>
  </si>
  <si>
    <t>ฟูกเสริม</t>
  </si>
  <si>
    <t>ฟูก</t>
  </si>
  <si>
    <t>ที่ปรึกษา มูลนิธิแม่ฟ้าหลวงฯ</t>
  </si>
  <si>
    <t>คณะกรรมการ มูลนิธิแม่ฟ้าหลวงฯ</t>
  </si>
  <si>
    <t>คุณวิรัตน์ พานิช</t>
  </si>
  <si>
    <t>ช</t>
  </si>
  <si>
    <t>ญ</t>
  </si>
  <si>
    <t>เขต</t>
  </si>
  <si>
    <t>ผังที่นอนกางเต็นท์ในอาคาร โครงการปลูกป่าฯ บ้านเปียงก่อ อ.เฉลิมพระเกียรติ จ.น่าน (พักได้ทั้งสิ้น 90 ที่)</t>
  </si>
  <si>
    <t>ที่พัก</t>
  </si>
  <si>
    <t>ลักษณะ</t>
  </si>
  <si>
    <t>จำนวน</t>
  </si>
  <si>
    <t>เรือนแค</t>
  </si>
  <si>
    <t>เต็นท์</t>
  </si>
  <si>
    <t>ฝั่งนอน ชาย</t>
  </si>
  <si>
    <t>เรือนอัญชัน</t>
  </si>
  <si>
    <t>ฝั่งนอน หญิง</t>
  </si>
  <si>
    <t>ห้องประชุม</t>
  </si>
  <si>
    <t>รายชื่อผู้เข้าร่วมทั้งหมด</t>
  </si>
  <si>
    <t>V2</t>
  </si>
  <si>
    <t>เพศ</t>
  </si>
  <si>
    <t xml:space="preserve">รร.ขยายผลพัฒนา รุ่นที่ 2 ปีการศึกษา 2561 </t>
  </si>
  <si>
    <t>ผู้อำนวยการและผู้ติดตาม</t>
  </si>
  <si>
    <t>BKK-NNT</t>
  </si>
  <si>
    <t>รายชื่อ/หน่วยงาน</t>
  </si>
  <si>
    <t>กรรมการ มูลนิธิแม่ฟ้าหลวงฯ</t>
  </si>
  <si>
    <t>นายบุญชอบ สุทธมนัสวงษ์</t>
  </si>
  <si>
    <t>รถ</t>
  </si>
  <si>
    <t>จนท.สพท.ชร. เขต 4</t>
  </si>
  <si>
    <t>จนท.สพท.ชร. เขต 5</t>
  </si>
  <si>
    <t>ฮาลาล</t>
  </si>
  <si>
    <t xml:space="preserve">นางสาวแสงอัมพา หริมูลวงศ์  
</t>
  </si>
  <si>
    <t>จำนวนผู้เข้าร่วม</t>
  </si>
  <si>
    <t>รวมทั้งสิ้น</t>
  </si>
  <si>
    <t>***ไม่รวมจนท.ยานยนต์และจนท.ภาคสนามในพื้นที่โครงการฯ จ.น่าน</t>
  </si>
  <si>
    <t>นางสาววราภรณ์ ธนะสุริยะเกียรติ</t>
  </si>
  <si>
    <t>นางสาวณัชวรรัศ ขันติสิทธิ์</t>
  </si>
  <si>
    <t>นางสาวกมลทิพย์ พงษ์พิพัฒน์พัฒนา</t>
  </si>
  <si>
    <t>คณะ</t>
  </si>
  <si>
    <t>รถคันที่</t>
  </si>
  <si>
    <t>กลุ่มย่อย</t>
  </si>
  <si>
    <t>เต้นท์นอนในบ้าน</t>
  </si>
  <si>
    <t xml:space="preserve">นางสาวแสงอัมพา หริมูลวงศ์  </t>
  </si>
  <si>
    <t>คันที่ 12  ทะเบียน 6กบ - 9548 กทม.</t>
  </si>
  <si>
    <t>น้ำช้าง</t>
  </si>
  <si>
    <t>เปียงก่อ</t>
  </si>
  <si>
    <t>กิ่วจันทร์</t>
  </si>
  <si>
    <t>เหลืองนวล</t>
  </si>
  <si>
    <t>ยางนา</t>
  </si>
  <si>
    <t>ประดู่</t>
  </si>
  <si>
    <t>น้ำรี</t>
  </si>
  <si>
    <t>บวกหญ้า</t>
  </si>
  <si>
    <t>ห้วยกานต์</t>
  </si>
  <si>
    <t>พระเจ้าห้าพระองค์</t>
  </si>
  <si>
    <t>กาแฟ</t>
  </si>
  <si>
    <t>ชาอัสสัม</t>
  </si>
  <si>
    <t>หวายน้ำผึ้ง</t>
  </si>
  <si>
    <t>ก่อหม่น</t>
  </si>
  <si>
    <t>-</t>
  </si>
  <si>
    <t>นายดนุพล พรานกวาง</t>
  </si>
  <si>
    <t>นายเอกนรินทร์ เตจ๊ะ</t>
  </si>
  <si>
    <t>ชื่อ - นามสกุล</t>
  </si>
  <si>
    <t>โรงเรียน</t>
  </si>
  <si>
    <t>กลุ่มขยายผล</t>
  </si>
  <si>
    <t>Workshop กลุ่มที่  1</t>
  </si>
  <si>
    <t xml:space="preserve">โรงเรียนสันติคีรี </t>
  </si>
  <si>
    <t>โรงเรียนแม่เต๋อ</t>
  </si>
  <si>
    <t>โรงเรียนบ้านกลาง</t>
  </si>
  <si>
    <t>โรงเรียนพนาสวรรค์</t>
  </si>
  <si>
    <t>โรงเรียนบ้านใหม่สันติ</t>
  </si>
  <si>
    <t>โรงเรียนราษร์พัฒนา</t>
  </si>
  <si>
    <t>โรงเรียน ตชด.ศึกษานารีอนุสรณ์ 3</t>
  </si>
  <si>
    <t>โรงเรียนบ้านห้วยไร่สามัคคี</t>
  </si>
  <si>
    <t>โรงเรียน ตชด.ศรีสมวงค์</t>
  </si>
  <si>
    <t>Workshop กลุ่มที่  2</t>
  </si>
  <si>
    <t>โรงเรียนชุมชนศึกษา (บ้านแม่แสลป)</t>
  </si>
  <si>
    <t>โรงเรียนบ้านผาเดื่อ</t>
  </si>
  <si>
    <t>โรงเรียนมนตรีวิทยา</t>
  </si>
  <si>
    <t xml:space="preserve">นายอนวัช    อุ่นกอง </t>
  </si>
  <si>
    <t xml:space="preserve"> โรงเรียนดอยแสนใจ</t>
  </si>
  <si>
    <t>โรงเรียนบ้านผาฮี้</t>
  </si>
  <si>
    <t>โรงเรียนเจ้าพ่อหลวงอุปถัมภ์ 5</t>
  </si>
  <si>
    <t>Workshop กลุ่มที่  3</t>
  </si>
  <si>
    <t>โรงเรียนเจ้าพ่อหลวงอุปถัมภ์ 3</t>
  </si>
  <si>
    <t>นางจงกลณี จันธิมา</t>
  </si>
  <si>
    <t xml:space="preserve"> โรงเรียน ตชด.บำรุง 87</t>
  </si>
  <si>
    <t>นายเอกรินทร์ เต๋จ๊ะ</t>
  </si>
  <si>
    <t>โรงเรียนบ้านห้วยอื้น</t>
  </si>
  <si>
    <t xml:space="preserve"> โรงเรียนห้วยผึ้ง</t>
  </si>
  <si>
    <t xml:space="preserve"> โรงเรียนเทอดไทย</t>
  </si>
  <si>
    <t xml:space="preserve"> โรงเรียนห้วยหก</t>
  </si>
  <si>
    <t xml:space="preserve"> โรงบ้านบ้านป่าซางนาเงิน</t>
  </si>
  <si>
    <t>Workshop กลุ่มที่  4</t>
  </si>
  <si>
    <t>โรงเรียนบ้านพญาไพร</t>
  </si>
  <si>
    <t>โรงเรียนพญาไพรไตรมิตร</t>
  </si>
  <si>
    <t>โรงเรียนบ้านแม่หม้อ</t>
  </si>
  <si>
    <t>โรงเรียนบ้านผาจี</t>
  </si>
  <si>
    <t>โรงเรียนบ้านจะตี</t>
  </si>
  <si>
    <t>โรงเรียน ตชด.สังวาลย์วิท 8</t>
  </si>
  <si>
    <t>โรงเรียนบ้านสุขฤทัย</t>
  </si>
  <si>
    <t>Workshop กลุ่มที่  5</t>
  </si>
  <si>
    <t>โรงเรียนบ้านห้วยหยวกป่าโซ</t>
  </si>
  <si>
    <t>โรงเรียน ตชด.นาโต่</t>
  </si>
  <si>
    <t>โรงเรียนสามัคคีพัฒนา</t>
  </si>
  <si>
    <t>โรงเรียนบ้านปางมะหัน</t>
  </si>
  <si>
    <t>โรงเรียนรัฐราษฎ์วิทยา</t>
  </si>
  <si>
    <t>โรงเรียนโชติคุณเกษมบ้านเมืองงาม</t>
  </si>
  <si>
    <t>ลงชื่อ</t>
  </si>
  <si>
    <t>เบอร์โทรศัพท์</t>
  </si>
  <si>
    <t>วันที่ 6 – 9 กรกฎาคม 2561</t>
  </si>
  <si>
    <t>สัมมนาเชิงปฏิบัติการ “พัฒนาบทบาทผู้นำ”</t>
  </si>
  <si>
    <t>ณ โครงการปลูกป่า สร้างคน บนวิถีพอเพียง รักษาต้นน้ำ บรรเทาอุทกภัย จังหวัดน่าน</t>
  </si>
  <si>
    <t>FD 3552
ถึงน่าน 12.55 น.</t>
  </si>
  <si>
    <t>FD 3553
ออก 13.55 น.</t>
  </si>
  <si>
    <t>FD3555
ออก 9.20 น.</t>
  </si>
  <si>
    <t>มีโรคประจำตัว ต้องใช้ O2 ขอพักคู่กับผอ.ศุภโชค</t>
  </si>
  <si>
    <t>สุขภาพ</t>
  </si>
  <si>
    <t>อาหาร</t>
  </si>
  <si>
    <t>เดินทางไปเองถึงวันที่ 7</t>
  </si>
  <si>
    <t>ย้ายเตียงจากยางนามาเพิ่ม</t>
  </si>
  <si>
    <t xml:space="preserve">เปลี่ยนเป็นฟูก2 </t>
  </si>
  <si>
    <t>คันที่ 13 ทะเบียน 7กต - 3029 กทม.</t>
  </si>
  <si>
    <t>NNT-BKK</t>
  </si>
  <si>
    <t>รอที่เปียงก่อ</t>
  </si>
  <si>
    <t>หกล้มมา ขาเจ็บ</t>
  </si>
  <si>
    <t>โครงการร้อยใจรักษ์</t>
  </si>
  <si>
    <t>นายสุขสันต์ สอนนวล</t>
  </si>
  <si>
    <t>นางพันธ์ทิภา  สร้างช้าง</t>
  </si>
  <si>
    <t>โรงเรียนอนุบาลแม่ฟ้าหลวง</t>
  </si>
  <si>
    <t>คันที่ 6  ทะเบียน 6กบ - 9400 กทม.</t>
  </si>
  <si>
    <t>หมากัด ต้องทำแผลทุกเย็น ส่งอนามัย</t>
  </si>
  <si>
    <r>
      <t xml:space="preserve">นางสุดา ไทยรัศมี </t>
    </r>
    <r>
      <rPr>
        <sz val="11"/>
        <color rgb="FFFF0000"/>
        <rFont val="Calibri"/>
        <family val="2"/>
        <scheme val="minor"/>
      </rPr>
      <t xml:space="preserve">(ขาเจ็บ) </t>
    </r>
  </si>
  <si>
    <t>รักษาการ ผอ.รร.บ้านผาจี</t>
  </si>
  <si>
    <t>ผอ.รร.ตชด.สังวาลย์วิท 8 (สังกัด ตชด.)</t>
  </si>
  <si>
    <t>ผอ.รร.บ้านพนาสวรรค์</t>
  </si>
  <si>
    <t>ผอ.รร.บ้านมนตรีวิทยา</t>
  </si>
  <si>
    <t>นายศุภโชค ปิยะสันติ์</t>
  </si>
  <si>
    <t>นางสาวมัญธุสา เพ็ชรชนะ</t>
  </si>
  <si>
    <t>นางสาวลมัยพร พรหมเมตจิต</t>
  </si>
  <si>
    <t xml:space="preserve">ผอ.รร.ตชด.บ้านนาโต่ </t>
  </si>
  <si>
    <t>นายอานนท์ วงศ์วิชญ์</t>
  </si>
  <si>
    <t>Action plan คณะผู้อำนวยการโรงเรียนขยายผลพัฒนาการศึกษา จำนวน 67 ท่าน</t>
  </si>
  <si>
    <t>ณ โครงการปลูกป่า สร้างคนฯ จังหวัดน่าน ระหว่างวันที่ 6 - 9 กรกฎาคม 2561</t>
  </si>
  <si>
    <t>วันที่ /เวลา</t>
  </si>
  <si>
    <t>กำหนดการ</t>
  </si>
  <si>
    <t xml:space="preserve">จำนวนคน </t>
  </si>
  <si>
    <t>จำนวนรถ</t>
  </si>
  <si>
    <t>เตรียมการ</t>
  </si>
  <si>
    <t>ผู้รับผิดชอบ</t>
  </si>
  <si>
    <t>วันศุกร์ที่ 6 กรกฎาคม 2561</t>
  </si>
  <si>
    <t>05.00 น.</t>
  </si>
  <si>
    <t>1 คัน</t>
  </si>
  <si>
    <t xml:space="preserve">ของที่นำจากดอยตุงไป สพท.ชร. เขต 3และน่าน </t>
  </si>
  <si>
    <t>พี่ฟิลด์/พี่พร/อิ๋ว</t>
  </si>
  <si>
    <t xml:space="preserve"> - รถคันที่ 0 เดินทางถึงอาคาร 1 รับ 777 ครูนันท์ และพี่อิ๋ว แล้วเดินทางล่วงหน้าไปจังหวัดน่าน</t>
  </si>
  <si>
    <t xml:space="preserve">พี่อิ๋ว ประสานงานกับตุ๊ดตู่ </t>
  </si>
  <si>
    <t>พี่เจ็ทเตรียม</t>
  </si>
  <si>
    <t>1) กระเป๋าสีขาว (เสื้อกันฝน สมุด ปากกา หนังสือ annual report)</t>
  </si>
  <si>
    <t xml:space="preserve"> - รถคันที่ 2-5 และ 7 - 12 พร้อมพี่ไข่ IT เดินทางจากยานยนต์ 52 ไร่ไปยัง สพท.ชร.เขต 3 </t>
  </si>
  <si>
    <t>10 คัน</t>
  </si>
  <si>
    <t xml:space="preserve">2) ป้ายรถ คันที่ 1 - 13 </t>
  </si>
  <si>
    <t xml:space="preserve">พี่พรทำ </t>
  </si>
  <si>
    <t xml:space="preserve"> - รถคันที่ 13 เดินทางล่วงหน้าไปยังสนามบินน่านนครเพื่อรับทีม 3 ท่าน ที่เดินทางจากดอนเมือง เที่ยวบินที่ FD 3552 </t>
  </si>
  <si>
    <t>3) น้ำดื่มดอยตุง(ขวด) 8 แพ็ค</t>
  </si>
  <si>
    <t>พี่เจ็ทเบิก</t>
  </si>
  <si>
    <t xml:space="preserve"> - น้องส้ม ประสานหนุ่ม ยานยนต์ </t>
  </si>
  <si>
    <t>4) กาแฟดอยตุงบด จำนวน 5 ถุงๆ ละ 500 กรัม</t>
  </si>
  <si>
    <t>เบอร์ติดต่อ 085-029-9924</t>
  </si>
  <si>
    <t>ทีม LU เตรียม</t>
  </si>
  <si>
    <t>6) ชุดเครื่องเขียน (ปากกาเคมีหลากสี กระดาษ A4 3 รีม)</t>
  </si>
  <si>
    <t>ฝากพี่พรซื้อ</t>
  </si>
  <si>
    <t>7) ถุงขยะขนาด XL 3 แพ็ค</t>
  </si>
  <si>
    <t xml:space="preserve">8) ถุงขยะขนาด S 5 แพ็ค </t>
  </si>
  <si>
    <t>10) ร่มแบบพับ 30 อัน</t>
  </si>
  <si>
    <t>05.45 น.</t>
  </si>
  <si>
    <t>คุณพลชม ป.ชอบ คุณวิรัตน์ พี่ฟิวด์ พี่พร พี่ไข่ และยานยนต์ทั้ง 12 คัน พร้อมกัน ณ สพท.ชร.เขต 3 (แม่จัน)</t>
  </si>
  <si>
    <t>พี่ฟิลด์ พี่พร เตรียม :</t>
  </si>
  <si>
    <t>พี่ฟิลด์ พี่พร</t>
  </si>
  <si>
    <t>1) จัดโต๊ะลงทะเบียน (รายชื่อลงทะเบียน, ปากกาสำหรับเซ็นต์ชื่อ, ปากกา marker เขียนชื่อที่ขวดน้ำ)</t>
  </si>
  <si>
    <t>2) อาหาร (ขนม 2 ชิ้น, น้ำส้ม (ผึ้งน้อย 1 ชวด), น้ำดอยตุง 1 ขวด)</t>
  </si>
  <si>
    <t>ยานยนต์ เตรียม :</t>
  </si>
  <si>
    <t>1) ป้ายรถ</t>
  </si>
  <si>
    <t>2) ชุดอุปกรณ์ยา</t>
  </si>
  <si>
    <t>3) ทิชชูกล่อง</t>
  </si>
  <si>
    <t>06.30 น.</t>
  </si>
  <si>
    <t xml:space="preserve"> - แจ้งคณะเข้าห้องน้ำ ทำภารกิจส่วนตัวให้เรียบร้อย</t>
  </si>
  <si>
    <t xml:space="preserve"> - ยานยนต์ ตั้งขบวนโดยพร้อมกัน</t>
  </si>
  <si>
    <t xml:space="preserve"> - เช็คสัญญาณวิทยุ ให้ใช้คลื่นความถี่ที่ 161.000 (ของน่าน)</t>
  </si>
  <si>
    <t>พี่พร / ยานยนต์</t>
  </si>
  <si>
    <t>07.00 น.</t>
  </si>
  <si>
    <t>เดินทางออกจาก พท.ชร.เขต 3 ไปยังโครงการปลูกป่าฯ จังหวัดน่าน</t>
  </si>
  <si>
    <t>ผอ.39</t>
  </si>
  <si>
    <t>ยานยนต์ 12</t>
  </si>
  <si>
    <t>(Fortuner 8</t>
  </si>
  <si>
    <t>กระบะมีหลังคา 2</t>
  </si>
  <si>
    <t>กระบะ ไม่มี</t>
  </si>
  <si>
    <t>หลังคา 2)</t>
  </si>
  <si>
    <t>10.00 น.</t>
  </si>
  <si>
    <t xml:space="preserve">แวะเข้าห้องน้ำ ณ ปั้ม ปตท.ภูซาง จ.พะเยา </t>
  </si>
  <si>
    <t>พี่ฟิลด์/ยานยนต์</t>
  </si>
  <si>
    <t>10.30 น.</t>
  </si>
  <si>
    <t>เดินทาง (ต่อ)</t>
  </si>
  <si>
    <t>12.30 น.</t>
  </si>
  <si>
    <t>แวะรับประทานอาหารกลางวัน ณ ร้านครัวต้นตาล อ.ปัว จ.น่าน</t>
  </si>
  <si>
    <t>พี่พร สำรองที่นั่งและสั่งอาหารเมื่อวันที่ 4 ก.ค.61</t>
  </si>
  <si>
    <t xml:space="preserve"> - รายการอาหารมี sheet แยก</t>
  </si>
  <si>
    <t>12.55 น.</t>
  </si>
  <si>
    <t>คุณมนูญ คุณอุ๋ม น้องส้ม เดินทางถึงสนามบินน่านนคร โดยสายการแอร์เอเชีย เที่ยวบินที่ FD3552</t>
  </si>
  <si>
    <t>น้องหนุ่ม ยานยนต์ ฟล.020 รอรับที่สนามบินน่านนคร</t>
  </si>
  <si>
    <t xml:space="preserve"> - เดินทางไปสมทบคณะที่สำนักงานโครงการปลูกป่าฯ บ้านเปียงก่อ</t>
  </si>
  <si>
    <t>น้องส้ม แจ้งการเดินทางให้ตุ๊ดตู่ทราบ</t>
  </si>
  <si>
    <t>น้องส้ม/ตุ๊ดตู่</t>
  </si>
  <si>
    <t>13.30 น.</t>
  </si>
  <si>
    <t>คณะเดินทางจาก อ.ปัว ไปยังโครงการปลูกป่าฯ บ้านเปียงก่อ ต.ขุนน่าน อ.เฉลิมพระเกียรติ จ.น่าน</t>
  </si>
  <si>
    <t>12 คัน</t>
  </si>
  <si>
    <t>พี่พร แจ้งการเดินทางของคณะให้ตุ๊ดตู่ทราบ</t>
  </si>
  <si>
    <t>พี่พร/ตุ๊ดตู่</t>
  </si>
  <si>
    <t>15.30 น.</t>
  </si>
  <si>
    <t xml:space="preserve"> - รถส่งคณะที่หน้าห้องประชุม สนง.โครงการปลูกป่าฯ</t>
  </si>
  <si>
    <t>ทีมที่เดินทางจากสนามบิน จะเดินทางมาใกล้เคียงคณะใหญ่</t>
  </si>
  <si>
    <t>ทีมเปียงก่อ</t>
  </si>
  <si>
    <t xml:space="preserve"> - ตุ๊ดตู่ แจ้งคณะนำกระเป๋า สัมภาระลงจากรถ และกระเป๋านำมารวมกัน ณ ห้องประชุม</t>
  </si>
  <si>
    <t>ตุ๊ดตู่ เตรียม : พื้นที่และติดป้าย Zone สำหรับวางกระเป๋าและสัมภาระ</t>
  </si>
  <si>
    <t xml:space="preserve"> - ทีมเปียงก่อ แนะนำจุดเข้าห้องน้ำ</t>
  </si>
  <si>
    <t>พี่แพ็ค : ร่มไว้ที่ห้องประชุม 15 อัน + นำมาจากดอยตุง 30 อัน</t>
  </si>
  <si>
    <t xml:space="preserve">คูลเบอร์น้ำดื่มไว้ หน้าห้องประชุม 2 ถัง </t>
  </si>
  <si>
    <t xml:space="preserve"> - พี่เอ็ด กล่าวต้อนรับและแนะนำสถานที่</t>
  </si>
  <si>
    <t>พี่เอ็ด : slide แผนที่ของเปียงก่อ</t>
  </si>
  <si>
    <t>พี่เอ็ด</t>
  </si>
  <si>
    <t>ตุ๊ดตู่ น้องต่อ เตรียม : ลำโพง</t>
  </si>
  <si>
    <t>ฐานที่ 1 : แปลงเพาะกล้า</t>
  </si>
  <si>
    <t>พี่เอ็ด/พี่จอห์น</t>
  </si>
  <si>
    <t>ฐานที่ 2 : เกษตรปราณีต</t>
  </si>
  <si>
    <t>น้องหนิง</t>
  </si>
  <si>
    <t>ฐานที่ 3 : แปรรูป</t>
  </si>
  <si>
    <t>จัดชิม : มะม่วงหิมพานต์ กล้วยตาก ปลาหมึกดอย</t>
  </si>
  <si>
    <t>น้องทราย</t>
  </si>
  <si>
    <t>ฐานที่ 4: ปศุสัตว์</t>
  </si>
  <si>
    <t>ฐานที่ 5 : เนินกระจก</t>
  </si>
  <si>
    <t>16.45 น.</t>
  </si>
  <si>
    <t xml:space="preserve"> - คณะรวมกัน ณ ห้องประชุม เพื่อแจ้งที่พัก</t>
  </si>
  <si>
    <t>จัดที่นั่งแบบเธียเตอร์ 39 ตัว</t>
  </si>
  <si>
    <t>พี่แพ็ค</t>
  </si>
  <si>
    <t xml:space="preserve"> - พี่พร แจ้งรายชื่อที่พัก และนัดหมายเวลาอาหารค่ำ และกำหนดการภาคค่ำ</t>
  </si>
  <si>
    <t xml:space="preserve">ทีมเปียงก่อ 4 คน นำคณะไปยังที่พัก : พี่แพ็ค น้องทราย น้องไก่ ตุ๊ดตู่ </t>
  </si>
  <si>
    <t xml:space="preserve"> - แยกย้ายเข้าที่พัก และพักผ่อนตามอัธยาศัย</t>
  </si>
  <si>
    <t>18.00 น.</t>
  </si>
  <si>
    <t>รับประทานอาหารค่ำ ณ โรงอาหาร โครงการปลูกป่าฯ บ้านเปียงก่อ</t>
  </si>
  <si>
    <t xml:space="preserve">มีอิสลาม 1 ท่าน (เคร่งมาก) </t>
  </si>
  <si>
    <t>พี่แก้ว/พี่นก</t>
  </si>
  <si>
    <t xml:space="preserve"> - จัดอาหารแบบบุฟเฟต์ 2 ไลน์</t>
  </si>
  <si>
    <t>19.00 น.</t>
  </si>
  <si>
    <t xml:space="preserve"> - คณะรวมกัน ณ ห้องประชุม </t>
  </si>
  <si>
    <t>ตุ๊ดตู่/ต่อ</t>
  </si>
  <si>
    <t xml:space="preserve"> - คณะล้างจานเอง </t>
  </si>
  <si>
    <t xml:space="preserve"> - คุณหญิงพวงร้อย ดิศกุล ณ อยุธยา ที่ปรึกษามูลนิธิแม่ฟ้าหลวงฯ กล่าวต้อนรับคณะ </t>
  </si>
  <si>
    <t>ตั้งบาร์เครื่องดื่ม : ชา กาแฟ โอวัลติน (มีแบบทรีอินวัน และแบบชงเอง)</t>
  </si>
  <si>
    <t xml:space="preserve"> - นายบุญชอบ สุทธมนัสวงษ์ ที่ปรึกษา มูลนิธิแม่ฟ้าหลวงฯ เปิดคลิปวีดีโอ 920กับงานพัฒนา</t>
  </si>
  <si>
    <t>ลุงจร คุมเครื่องเสียงและโปรเจคเตอร์ เตรียม : พ้อยเตอร์ ถ่าน</t>
  </si>
  <si>
    <t>ป.ชอบ</t>
  </si>
  <si>
    <t xml:space="preserve"> - พี่พร แจ้งกำหนดการของวันถัดไป</t>
  </si>
  <si>
    <t>20.00 น</t>
  </si>
  <si>
    <t>พักผ่อนตามอัธยาศัย</t>
  </si>
  <si>
    <t>วันเสาร์ที่ 7 กรกฎาคม 2561</t>
  </si>
  <si>
    <t>อาหารเช้าพร้อม ณ โรงอาหาร สนง.บ้านเปียงก่อ</t>
  </si>
  <si>
    <t>07.30 น.</t>
  </si>
  <si>
    <t xml:space="preserve"> - รับประทานอาหารเช้า ณ โรงอาหารสำนักงานฯ บ้านเปียงก่อ</t>
  </si>
  <si>
    <t>พี่นก/พี่แก้ว</t>
  </si>
  <si>
    <t xml:space="preserve"> - หลังรับประทานอาหารเช้า ให้คณะรวมกันที่ห้องประชุม</t>
  </si>
  <si>
    <t>08.30 น.</t>
  </si>
  <si>
    <t>จัดที่นั่งแบบเธียเตอร์ 39 ตัว + ขาตั้งฟลิปชร์ต 6 ตัว + อุปกรณ์เครื่องเขียน</t>
  </si>
  <si>
    <t xml:space="preserve">ลุงจร คุมเครื่องเสียงและโปรเจคเตอร์  </t>
  </si>
  <si>
    <t>Session 1 : การเปลี่ยนแปลง mindset เพื่อสร้างความเปลี่ยนแปลงและพัฒนาโรงเรียน</t>
  </si>
  <si>
    <t>วิทยากร ; คุณมนูญ สรรค์คุณากร กรรมการมูลนิธิแม่ฟ้าหลวงฯ</t>
  </si>
  <si>
    <t>อาหารว่างและเครื่องดื่มพร้อม ณ ห้องประชุม</t>
  </si>
  <si>
    <t>11.00 น.</t>
  </si>
  <si>
    <t xml:space="preserve">Session 2 : เครื่องมือในการเปลี่ยนแปลง </t>
  </si>
  <si>
    <t>วิทยากร : คุณธัญธร์รัตน์ โพธานันท์ (คุณอุ๋ม)</t>
  </si>
  <si>
    <t>คุณอุ๋ม</t>
  </si>
  <si>
    <t>12.00 น.</t>
  </si>
  <si>
    <t>อาหารกลางวันพร้อมรับประทาน</t>
  </si>
  <si>
    <t>รับประทานอาหารกลางวัน ณ โรงอาหาร</t>
  </si>
  <si>
    <t xml:space="preserve"> - คณะรวมกัน ณ ห้องประชุม</t>
  </si>
  <si>
    <r>
      <t xml:space="preserve"> - Workshop 1 (กลุ่มย่อย) บทเรียนและการเรียนรู้ในโรงเรียนตามความคิด</t>
    </r>
    <r>
      <rPr>
        <sz val="16"/>
        <color rgb="FFFF0000"/>
        <rFont val="BrowalliaUPC"/>
        <family val="2"/>
      </rPr>
      <t>ผิ</t>
    </r>
    <r>
      <rPr>
        <sz val="16"/>
        <rFont val="BrowalliaUPC"/>
        <family val="2"/>
      </rPr>
      <t xml:space="preserve">บริหาร </t>
    </r>
  </si>
  <si>
    <t>คุณมนูญ คุณอุ๋ม คุณพลชม : Facilitator</t>
  </si>
  <si>
    <t>* What Not Work อะไรที่ไม่เกิดประโยชน์ ไม่ควรทำ</t>
  </si>
  <si>
    <t>น้องส้ม</t>
  </si>
  <si>
    <t>** What Went Well อะไรที่ดี มีประโยชน์</t>
  </si>
  <si>
    <t>ทีม LU เตรียมอุปกรณ์</t>
  </si>
  <si>
    <t>พี่ฟิลด์/ พี่พร /ตุ๊ดตู่</t>
  </si>
  <si>
    <t>*** Even Better If จะดียิ่งขึ้น ถ้า...(ภายในสภาวะเป็นไปได้)</t>
  </si>
  <si>
    <t xml:space="preserve"> - ปัจจุบันนี้พบปัญหาอุปสรรคอะไรบ้าง</t>
  </si>
  <si>
    <t xml:space="preserve"> - จะแก้ปัญหานั้นอย่างไร</t>
  </si>
  <si>
    <t>15.45 น.</t>
  </si>
  <si>
    <t>Workshop (ต่อ)</t>
  </si>
  <si>
    <t>17.00 น</t>
  </si>
  <si>
    <t>พักผ่อนและทำภารกิจส่วนตัว</t>
  </si>
  <si>
    <t>กลุ่มเดิม</t>
  </si>
  <si>
    <t>วิทยากร : คุณพลชุม จันทร์อุไร</t>
  </si>
  <si>
    <t>พี่แพ็ค/กุ้งนาง</t>
  </si>
  <si>
    <t>วันอาทิตย์ที่ 8 กรกฎาคม 2561</t>
  </si>
  <si>
    <t>08.00 น.</t>
  </si>
  <si>
    <t xml:space="preserve">คุณมนูญ คุณอุ๋ม น้องส้ม เดินทางไปยังสนามบินน่านนคร  </t>
  </si>
  <si>
    <t>เดินทางจากน่าน - กทม. โดยสายการบินแอร์เอเชีย เที่ยวบินที่ FD3553 (เครื่องออก 13.55 น.)</t>
  </si>
  <si>
    <t xml:space="preserve"> - รถคันที่ 13 น้องหนุ่ม (ยานยนต์)</t>
  </si>
  <si>
    <t>Workshop 3 Action plan ของแต่ละโรงเรียน ณ ห้องประชุม</t>
  </si>
  <si>
    <t>ทีม LU เตรียม : ขาตั้งฟลิปชร์ต 6 ตัว + อุปกรณ์เครื่องเขียน</t>
  </si>
  <si>
    <t>Workshop 3 Action plan ของแต่ละโรงเรียน (ต่อ)</t>
  </si>
  <si>
    <t>นำเสนอ Action plan ของตัวแทนกลุ่มโรงเรียนและตัวอย่างจากบางโรงเรียน</t>
  </si>
  <si>
    <t>Q &amp; A</t>
  </si>
  <si>
    <t>นำเสนอ Action plan (ต่อ)</t>
  </si>
  <si>
    <t xml:space="preserve"> - พี่พร แจ้งกำหนดการของวันถัดไปและการเช็คเอ้าท์</t>
  </si>
  <si>
    <t>21.00 น</t>
  </si>
  <si>
    <t>วันจันทร์ที่ 9 กรกฎาคม 2561</t>
  </si>
  <si>
    <t>คุณพลชม พร้อมยานยนต์ 1 คัน เดินทางไปยังสนามบินน่านนคร</t>
  </si>
  <si>
    <t>เดินทางจากน่าน - กทม. โดยสายการบินแอร์เอเชีย เที่ยวบินที่ FD3555 (เครื่องออก 09.20 น.)</t>
  </si>
  <si>
    <t>06.30 - 07.00 น.</t>
  </si>
  <si>
    <t xml:space="preserve"> - ยานยนต์ นำรถมาตั้งขบวนที่หน้าห้องประชุม</t>
  </si>
  <si>
    <t xml:space="preserve"> - นำกระเป๋ามารวมกัน ณ ห้องประชุม</t>
  </si>
  <si>
    <t xml:space="preserve">รถ 777 อยู่หน้าขบวน </t>
  </si>
  <si>
    <t>พี่ไว 024</t>
  </si>
  <si>
    <t xml:space="preserve"> - รับประทานอาหารเช้า</t>
  </si>
  <si>
    <t xml:space="preserve"> - แจ้งคณะเข้าห้องน้ำ ก่อนเดินทาง</t>
  </si>
  <si>
    <t xml:space="preserve"> - รถคันที่ 0 รับ 777 ป.ชอบ พี่ฟิลด์ เดินทางไปยังสนามบินน่านนคร</t>
  </si>
  <si>
    <t xml:space="preserve"> - คณะเดินทางออกจากสำนักงานโครงการปลูกป่าฯ บ้านเปียงก่อ กลับจังหวัดเชียงราย</t>
  </si>
  <si>
    <t>11 คัน</t>
  </si>
  <si>
    <r>
      <t>รายการอาหารคณะผู้อำนวยการโรงเรียน จำนวน</t>
    </r>
    <r>
      <rPr>
        <b/>
        <sz val="14"/>
        <rFont val="Cordia New"/>
        <family val="2"/>
      </rPr>
      <t xml:space="preserve"> 67</t>
    </r>
    <r>
      <rPr>
        <b/>
        <sz val="14"/>
        <color rgb="FF000000"/>
        <rFont val="Cordia New"/>
        <family val="2"/>
      </rPr>
      <t xml:space="preserve"> ท่าน</t>
    </r>
  </si>
  <si>
    <t>ณ.สำนักงานโครงการปลูกป่า สร้างคน บนวิถีพอเพียง รักษาต้นน้ำ บรรเทาอุทกภัย บ้านเปียงก่อ จ.น่าน วันที่ 6 – 9 กรกฎาคม 2561</t>
  </si>
  <si>
    <t>มีอิสลามจำนวน 1 คน เคร่งมาก</t>
  </si>
  <si>
    <t>เช้า</t>
  </si>
  <si>
    <t>อาหารว่าง - เช้า</t>
  </si>
  <si>
    <t>กลางวัน</t>
  </si>
  <si>
    <t>อาหารว่าง - เย็น</t>
  </si>
  <si>
    <t>เย็น</t>
  </si>
  <si>
    <t>วัันศุกร์ที่ 06 กรกฎาคม 2561</t>
  </si>
  <si>
    <t>12.00 น. ณ ครัวต้นตาล อ.ปัว จ.น่าน</t>
  </si>
  <si>
    <t>18.00 น. ณ โรงอาหาร สนง.เปียงก่อ</t>
  </si>
  <si>
    <t>ข้าวผัดปู 60 จาน จานละ 50 บาท</t>
  </si>
  <si>
    <t>จำนวน 67 ท่านๆ ละ 150 บาท</t>
  </si>
  <si>
    <t>ผัดผักรวมไก่ 10 จานจานละ 150 บาท</t>
  </si>
  <si>
    <t>1. ลาบหมู</t>
  </si>
  <si>
    <t>ต้มยำปลาคัง 170 บาทต่อหม้อ จำนวน 10 หม้อ</t>
  </si>
  <si>
    <t>2. ต้มส้มไก่ (ไม่ใส่กะทิ)</t>
  </si>
  <si>
    <r>
      <t>3. น้ำพริกหนุ่ม</t>
    </r>
    <r>
      <rPr>
        <sz val="14"/>
        <color rgb="FFFF0000"/>
        <rFont val="Cordia New"/>
        <family val="2"/>
      </rPr>
      <t xml:space="preserve"> </t>
    </r>
    <r>
      <rPr>
        <sz val="14"/>
        <color rgb="FF000000"/>
        <rFont val="Cordia New"/>
        <family val="2"/>
      </rPr>
      <t>ไข่ต้ม</t>
    </r>
  </si>
  <si>
    <t>แถมน้ำกับน้ำแข็ง</t>
  </si>
  <si>
    <t>4. ผัดผักรวม</t>
  </si>
  <si>
    <t>5. ข้าวสวย ข้าวเหนียว</t>
  </si>
  <si>
    <t>6. ผลไม้ตามฤดูกาล</t>
  </si>
  <si>
    <t>วันเสาร์ที่ 07 กรกฎาคม 2561</t>
  </si>
  <si>
    <t>07.00 น. ณ โรงอาหารสนง.เปียงก่อ</t>
  </si>
  <si>
    <t>10.30 น. ณ ห้องประชุม</t>
  </si>
  <si>
    <t>12.00 น. ณ โรงอาหารสนง.เปียงก่อ</t>
  </si>
  <si>
    <t>15.30 น. ณ ห้องประชุม</t>
  </si>
  <si>
    <t>จำนวน 67 ท่านละ 150 บาท</t>
  </si>
  <si>
    <t>จำนวน 52 ท่านละ 40 บาท</t>
  </si>
  <si>
    <t>1. ต้มจืดไก่ชิ้นจิงจูฉ่าย</t>
  </si>
  <si>
    <t>1.มะม่วงหิมพานต์อบเกลือ</t>
  </si>
  <si>
    <t>1. ต้มจืดฟักเขียวซีโครงหมู</t>
  </si>
  <si>
    <t>1.ฟักทองเชื่อม (แยกน้ำกะทิ)</t>
  </si>
  <si>
    <r>
      <t>1. แกงหัวปลีใส่</t>
    </r>
    <r>
      <rPr>
        <sz val="14"/>
        <rFont val="Cordia New"/>
        <family val="2"/>
      </rPr>
      <t>ไก่ฉีก</t>
    </r>
  </si>
  <si>
    <t>2. ผัดหน่อไม้วุ้นเส้นหมูสับ</t>
  </si>
  <si>
    <t>2.กล้วยตาก</t>
  </si>
  <si>
    <t>2. น้ำพริกกะปิ ผักทอด ผักลวก</t>
  </si>
  <si>
    <t>2.น้ำกระเจี๊ยบ</t>
  </si>
  <si>
    <t>2. กะหล่ำปลีผัดน้ำปลา</t>
  </si>
  <si>
    <t>3. หมูชิ้นทอด</t>
  </si>
  <si>
    <t>3.ปลาหมึกดอย</t>
  </si>
  <si>
    <t>3. ผัดกะหล่ำดอกใส่ไก่</t>
  </si>
  <si>
    <t xml:space="preserve">3. น้ำพริกอ่อง </t>
  </si>
  <si>
    <t>4. คะน้าผัดน้ำมันหอย</t>
  </si>
  <si>
    <t>4. น้ำมะตูม</t>
  </si>
  <si>
    <t>4. น่องไก่ทอด</t>
  </si>
  <si>
    <t>4. ไก่ย่าง+น้ำจิ้มแจ๋ว</t>
  </si>
  <si>
    <t>5. ข้าวสวย</t>
  </si>
  <si>
    <t>5. ไข่เจียว</t>
  </si>
  <si>
    <t>6. ผักสด , ผักลวก</t>
  </si>
  <si>
    <t>7. ผลไม้ตามฤดูกาล</t>
  </si>
  <si>
    <t>วันอาทิตย์ที่ 08 กรกฎาคม 2561</t>
  </si>
  <si>
    <t>18.00 น. ณ ห้องประชุม</t>
  </si>
  <si>
    <t>จำนวน 49 ท่านละ 40 บาท</t>
  </si>
  <si>
    <t>จำนวน 63 ท่านละ 150 บาท</t>
  </si>
  <si>
    <t>จำนวน 63 ท่านๆ ละ 150 บาท</t>
  </si>
  <si>
    <t>1. ไข่พะโล้ไก่</t>
  </si>
  <si>
    <t>1.กล้วยบวชชี</t>
  </si>
  <si>
    <t>1. ต้มจืดเต้าหู้ไก่สับ</t>
  </si>
  <si>
    <t>1. บัวลอย</t>
  </si>
  <si>
    <t>1. ไก่ตุ๋นยาจีน</t>
  </si>
  <si>
    <t>2. ผัดบวบเหลี่ยมหมูสับ</t>
  </si>
  <si>
    <t>2.น้ำอัญชัน</t>
  </si>
  <si>
    <t>2. ผัดมะเขือยาวหมูสับ</t>
  </si>
  <si>
    <t>2. น้ำใบเตย</t>
  </si>
  <si>
    <t>2. ปลาทอด + น้ำจิ้มเเจ่ว</t>
  </si>
  <si>
    <t>3. ข้าวผัด (แครอท ถั่นลันเตา ข้าวโพด)</t>
  </si>
  <si>
    <t>3. หมูย่าง+น้ำจิ้มแจ่ว</t>
  </si>
  <si>
    <t>3. ตำขนุน</t>
  </si>
  <si>
    <t>4. ไข่เจียว</t>
  </si>
  <si>
    <t>4. คั่วแห้งไก่</t>
  </si>
  <si>
    <t>4. ผัดกวางตุ้งน้ำมันหอย</t>
  </si>
  <si>
    <t xml:space="preserve">5. ข้าวสวย </t>
  </si>
  <si>
    <t>วันจันทร์ที่ 09 กรกฎาคม 2561</t>
  </si>
  <si>
    <t xml:space="preserve">12.00 น. ณ </t>
  </si>
  <si>
    <t>1. ข้าวต้มขาว ข้าวสวย</t>
  </si>
  <si>
    <t>2. ผัดไก่น้ำมันหอย</t>
  </si>
  <si>
    <t>3. ผัดหัวไชโป้ใส่ไข่</t>
  </si>
  <si>
    <t>4. ผัดผักบุ้งไฟแดง</t>
  </si>
  <si>
    <t>5. ยำผักกาดดอง</t>
  </si>
  <si>
    <t xml:space="preserve">5) ชุดปฐมพยาบาล 13 ชุด </t>
  </si>
  <si>
    <t xml:space="preserve"> - รถคันที่ 6 เดินถึงสำนักนักงานฯ ดอยตุง รับของไป สพท.ชร. เขต 3 และน่าน</t>
  </si>
  <si>
    <t xml:space="preserve"> - พี่ฟิลด์ ประสานพี่กบ ยานยนต์</t>
  </si>
  <si>
    <t>เบอร์ติดต่อ 086-422-9574</t>
  </si>
  <si>
    <t>9) ทิชชูกล่อง 13 กล่อง</t>
  </si>
  <si>
    <t xml:space="preserve"> - รถคันที่ 1 รับคุณพลชม ป.ชอบ คุณวิรัตน์ ที่บ้านอาคาร 1 ไปยัง สพท.ชร. เขต 3 (แม่จัน)</t>
  </si>
  <si>
    <t>มฟล.6</t>
  </si>
  <si>
    <t>#45</t>
  </si>
  <si>
    <t xml:space="preserve"> - พี่พร แจ้งกำหนดการและแบ่งกลุ่ม 2 กลุ่ม - พี่เอ็ดและจอนเตรียมพร้อมนำแต่ละทีม</t>
  </si>
  <si>
    <t xml:space="preserve"> - เยี่ยมชมพื้นที่โครงการปลูกป่าฯ บ้านเปียงก่อ (ใช้เวลาฐานละ 15 นาที) ดังนี้ </t>
  </si>
  <si>
    <t xml:space="preserve"> - คุณหญิงพวงร้อย ดิศกุล ณ อยุธยา ที่ปรึกษามูลนิธิแม่ฟ้าหลวงฯ กล่าวถึงวัตถุประสงค์ ความคาดหวังและผลลัพธ์ของการสัมมนา</t>
  </si>
  <si>
    <t>ประชุมเชิงปฏิบัติการ ณ ห้องประชุม</t>
  </si>
  <si>
    <t>777 : จัดกลุ่ม - กลุ่มจัดมาแล้ว มีเลขที่กลุ่มอยู่ที่ป้ายชื่อ</t>
  </si>
  <si>
    <t xml:space="preserve"> - Workshop 2 (กลุ่มย่อย) ระดมสมองกำหนดแนวทางปฏิบัติร่วมกันของกลุ่มโรงเรียน</t>
  </si>
  <si>
    <t xml:space="preserve"> - ยานยนต์ ส่งแล้วเดินทางกลับเชียงรายได้เลย</t>
  </si>
  <si>
    <t>หนุ่ม - 020</t>
  </si>
  <si>
    <t>วิทยากร : คุณพลชม จันทร์อุไร</t>
  </si>
  <si>
    <r>
      <t>รับประทานอาหารค่ำ ณ ห้องประชุม</t>
    </r>
    <r>
      <rPr>
        <b/>
        <sz val="20"/>
        <color rgb="FFFF0000"/>
        <rFont val="BrowalliaUPC"/>
        <family val="2"/>
      </rPr>
      <t xml:space="preserve">  </t>
    </r>
  </si>
  <si>
    <t>ตุ๊ดตู่ : นำอุปกรณ์ต่างๆ กลับดอยตุง</t>
  </si>
  <si>
    <t>ใช้เส้นทางบ่อเกลือ - เชียงคำ</t>
  </si>
  <si>
    <t>ช่างภาพ</t>
  </si>
  <si>
    <t xml:space="preserve">3) อุปกรณ์แจกคณะ : กระเป๋า </t>
  </si>
  <si>
    <t xml:space="preserve">รายชื่อการแบ่งกลุ่มกิจกรรม Workshop </t>
  </si>
  <si>
    <t>พี่หนึ่ง - ฟล.040</t>
  </si>
  <si>
    <t>พี่นก - ฟล.004</t>
  </si>
  <si>
    <t>พี่พร - ฟล.012</t>
  </si>
  <si>
    <t>พี่ติ - ฟล.035</t>
  </si>
  <si>
    <t>พี่บุค - ฟล.016</t>
  </si>
  <si>
    <t xml:space="preserve">กบ - ฟล.025 </t>
  </si>
  <si>
    <t>พี่บอย - ฟล.034</t>
  </si>
  <si>
    <t>พี่การ - ฟล.019</t>
  </si>
  <si>
    <t>พี่ตุ๊ - ฟล.022</t>
  </si>
  <si>
    <t>พี่แจ็ค - ฟล.033</t>
  </si>
  <si>
    <t>พี่พัฒน์ - ฟล.026</t>
  </si>
  <si>
    <t>พี่เด็จ - ฟล.029</t>
  </si>
  <si>
    <t>ยานยนต์ - ช่าง</t>
  </si>
  <si>
    <t>หนุ่ม - ฟล.020</t>
  </si>
  <si>
    <t>รายชื่อที่พัก ณ บ้านพัก โครงการปลูกป่า สร้างคน บนวิถีพอเพียง รักษาต้นน้ำ บรรเทาอุทกภัย จ.น่าน</t>
  </si>
  <si>
    <t>Check in 6 - Check out 9 กรกฎาคม 2561</t>
  </si>
  <si>
    <t>คาราโอเกะ ณ ห้องประชุม</t>
  </si>
  <si>
    <t>09.30 น.</t>
  </si>
  <si>
    <t>17.30 น</t>
  </si>
  <si>
    <t>17.30 น. ณ โรงอาหาร สนง.เปียงก่อ</t>
  </si>
  <si>
    <t>ยกไปหลังอาหารเย็น</t>
  </si>
  <si>
    <t>เวลา 19.30 น.</t>
  </si>
  <si>
    <t>แวะรับประทานอาหารกลางวัน ณ ร้านข้าวซอยอิ่มอร่อย อ.เชียงคำ จ.พะเยา</t>
  </si>
  <si>
    <t>นายวันวินัย สามศรี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</si>
</sst>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Browallia New"/>
      <family val="2"/>
    </font>
    <font>
      <sz val="14"/>
      <name val="Browallia New"/>
      <family val="2"/>
    </font>
    <font>
      <b/>
      <sz val="18"/>
      <name val="Browallia New"/>
      <family val="2"/>
    </font>
    <font>
      <sz val="18"/>
      <color rgb="FF000000"/>
      <name val="Browallia New"/>
      <family val="2"/>
    </font>
    <font>
      <sz val="18"/>
      <name val="Browallia New"/>
      <family val="2"/>
    </font>
    <font>
      <b/>
      <sz val="18"/>
      <color rgb="FF000000"/>
      <name val="Browallia New"/>
      <family val="2"/>
    </font>
    <font>
      <b/>
      <u/>
      <sz val="18"/>
      <name val="Browallia New"/>
      <family val="2"/>
    </font>
    <font>
      <b/>
      <u/>
      <sz val="14"/>
      <name val="Browallia New"/>
      <family val="2"/>
    </font>
    <font>
      <sz val="14"/>
      <color theme="1"/>
      <name val="Browallia New"/>
      <family val="2"/>
    </font>
    <font>
      <b/>
      <sz val="14"/>
      <color theme="1"/>
      <name val="Browallia New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u/>
      <sz val="14"/>
      <color theme="1"/>
      <name val="Calibri"/>
      <family val="2"/>
      <scheme val="minor"/>
    </font>
    <font>
      <sz val="11"/>
      <color theme="5" tint="-0.499984740745262"/>
      <name val="Calibri"/>
      <family val="2"/>
      <charset val="222"/>
      <scheme val="minor"/>
    </font>
    <font>
      <u/>
      <sz val="14"/>
      <color theme="1"/>
      <name val="Calibri"/>
      <family val="2"/>
      <charset val="222"/>
      <scheme val="minor"/>
    </font>
    <font>
      <sz val="20"/>
      <color theme="1"/>
      <name val="AngsanaUPC"/>
      <family val="1"/>
    </font>
    <font>
      <u/>
      <sz val="11"/>
      <color theme="1"/>
      <name val="Calibri"/>
      <family val="2"/>
      <charset val="222"/>
      <scheme val="minor"/>
    </font>
    <font>
      <sz val="12"/>
      <color theme="1"/>
      <name val="Calibri"/>
      <family val="2"/>
      <charset val="222"/>
      <scheme val="minor"/>
    </font>
    <font>
      <b/>
      <sz val="14"/>
      <color rgb="FF0070C0"/>
      <name val="Browallia New"/>
      <family val="2"/>
    </font>
    <font>
      <i/>
      <sz val="14"/>
      <color theme="1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8"/>
      <name val="Browallia New"/>
      <family val="2"/>
    </font>
    <font>
      <sz val="14"/>
      <color rgb="FFFF0000"/>
      <name val="Browallia New"/>
      <family val="2"/>
    </font>
    <font>
      <b/>
      <sz val="16"/>
      <color rgb="FF000000"/>
      <name val="Browallia New"/>
      <family val="2"/>
    </font>
    <font>
      <sz val="16"/>
      <color rgb="FF000000"/>
      <name val="Browallia New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22"/>
      <scheme val="minor"/>
    </font>
    <font>
      <b/>
      <sz val="18"/>
      <name val="BrowalliaUPC"/>
      <family val="2"/>
    </font>
    <font>
      <sz val="16"/>
      <name val="BrowalliaUPC"/>
      <family val="2"/>
    </font>
    <font>
      <b/>
      <sz val="16"/>
      <name val="BrowalliaUPC"/>
      <family val="2"/>
    </font>
    <font>
      <sz val="16"/>
      <color rgb="FF002060"/>
      <name val="BrowalliaUPC"/>
      <family val="2"/>
    </font>
    <font>
      <sz val="16"/>
      <color rgb="FF0000FF"/>
      <name val="BrowalliaUPC"/>
      <family val="2"/>
    </font>
    <font>
      <b/>
      <sz val="16"/>
      <color rgb="FF0000FF"/>
      <name val="BrowalliaUPC"/>
      <family val="2"/>
    </font>
    <font>
      <b/>
      <sz val="16"/>
      <color rgb="FF3333FF"/>
      <name val="BrowalliaUPC"/>
      <family val="2"/>
    </font>
    <font>
      <sz val="16"/>
      <color rgb="FFFF0000"/>
      <name val="BrowalliaUPC"/>
      <family val="2"/>
    </font>
    <font>
      <b/>
      <sz val="16"/>
      <color rgb="FFFF0000"/>
      <name val="BrowalliaUPC"/>
      <family val="2"/>
    </font>
    <font>
      <b/>
      <sz val="20"/>
      <color rgb="FFFF0000"/>
      <name val="BrowalliaUPC"/>
      <family val="2"/>
    </font>
    <font>
      <b/>
      <sz val="14"/>
      <color rgb="FF000000"/>
      <name val="Cordia New"/>
      <family val="2"/>
    </font>
    <font>
      <b/>
      <sz val="14"/>
      <name val="Cordia New"/>
      <family val="2"/>
    </font>
    <font>
      <sz val="14"/>
      <color theme="1"/>
      <name val="Cordia New"/>
      <family val="2"/>
    </font>
    <font>
      <b/>
      <sz val="14"/>
      <color rgb="FFFF0000"/>
      <name val="Cordia New"/>
      <family val="2"/>
    </font>
    <font>
      <b/>
      <sz val="14"/>
      <color theme="1"/>
      <name val="Cordia New"/>
      <family val="2"/>
    </font>
    <font>
      <b/>
      <u/>
      <sz val="14"/>
      <color rgb="FF0000FF"/>
      <name val="Cordia New"/>
      <family val="2"/>
    </font>
    <font>
      <b/>
      <u/>
      <sz val="14"/>
      <color rgb="FF3333FF"/>
      <name val="Cordia New"/>
      <family val="2"/>
    </font>
    <font>
      <sz val="14"/>
      <color rgb="FF000000"/>
      <name val="Cordia New"/>
      <family val="2"/>
    </font>
    <font>
      <sz val="14"/>
      <color rgb="FFFF0000"/>
      <name val="Cordia New"/>
      <family val="2"/>
    </font>
    <font>
      <sz val="14"/>
      <name val="Cordia New"/>
      <family val="2"/>
    </font>
    <font>
      <b/>
      <sz val="12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rgb="FFCFE2F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FF99"/>
        <bgColor rgb="FFCFE2F3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theme="1"/>
      </top>
      <bottom style="medium">
        <color rgb="FF000000"/>
      </bottom>
      <diagonal/>
    </border>
    <border>
      <left/>
      <right/>
      <top style="medium">
        <color theme="1"/>
      </top>
      <bottom style="medium">
        <color rgb="FF000000"/>
      </bottom>
      <diagonal/>
    </border>
    <border>
      <left/>
      <right style="medium">
        <color rgb="FF000000"/>
      </right>
      <top style="medium">
        <color theme="1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8" fillId="0" borderId="0"/>
  </cellStyleXfs>
  <cellXfs count="336">
    <xf numFmtId="0" fontId="0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horizontal="right"/>
    </xf>
    <xf numFmtId="0" fontId="8" fillId="0" borderId="0" xfId="0" applyFont="1" applyAlignment="1"/>
    <xf numFmtId="0" fontId="6" fillId="0" borderId="0" xfId="0" applyFont="1" applyFill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8" fillId="0" borderId="4" xfId="0" applyFont="1" applyBorder="1" applyAlignment="1"/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8" fillId="0" borderId="3" xfId="0" quotePrefix="1" applyFont="1" applyBorder="1" applyAlignment="1"/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/>
    <xf numFmtId="0" fontId="8" fillId="0" borderId="19" xfId="0" applyFont="1" applyBorder="1" applyAlignment="1">
      <alignment horizontal="center"/>
    </xf>
    <xf numFmtId="0" fontId="12" fillId="0" borderId="0" xfId="1" applyFont="1"/>
    <xf numFmtId="0" fontId="12" fillId="0" borderId="14" xfId="1" applyFont="1" applyBorder="1"/>
    <xf numFmtId="0" fontId="12" fillId="0" borderId="16" xfId="1" applyFont="1" applyBorder="1"/>
    <xf numFmtId="0" fontId="12" fillId="0" borderId="14" xfId="1" applyFont="1" applyFill="1" applyBorder="1" applyAlignment="1"/>
    <xf numFmtId="0" fontId="12" fillId="0" borderId="0" xfId="1" applyFont="1" applyAlignment="1">
      <alignment horizontal="left"/>
    </xf>
    <xf numFmtId="0" fontId="12" fillId="0" borderId="16" xfId="1" applyFont="1" applyBorder="1" applyAlignment="1">
      <alignment horizontal="left"/>
    </xf>
    <xf numFmtId="0" fontId="12" fillId="0" borderId="14" xfId="1" applyFont="1" applyBorder="1" applyAlignment="1">
      <alignment horizontal="left"/>
    </xf>
    <xf numFmtId="0" fontId="13" fillId="0" borderId="17" xfId="1" applyFont="1" applyBorder="1"/>
    <xf numFmtId="0" fontId="13" fillId="0" borderId="17" xfId="1" applyFont="1" applyBorder="1" applyAlignment="1">
      <alignment horizontal="center"/>
    </xf>
    <xf numFmtId="0" fontId="13" fillId="0" borderId="0" xfId="1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11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center" vertical="top"/>
    </xf>
    <xf numFmtId="0" fontId="5" fillId="0" borderId="14" xfId="0" applyFont="1" applyBorder="1" applyAlignment="1">
      <alignment horizontal="left" vertical="top"/>
    </xf>
    <xf numFmtId="0" fontId="5" fillId="0" borderId="14" xfId="0" applyFont="1" applyFill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/>
    </xf>
    <xf numFmtId="0" fontId="5" fillId="0" borderId="14" xfId="0" applyFont="1" applyFill="1" applyBorder="1" applyAlignment="1">
      <alignment horizontal="center"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5" fillId="0" borderId="1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top"/>
    </xf>
    <xf numFmtId="0" fontId="11" fillId="0" borderId="14" xfId="0" applyFont="1" applyBorder="1" applyAlignment="1">
      <alignment vertical="top"/>
    </xf>
    <xf numFmtId="0" fontId="5" fillId="0" borderId="14" xfId="0" applyFont="1" applyBorder="1" applyAlignment="1">
      <alignment vertical="top" wrapText="1"/>
    </xf>
    <xf numFmtId="0" fontId="4" fillId="0" borderId="17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14" fillId="0" borderId="0" xfId="0" applyFont="1"/>
    <xf numFmtId="0" fontId="0" fillId="0" borderId="0" xfId="0"/>
    <xf numFmtId="0" fontId="14" fillId="10" borderId="0" xfId="0" applyFont="1" applyFill="1" applyAlignment="1">
      <alignment horizontal="center"/>
    </xf>
    <xf numFmtId="0" fontId="14" fillId="8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" fontId="0" fillId="0" borderId="0" xfId="0" applyNumberFormat="1"/>
    <xf numFmtId="0" fontId="0" fillId="0" borderId="0" xfId="0" quotePrefix="1"/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0" fontId="0" fillId="0" borderId="0" xfId="0" applyFont="1"/>
    <xf numFmtId="0" fontId="8" fillId="0" borderId="8" xfId="0" applyFont="1" applyBorder="1"/>
    <xf numFmtId="0" fontId="8" fillId="14" borderId="5" xfId="0" applyFont="1" applyFill="1" applyBorder="1" applyAlignment="1">
      <alignment horizontal="right"/>
    </xf>
    <xf numFmtId="0" fontId="8" fillId="5" borderId="5" xfId="0" applyFont="1" applyFill="1" applyBorder="1" applyAlignment="1">
      <alignment horizontal="right"/>
    </xf>
    <xf numFmtId="0" fontId="8" fillId="11" borderId="5" xfId="0" applyFont="1" applyFill="1" applyBorder="1" applyAlignment="1">
      <alignment horizontal="right"/>
    </xf>
    <xf numFmtId="0" fontId="18" fillId="0" borderId="0" xfId="3"/>
    <xf numFmtId="0" fontId="1" fillId="0" borderId="0" xfId="3" applyFont="1" applyFill="1" applyBorder="1" applyAlignment="1">
      <alignment vertical="center"/>
    </xf>
    <xf numFmtId="0" fontId="18" fillId="12" borderId="14" xfId="3" applyFill="1" applyBorder="1" applyAlignment="1">
      <alignment horizontal="center"/>
    </xf>
    <xf numFmtId="0" fontId="18" fillId="0" borderId="14" xfId="3" applyBorder="1" applyAlignment="1">
      <alignment horizontal="center"/>
    </xf>
    <xf numFmtId="0" fontId="18" fillId="0" borderId="14" xfId="3" applyBorder="1"/>
    <xf numFmtId="0" fontId="18" fillId="0" borderId="0" xfId="3" applyFill="1" applyBorder="1"/>
    <xf numFmtId="0" fontId="18" fillId="0" borderId="0" xfId="3" applyAlignment="1">
      <alignment horizontal="center"/>
    </xf>
    <xf numFmtId="0" fontId="19" fillId="0" borderId="0" xfId="3" applyFont="1" applyFill="1" applyBorder="1" applyAlignment="1">
      <alignment vertical="center"/>
    </xf>
    <xf numFmtId="0" fontId="18" fillId="0" borderId="0" xfId="3" applyFill="1"/>
    <xf numFmtId="0" fontId="18" fillId="0" borderId="0" xfId="3" applyBorder="1" applyAlignment="1">
      <alignment horizontal="center"/>
    </xf>
    <xf numFmtId="0" fontId="18" fillId="0" borderId="0" xfId="3" applyBorder="1"/>
    <xf numFmtId="0" fontId="20" fillId="0" borderId="0" xfId="3" applyFont="1"/>
    <xf numFmtId="0" fontId="18" fillId="0" borderId="14" xfId="3" applyBorder="1" applyAlignment="1">
      <alignment horizontal="left"/>
    </xf>
    <xf numFmtId="0" fontId="18" fillId="0" borderId="0" xfId="3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21" fillId="0" borderId="0" xfId="3" applyFont="1" applyAlignment="1">
      <alignment vertical="center"/>
    </xf>
    <xf numFmtId="0" fontId="22" fillId="4" borderId="17" xfId="3" applyFont="1" applyFill="1" applyBorder="1" applyAlignment="1">
      <alignment horizontal="center" vertical="center"/>
    </xf>
    <xf numFmtId="0" fontId="23" fillId="0" borderId="23" xfId="3" applyFont="1" applyBorder="1" applyAlignment="1">
      <alignment vertical="center"/>
    </xf>
    <xf numFmtId="0" fontId="18" fillId="0" borderId="23" xfId="3" applyBorder="1"/>
    <xf numFmtId="0" fontId="23" fillId="0" borderId="0" xfId="3" applyFont="1" applyBorder="1" applyAlignment="1">
      <alignment vertical="center"/>
    </xf>
    <xf numFmtId="0" fontId="18" fillId="0" borderId="29" xfId="3" applyBorder="1"/>
    <xf numFmtId="0" fontId="18" fillId="0" borderId="25" xfId="3" applyBorder="1"/>
    <xf numFmtId="0" fontId="18" fillId="0" borderId="21" xfId="3" applyBorder="1"/>
    <xf numFmtId="0" fontId="18" fillId="0" borderId="24" xfId="3" applyBorder="1"/>
    <xf numFmtId="0" fontId="18" fillId="0" borderId="28" xfId="3" applyBorder="1"/>
    <xf numFmtId="0" fontId="18" fillId="0" borderId="26" xfId="3" applyBorder="1"/>
    <xf numFmtId="0" fontId="24" fillId="0" borderId="17" xfId="3" applyFont="1" applyBorder="1" applyAlignment="1">
      <alignment horizontal="center" vertical="center"/>
    </xf>
    <xf numFmtId="0" fontId="24" fillId="0" borderId="27" xfId="3" applyFont="1" applyBorder="1" applyAlignment="1">
      <alignment horizontal="center" vertical="center"/>
    </xf>
    <xf numFmtId="0" fontId="24" fillId="0" borderId="16" xfId="3" applyFont="1" applyBorder="1" applyAlignment="1">
      <alignment horizontal="center" vertical="center"/>
    </xf>
    <xf numFmtId="0" fontId="22" fillId="4" borderId="14" xfId="3" applyFont="1" applyFill="1" applyBorder="1" applyAlignment="1">
      <alignment horizontal="center" vertical="center"/>
    </xf>
    <xf numFmtId="0" fontId="18" fillId="0" borderId="17" xfId="3" applyBorder="1"/>
    <xf numFmtId="0" fontId="18" fillId="0" borderId="27" xfId="3" applyBorder="1"/>
    <xf numFmtId="0" fontId="8" fillId="0" borderId="0" xfId="0" applyFont="1" applyBorder="1" applyAlignment="1"/>
    <xf numFmtId="0" fontId="12" fillId="0" borderId="0" xfId="1" applyFont="1" applyFill="1" applyAlignment="1">
      <alignment horizontal="left"/>
    </xf>
    <xf numFmtId="0" fontId="12" fillId="0" borderId="0" xfId="1" applyFont="1" applyFill="1"/>
    <xf numFmtId="0" fontId="4" fillId="0" borderId="0" xfId="0" applyFont="1" applyFill="1" applyAlignment="1">
      <alignment horizontal="center" vertical="center"/>
    </xf>
    <xf numFmtId="0" fontId="13" fillId="0" borderId="0" xfId="1" applyFont="1" applyAlignment="1">
      <alignment horizontal="left" vertical="top"/>
    </xf>
    <xf numFmtId="0" fontId="12" fillId="0" borderId="0" xfId="1" applyFont="1" applyAlignment="1">
      <alignment vertical="top"/>
    </xf>
    <xf numFmtId="0" fontId="12" fillId="0" borderId="0" xfId="1" applyFont="1" applyAlignment="1">
      <alignment vertical="top" wrapText="1"/>
    </xf>
    <xf numFmtId="0" fontId="25" fillId="0" borderId="0" xfId="1" applyFont="1" applyAlignment="1">
      <alignment horizontal="left" vertical="top"/>
    </xf>
    <xf numFmtId="0" fontId="26" fillId="0" borderId="0" xfId="1" applyFont="1" applyFill="1" applyAlignment="1">
      <alignment horizontal="left" vertical="top"/>
    </xf>
    <xf numFmtId="14" fontId="26" fillId="0" borderId="0" xfId="1" applyNumberFormat="1" applyFont="1" applyFill="1" applyAlignment="1">
      <alignment horizontal="left" vertical="top"/>
    </xf>
    <xf numFmtId="0" fontId="12" fillId="0" borderId="0" xfId="1" applyFont="1" applyFill="1" applyAlignment="1">
      <alignment horizontal="left" vertical="top" wrapText="1"/>
    </xf>
    <xf numFmtId="0" fontId="12" fillId="0" borderId="0" xfId="1" applyFont="1" applyFill="1" applyAlignment="1">
      <alignment horizontal="left" vertical="top"/>
    </xf>
    <xf numFmtId="0" fontId="13" fillId="5" borderId="14" xfId="1" applyFont="1" applyFill="1" applyBorder="1" applyAlignment="1">
      <alignment vertical="top"/>
    </xf>
    <xf numFmtId="0" fontId="13" fillId="5" borderId="13" xfId="1" applyFont="1" applyFill="1" applyBorder="1" applyAlignment="1">
      <alignment vertical="top"/>
    </xf>
    <xf numFmtId="0" fontId="13" fillId="5" borderId="18" xfId="1" applyFont="1" applyFill="1" applyBorder="1" applyAlignment="1">
      <alignment vertical="top" wrapText="1"/>
    </xf>
    <xf numFmtId="0" fontId="13" fillId="5" borderId="15" xfId="1" applyFont="1" applyFill="1" applyBorder="1" applyAlignment="1">
      <alignment vertical="top"/>
    </xf>
    <xf numFmtId="0" fontId="12" fillId="0" borderId="16" xfId="1" applyFont="1" applyBorder="1" applyAlignment="1">
      <alignment vertical="top"/>
    </xf>
    <xf numFmtId="0" fontId="12" fillId="0" borderId="16" xfId="1" applyFont="1" applyBorder="1" applyAlignment="1">
      <alignment vertical="top" wrapText="1"/>
    </xf>
    <xf numFmtId="0" fontId="12" fillId="0" borderId="14" xfId="1" applyFont="1" applyBorder="1" applyAlignment="1">
      <alignment vertical="top"/>
    </xf>
    <xf numFmtId="0" fontId="12" fillId="0" borderId="14" xfId="1" applyFont="1" applyBorder="1" applyAlignment="1">
      <alignment vertical="top" wrapText="1"/>
    </xf>
    <xf numFmtId="0" fontId="12" fillId="0" borderId="14" xfId="1" applyFont="1" applyFill="1" applyBorder="1" applyAlignment="1">
      <alignment vertical="top"/>
    </xf>
    <xf numFmtId="0" fontId="13" fillId="5" borderId="23" xfId="1" applyFont="1" applyFill="1" applyBorder="1" applyAlignment="1">
      <alignment vertical="top"/>
    </xf>
    <xf numFmtId="0" fontId="13" fillId="5" borderId="23" xfId="1" applyFont="1" applyFill="1" applyBorder="1" applyAlignment="1">
      <alignment vertical="top" wrapText="1"/>
    </xf>
    <xf numFmtId="0" fontId="12" fillId="15" borderId="14" xfId="1" applyFont="1" applyFill="1" applyBorder="1" applyAlignment="1">
      <alignment vertical="top"/>
    </xf>
    <xf numFmtId="0" fontId="12" fillId="0" borderId="0" xfId="1" applyFont="1" applyAlignment="1">
      <alignment horizontal="left" vertical="top"/>
    </xf>
    <xf numFmtId="0" fontId="12" fillId="0" borderId="0" xfId="1" applyFont="1" applyFill="1" applyAlignment="1">
      <alignment horizontal="center" vertical="top"/>
    </xf>
    <xf numFmtId="0" fontId="12" fillId="0" borderId="0" xfId="1" applyFont="1" applyFill="1" applyAlignment="1">
      <alignment horizontal="center" vertical="top" wrapText="1"/>
    </xf>
    <xf numFmtId="0" fontId="13" fillId="12" borderId="14" xfId="1" applyFont="1" applyFill="1" applyBorder="1" applyAlignment="1">
      <alignment horizontal="center" vertical="top"/>
    </xf>
    <xf numFmtId="0" fontId="13" fillId="12" borderId="14" xfId="1" applyFont="1" applyFill="1" applyBorder="1" applyAlignment="1">
      <alignment vertical="top"/>
    </xf>
    <xf numFmtId="0" fontId="12" fillId="11" borderId="14" xfId="1" applyFont="1" applyFill="1" applyBorder="1" applyAlignment="1">
      <alignment vertical="top"/>
    </xf>
    <xf numFmtId="0" fontId="12" fillId="17" borderId="14" xfId="1" applyFont="1" applyFill="1" applyBorder="1" applyAlignment="1">
      <alignment vertical="top"/>
    </xf>
    <xf numFmtId="0" fontId="12" fillId="17" borderId="16" xfId="1" applyFont="1" applyFill="1" applyBorder="1" applyAlignment="1">
      <alignment vertical="top"/>
    </xf>
    <xf numFmtId="0" fontId="13" fillId="12" borderId="14" xfId="1" applyFont="1" applyFill="1" applyBorder="1" applyAlignment="1">
      <alignment horizontal="center" vertical="top" wrapText="1"/>
    </xf>
    <xf numFmtId="0" fontId="12" fillId="0" borderId="16" xfId="1" applyFont="1" applyBorder="1" applyAlignment="1">
      <alignment horizontal="center" vertical="top"/>
    </xf>
    <xf numFmtId="0" fontId="12" fillId="0" borderId="14" xfId="1" applyFont="1" applyBorder="1" applyAlignment="1">
      <alignment horizontal="center" vertical="top"/>
    </xf>
    <xf numFmtId="0" fontId="13" fillId="5" borderId="22" xfId="1" applyFont="1" applyFill="1" applyBorder="1" applyAlignment="1">
      <alignment horizontal="left" vertical="top"/>
    </xf>
    <xf numFmtId="0" fontId="13" fillId="5" borderId="18" xfId="1" applyFont="1" applyFill="1" applyBorder="1" applyAlignment="1">
      <alignment horizontal="center" vertical="top"/>
    </xf>
    <xf numFmtId="0" fontId="13" fillId="5" borderId="18" xfId="1" applyFont="1" applyFill="1" applyBorder="1" applyAlignment="1">
      <alignment vertical="top"/>
    </xf>
    <xf numFmtId="0" fontId="13" fillId="5" borderId="18" xfId="1" applyFont="1" applyFill="1" applyBorder="1" applyAlignment="1">
      <alignment horizontal="center" vertical="top" wrapText="1"/>
    </xf>
    <xf numFmtId="0" fontId="13" fillId="5" borderId="23" xfId="1" applyFont="1" applyFill="1" applyBorder="1" applyAlignment="1">
      <alignment horizontal="center" vertical="top"/>
    </xf>
    <xf numFmtId="0" fontId="12" fillId="15" borderId="13" xfId="1" applyFont="1" applyFill="1" applyBorder="1" applyAlignment="1">
      <alignment vertical="top"/>
    </xf>
    <xf numFmtId="0" fontId="12" fillId="15" borderId="18" xfId="1" applyFont="1" applyFill="1" applyBorder="1" applyAlignment="1">
      <alignment vertical="top" wrapText="1"/>
    </xf>
    <xf numFmtId="0" fontId="12" fillId="15" borderId="18" xfId="1" applyFont="1" applyFill="1" applyBorder="1" applyAlignment="1">
      <alignment vertical="top"/>
    </xf>
    <xf numFmtId="0" fontId="12" fillId="15" borderId="18" xfId="1" applyFont="1" applyFill="1" applyBorder="1" applyAlignment="1">
      <alignment horizontal="center" vertical="top"/>
    </xf>
    <xf numFmtId="0" fontId="12" fillId="15" borderId="15" xfId="1" applyFont="1" applyFill="1" applyBorder="1" applyAlignment="1">
      <alignment vertical="top"/>
    </xf>
    <xf numFmtId="0" fontId="12" fillId="0" borderId="0" xfId="1" applyFont="1" applyAlignment="1">
      <alignment horizontal="center" vertical="top" wrapText="1"/>
    </xf>
    <xf numFmtId="0" fontId="12" fillId="0" borderId="16" xfId="1" applyFont="1" applyBorder="1" applyAlignment="1">
      <alignment horizontal="center" vertical="top" wrapText="1"/>
    </xf>
    <xf numFmtId="0" fontId="12" fillId="0" borderId="14" xfId="1" applyFont="1" applyBorder="1" applyAlignment="1">
      <alignment horizontal="center" vertical="top" wrapText="1"/>
    </xf>
    <xf numFmtId="0" fontId="13" fillId="5" borderId="23" xfId="1" applyFont="1" applyFill="1" applyBorder="1" applyAlignment="1">
      <alignment horizontal="center" vertical="top" wrapText="1"/>
    </xf>
    <xf numFmtId="0" fontId="12" fillId="15" borderId="18" xfId="1" applyFont="1" applyFill="1" applyBorder="1" applyAlignment="1">
      <alignment horizontal="center" vertical="top" wrapText="1"/>
    </xf>
    <xf numFmtId="0" fontId="12" fillId="0" borderId="0" xfId="1" applyFont="1" applyAlignment="1">
      <alignment horizontal="right" vertical="top"/>
    </xf>
    <xf numFmtId="0" fontId="12" fillId="0" borderId="0" xfId="1" applyFont="1" applyAlignment="1">
      <alignment horizontal="right" vertical="top" wrapText="1"/>
    </xf>
    <xf numFmtId="0" fontId="13" fillId="0" borderId="0" xfId="1" applyFont="1" applyAlignment="1">
      <alignment horizontal="right" vertical="top" wrapText="1"/>
    </xf>
    <xf numFmtId="0" fontId="13" fillId="0" borderId="30" xfId="1" applyFont="1" applyBorder="1" applyAlignment="1">
      <alignment horizontal="right" vertical="top" wrapText="1"/>
    </xf>
    <xf numFmtId="0" fontId="13" fillId="0" borderId="0" xfId="1" applyFont="1" applyAlignment="1">
      <alignment vertical="top"/>
    </xf>
    <xf numFmtId="0" fontId="8" fillId="0" borderId="8" xfId="0" applyFont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2" fillId="11" borderId="14" xfId="1" applyFont="1" applyFill="1" applyBorder="1" applyAlignment="1">
      <alignment horizontal="center" vertical="top"/>
    </xf>
    <xf numFmtId="0" fontId="30" fillId="0" borderId="14" xfId="0" applyFont="1" applyFill="1" applyBorder="1" applyAlignment="1">
      <alignment horizontal="center" vertical="top"/>
    </xf>
    <xf numFmtId="0" fontId="30" fillId="0" borderId="14" xfId="0" applyFont="1" applyFill="1" applyBorder="1" applyAlignment="1">
      <alignment vertical="top"/>
    </xf>
    <xf numFmtId="0" fontId="30" fillId="0" borderId="0" xfId="0" applyFont="1" applyAlignment="1">
      <alignment vertical="top"/>
    </xf>
    <xf numFmtId="0" fontId="30" fillId="0" borderId="0" xfId="0" applyFont="1" applyAlignment="1">
      <alignment horizontal="center" vertical="top"/>
    </xf>
    <xf numFmtId="0" fontId="8" fillId="0" borderId="2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right"/>
    </xf>
    <xf numFmtId="0" fontId="8" fillId="0" borderId="0" xfId="0" applyFont="1" applyFill="1" applyBorder="1" applyAlignment="1"/>
    <xf numFmtId="0" fontId="8" fillId="0" borderId="32" xfId="0" applyFont="1" applyFill="1" applyBorder="1" applyAlignment="1">
      <alignment horizontal="center"/>
    </xf>
    <xf numFmtId="0" fontId="8" fillId="0" borderId="32" xfId="0" applyFont="1" applyFill="1" applyBorder="1"/>
    <xf numFmtId="0" fontId="12" fillId="0" borderId="14" xfId="1" applyFont="1" applyFill="1" applyBorder="1" applyAlignment="1">
      <alignment horizontal="center" vertical="top"/>
    </xf>
    <xf numFmtId="0" fontId="18" fillId="0" borderId="14" xfId="3" applyFill="1" applyBorder="1"/>
    <xf numFmtId="0" fontId="12" fillId="0" borderId="16" xfId="1" applyFont="1" applyFill="1" applyBorder="1" applyAlignment="1">
      <alignment horizontal="center" vertical="top"/>
    </xf>
    <xf numFmtId="0" fontId="12" fillId="0" borderId="16" xfId="1" applyFont="1" applyFill="1" applyBorder="1" applyAlignment="1">
      <alignment vertical="top"/>
    </xf>
    <xf numFmtId="0" fontId="12" fillId="0" borderId="14" xfId="1" applyFont="1" applyFill="1" applyBorder="1" applyAlignment="1">
      <alignment vertical="top" wrapText="1"/>
    </xf>
    <xf numFmtId="0" fontId="12" fillId="0" borderId="14" xfId="1" quotePrefix="1" applyFont="1" applyBorder="1" applyAlignment="1">
      <alignment horizontal="center" vertical="top"/>
    </xf>
    <xf numFmtId="0" fontId="12" fillId="0" borderId="0" xfId="1" applyFont="1" applyBorder="1" applyAlignment="1">
      <alignment horizontal="center" vertical="top"/>
    </xf>
    <xf numFmtId="0" fontId="12" fillId="0" borderId="0" xfId="1" applyFont="1" applyBorder="1" applyAlignment="1">
      <alignment horizontal="right" vertical="top" wrapText="1"/>
    </xf>
    <xf numFmtId="0" fontId="13" fillId="0" borderId="0" xfId="1" applyFont="1" applyBorder="1" applyAlignment="1">
      <alignment horizontal="center" vertical="top" wrapText="1"/>
    </xf>
    <xf numFmtId="0" fontId="13" fillId="0" borderId="0" xfId="1" applyFont="1" applyBorder="1" applyAlignment="1">
      <alignment horizontal="right" vertical="top" wrapText="1"/>
    </xf>
    <xf numFmtId="0" fontId="12" fillId="0" borderId="0" xfId="1" applyFont="1" applyBorder="1" applyAlignment="1">
      <alignment horizontal="right" vertical="top"/>
    </xf>
    <xf numFmtId="0" fontId="5" fillId="18" borderId="14" xfId="0" applyFont="1" applyFill="1" applyBorder="1" applyAlignment="1">
      <alignment horizontal="center" vertical="top"/>
    </xf>
    <xf numFmtId="0" fontId="5" fillId="18" borderId="14" xfId="0" applyFont="1" applyFill="1" applyBorder="1" applyAlignment="1">
      <alignment horizontal="left" vertical="top"/>
    </xf>
    <xf numFmtId="0" fontId="5" fillId="18" borderId="14" xfId="0" applyFont="1" applyFill="1" applyBorder="1" applyAlignment="1">
      <alignment vertical="top"/>
    </xf>
    <xf numFmtId="0" fontId="8" fillId="0" borderId="5" xfId="0" applyFont="1" applyFill="1" applyBorder="1" applyAlignment="1">
      <alignment horizontal="center"/>
    </xf>
    <xf numFmtId="0" fontId="8" fillId="0" borderId="5" xfId="0" applyFont="1" applyBorder="1" applyAlignment="1"/>
    <xf numFmtId="0" fontId="18" fillId="0" borderId="23" xfId="3" applyBorder="1" applyAlignment="1">
      <alignment horizontal="center"/>
    </xf>
    <xf numFmtId="0" fontId="18" fillId="0" borderId="0" xfId="3" applyFill="1" applyAlignment="1">
      <alignment horizontal="center"/>
    </xf>
    <xf numFmtId="0" fontId="13" fillId="0" borderId="0" xfId="1" applyFont="1" applyAlignment="1">
      <alignment horizontal="right" vertical="top"/>
    </xf>
    <xf numFmtId="0" fontId="31" fillId="0" borderId="14" xfId="0" applyFont="1" applyBorder="1" applyAlignment="1">
      <alignment horizontal="center"/>
    </xf>
    <xf numFmtId="0" fontId="32" fillId="0" borderId="0" xfId="0" applyFont="1" applyAlignment="1"/>
    <xf numFmtId="0" fontId="32" fillId="0" borderId="14" xfId="0" applyFont="1" applyBorder="1" applyAlignment="1"/>
    <xf numFmtId="0" fontId="32" fillId="0" borderId="14" xfId="0" applyFont="1" applyBorder="1" applyAlignment="1">
      <alignment horizontal="center"/>
    </xf>
    <xf numFmtId="0" fontId="30" fillId="0" borderId="14" xfId="1" applyFont="1" applyBorder="1" applyAlignment="1">
      <alignment horizontal="left" vertical="top" wrapText="1"/>
    </xf>
    <xf numFmtId="0" fontId="30" fillId="0" borderId="14" xfId="1" applyFont="1" applyBorder="1" applyAlignment="1">
      <alignment horizontal="center" vertical="top" wrapText="1"/>
    </xf>
    <xf numFmtId="0" fontId="18" fillId="0" borderId="14" xfId="3" applyBorder="1" applyAlignment="1">
      <alignment horizontal="center" vertical="top"/>
    </xf>
    <xf numFmtId="0" fontId="18" fillId="0" borderId="14" xfId="3" applyFill="1" applyBorder="1" applyAlignment="1">
      <alignment vertical="top"/>
    </xf>
    <xf numFmtId="0" fontId="18" fillId="0" borderId="14" xfId="3" applyBorder="1" applyAlignment="1">
      <alignment vertical="top"/>
    </xf>
    <xf numFmtId="0" fontId="34" fillId="0" borderId="14" xfId="3" applyFont="1" applyBorder="1" applyAlignment="1">
      <alignment wrapText="1"/>
    </xf>
    <xf numFmtId="0" fontId="36" fillId="0" borderId="0" xfId="0" applyFont="1" applyAlignment="1">
      <alignment vertical="center"/>
    </xf>
    <xf numFmtId="0" fontId="36" fillId="0" borderId="0" xfId="0" applyFont="1" applyFill="1" applyAlignment="1">
      <alignment horizontal="center" vertical="center"/>
    </xf>
    <xf numFmtId="0" fontId="37" fillId="20" borderId="14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17" xfId="0" applyFont="1" applyBorder="1" applyAlignment="1">
      <alignment horizontal="left" vertical="top"/>
    </xf>
    <xf numFmtId="0" fontId="36" fillId="0" borderId="17" xfId="0" quotePrefix="1" applyFont="1" applyFill="1" applyBorder="1" applyAlignment="1">
      <alignment horizontal="left" vertical="center"/>
    </xf>
    <xf numFmtId="0" fontId="38" fillId="0" borderId="17" xfId="0" quotePrefix="1" applyFont="1" applyFill="1" applyBorder="1" applyAlignment="1">
      <alignment horizontal="left" vertical="center"/>
    </xf>
    <xf numFmtId="0" fontId="37" fillId="0" borderId="0" xfId="0" applyFont="1" applyFill="1" applyAlignment="1">
      <alignment horizontal="center" vertical="center"/>
    </xf>
    <xf numFmtId="0" fontId="38" fillId="0" borderId="0" xfId="0" quotePrefix="1" applyFont="1" applyFill="1" applyBorder="1" applyAlignment="1">
      <alignment vertical="center"/>
    </xf>
    <xf numFmtId="0" fontId="36" fillId="0" borderId="27" xfId="0" applyFont="1" applyFill="1" applyBorder="1" applyAlignment="1">
      <alignment horizontal="center" vertical="center"/>
    </xf>
    <xf numFmtId="0" fontId="36" fillId="0" borderId="28" xfId="0" applyFont="1" applyFill="1" applyBorder="1" applyAlignment="1">
      <alignment vertical="center"/>
    </xf>
    <xf numFmtId="0" fontId="36" fillId="0" borderId="27" xfId="0" applyFont="1" applyFill="1" applyBorder="1" applyAlignment="1">
      <alignment horizontal="left" vertical="top"/>
    </xf>
    <xf numFmtId="0" fontId="39" fillId="0" borderId="27" xfId="0" applyFont="1" applyFill="1" applyBorder="1" applyAlignment="1">
      <alignment horizontal="left" vertical="center"/>
    </xf>
    <xf numFmtId="0" fontId="39" fillId="0" borderId="27" xfId="0" applyFont="1" applyFill="1" applyBorder="1" applyAlignment="1">
      <alignment horizontal="left" vertical="center" wrapText="1"/>
    </xf>
    <xf numFmtId="0" fontId="40" fillId="0" borderId="27" xfId="0" applyFont="1" applyFill="1" applyBorder="1" applyAlignment="1">
      <alignment horizontal="left" vertical="center"/>
    </xf>
    <xf numFmtId="0" fontId="41" fillId="0" borderId="27" xfId="0" applyFont="1" applyFill="1" applyBorder="1" applyAlignment="1">
      <alignment horizontal="left" vertical="top"/>
    </xf>
    <xf numFmtId="0" fontId="36" fillId="0" borderId="27" xfId="0" applyFont="1" applyFill="1" applyBorder="1" applyAlignment="1">
      <alignment horizontal="left" vertical="top" wrapText="1"/>
    </xf>
    <xf numFmtId="0" fontId="43" fillId="0" borderId="27" xfId="0" applyFont="1" applyFill="1" applyBorder="1" applyAlignment="1">
      <alignment horizontal="left" vertical="top"/>
    </xf>
    <xf numFmtId="0" fontId="36" fillId="0" borderId="16" xfId="0" applyFont="1" applyBorder="1" applyAlignment="1">
      <alignment horizontal="center" vertical="center"/>
    </xf>
    <xf numFmtId="0" fontId="36" fillId="0" borderId="16" xfId="0" applyFont="1" applyBorder="1" applyAlignment="1">
      <alignment vertical="center"/>
    </xf>
    <xf numFmtId="0" fontId="36" fillId="0" borderId="16" xfId="0" applyFont="1" applyBorder="1" applyAlignment="1">
      <alignment horizontal="left" vertical="top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top"/>
    </xf>
    <xf numFmtId="0" fontId="47" fillId="0" borderId="0" xfId="0" applyFont="1" applyBorder="1" applyAlignment="1"/>
    <xf numFmtId="0" fontId="47" fillId="0" borderId="33" xfId="0" applyFont="1" applyBorder="1" applyAlignment="1"/>
    <xf numFmtId="0" fontId="47" fillId="0" borderId="34" xfId="0" applyFont="1" applyBorder="1" applyAlignment="1"/>
    <xf numFmtId="0" fontId="47" fillId="0" borderId="0" xfId="0" applyFont="1" applyAlignment="1"/>
    <xf numFmtId="0" fontId="48" fillId="0" borderId="35" xfId="0" applyFont="1" applyBorder="1" applyAlignment="1">
      <alignment horizontal="center"/>
    </xf>
    <xf numFmtId="0" fontId="45" fillId="21" borderId="36" xfId="0" applyFont="1" applyFill="1" applyBorder="1" applyAlignment="1">
      <alignment horizontal="center"/>
    </xf>
    <xf numFmtId="0" fontId="49" fillId="22" borderId="37" xfId="0" applyFont="1" applyFill="1" applyBorder="1" applyAlignment="1">
      <alignment horizontal="center"/>
    </xf>
    <xf numFmtId="0" fontId="45" fillId="21" borderId="37" xfId="0" applyFont="1" applyFill="1" applyBorder="1" applyAlignment="1">
      <alignment horizontal="center"/>
    </xf>
    <xf numFmtId="0" fontId="45" fillId="23" borderId="38" xfId="0" applyFont="1" applyFill="1" applyBorder="1" applyAlignment="1"/>
    <xf numFmtId="0" fontId="47" fillId="23" borderId="39" xfId="0" applyFont="1" applyFill="1" applyBorder="1" applyAlignment="1"/>
    <xf numFmtId="0" fontId="47" fillId="23" borderId="40" xfId="0" applyFont="1" applyFill="1" applyBorder="1" applyAlignment="1"/>
    <xf numFmtId="0" fontId="47" fillId="0" borderId="41" xfId="0" applyFont="1" applyBorder="1" applyAlignment="1"/>
    <xf numFmtId="0" fontId="47" fillId="0" borderId="42" xfId="0" applyFont="1" applyBorder="1" applyAlignment="1"/>
    <xf numFmtId="0" fontId="50" fillId="0" borderId="42" xfId="0" applyFont="1" applyBorder="1" applyAlignment="1">
      <alignment horizontal="center"/>
    </xf>
    <xf numFmtId="0" fontId="51" fillId="0" borderId="42" xfId="0" applyFont="1" applyBorder="1" applyAlignment="1">
      <alignment horizontal="center"/>
    </xf>
    <xf numFmtId="0" fontId="47" fillId="0" borderId="43" xfId="0" applyFont="1" applyBorder="1" applyAlignment="1"/>
    <xf numFmtId="0" fontId="47" fillId="0" borderId="44" xfId="0" applyFont="1" applyBorder="1" applyAlignment="1"/>
    <xf numFmtId="0" fontId="51" fillId="0" borderId="44" xfId="0" applyFont="1" applyBorder="1" applyAlignment="1">
      <alignment horizontal="center"/>
    </xf>
    <xf numFmtId="0" fontId="47" fillId="0" borderId="44" xfId="0" applyFont="1" applyFill="1" applyBorder="1" applyAlignment="1"/>
    <xf numFmtId="0" fontId="52" fillId="0" borderId="44" xfId="0" applyFont="1" applyBorder="1" applyAlignment="1"/>
    <xf numFmtId="0" fontId="47" fillId="0" borderId="45" xfId="0" applyFont="1" applyBorder="1" applyAlignment="1"/>
    <xf numFmtId="0" fontId="47" fillId="0" borderId="46" xfId="0" applyFont="1" applyBorder="1" applyAlignment="1"/>
    <xf numFmtId="0" fontId="50" fillId="0" borderId="41" xfId="0" applyFont="1" applyBorder="1" applyAlignment="1">
      <alignment horizontal="center"/>
    </xf>
    <xf numFmtId="0" fontId="50" fillId="0" borderId="43" xfId="0" applyFont="1" applyBorder="1" applyAlignment="1">
      <alignment horizontal="center"/>
    </xf>
    <xf numFmtId="0" fontId="50" fillId="0" borderId="44" xfId="0" applyFont="1" applyBorder="1" applyAlignment="1">
      <alignment horizontal="center"/>
    </xf>
    <xf numFmtId="0" fontId="47" fillId="0" borderId="43" xfId="0" applyFont="1" applyFill="1" applyBorder="1" applyAlignment="1"/>
    <xf numFmtId="0" fontId="52" fillId="0" borderId="43" xfId="0" applyFont="1" applyBorder="1" applyAlignment="1"/>
    <xf numFmtId="0" fontId="52" fillId="0" borderId="44" xfId="0" applyFont="1" applyFill="1" applyBorder="1" applyAlignment="1"/>
    <xf numFmtId="0" fontId="50" fillId="0" borderId="47" xfId="0" applyFont="1" applyBorder="1" applyAlignment="1">
      <alignment horizontal="center"/>
    </xf>
    <xf numFmtId="0" fontId="51" fillId="0" borderId="48" xfId="0" applyFont="1" applyBorder="1" applyAlignment="1">
      <alignment horizontal="center"/>
    </xf>
    <xf numFmtId="0" fontId="50" fillId="0" borderId="48" xfId="0" applyFont="1" applyBorder="1" applyAlignment="1">
      <alignment horizontal="center"/>
    </xf>
    <xf numFmtId="0" fontId="50" fillId="0" borderId="49" xfId="0" applyFont="1" applyBorder="1" applyAlignment="1">
      <alignment horizontal="center"/>
    </xf>
    <xf numFmtId="0" fontId="52" fillId="0" borderId="49" xfId="0" applyFont="1" applyBorder="1" applyAlignment="1"/>
    <xf numFmtId="0" fontId="54" fillId="0" borderId="43" xfId="0" applyFont="1" applyBorder="1" applyAlignment="1"/>
    <xf numFmtId="0" fontId="54" fillId="0" borderId="49" xfId="0" applyFont="1" applyFill="1" applyBorder="1" applyAlignment="1">
      <alignment horizontal="left" vertical="center"/>
    </xf>
    <xf numFmtId="0" fontId="47" fillId="0" borderId="49" xfId="0" applyFont="1" applyFill="1" applyBorder="1" applyAlignment="1"/>
    <xf numFmtId="0" fontId="54" fillId="0" borderId="49" xfId="0" applyFont="1" applyFill="1" applyBorder="1" applyAlignment="1"/>
    <xf numFmtId="0" fontId="47" fillId="0" borderId="49" xfId="0" applyFont="1" applyBorder="1" applyAlignment="1"/>
    <xf numFmtId="0" fontId="47" fillId="23" borderId="50" xfId="0" applyFont="1" applyFill="1" applyBorder="1" applyAlignment="1"/>
    <xf numFmtId="0" fontId="47" fillId="23" borderId="51" xfId="0" applyFont="1" applyFill="1" applyBorder="1" applyAlignment="1"/>
    <xf numFmtId="0" fontId="47" fillId="23" borderId="52" xfId="0" applyFont="1" applyFill="1" applyBorder="1" applyAlignment="1"/>
    <xf numFmtId="0" fontId="47" fillId="0" borderId="53" xfId="0" applyFont="1" applyBorder="1" applyAlignment="1"/>
    <xf numFmtId="0" fontId="47" fillId="0" borderId="54" xfId="0" applyFont="1" applyBorder="1" applyAlignment="1"/>
    <xf numFmtId="0" fontId="47" fillId="0" borderId="55" xfId="0" applyFont="1" applyBorder="1" applyAlignment="1"/>
    <xf numFmtId="0" fontId="47" fillId="0" borderId="56" xfId="0" applyFont="1" applyBorder="1" applyAlignment="1"/>
    <xf numFmtId="0" fontId="34" fillId="0" borderId="14" xfId="3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6" borderId="14" xfId="1" applyFont="1" applyFill="1" applyBorder="1" applyAlignment="1">
      <alignment horizontal="center"/>
    </xf>
    <xf numFmtId="0" fontId="13" fillId="5" borderId="13" xfId="1" applyFont="1" applyFill="1" applyBorder="1" applyAlignment="1">
      <alignment horizontal="left"/>
    </xf>
    <xf numFmtId="0" fontId="13" fillId="5" borderId="18" xfId="1" applyFont="1" applyFill="1" applyBorder="1" applyAlignment="1">
      <alignment horizontal="left"/>
    </xf>
    <xf numFmtId="0" fontId="13" fillId="5" borderId="15" xfId="1" applyFont="1" applyFill="1" applyBorder="1" applyAlignment="1">
      <alignment horizontal="left"/>
    </xf>
    <xf numFmtId="0" fontId="37" fillId="14" borderId="13" xfId="0" applyFont="1" applyFill="1" applyBorder="1" applyAlignment="1">
      <alignment horizontal="left" vertical="center"/>
    </xf>
    <xf numFmtId="0" fontId="37" fillId="14" borderId="15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45" fillId="0" borderId="0" xfId="0" applyFont="1" applyBorder="1" applyAlignment="1">
      <alignment horizontal="center"/>
    </xf>
    <xf numFmtId="0" fontId="14" fillId="9" borderId="0" xfId="0" applyFont="1" applyFill="1" applyAlignment="1">
      <alignment horizontal="center" vertical="center"/>
    </xf>
    <xf numFmtId="0" fontId="17" fillId="12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4" fillId="13" borderId="0" xfId="0" applyFont="1" applyFill="1" applyAlignment="1">
      <alignment horizontal="center" vertical="center"/>
    </xf>
    <xf numFmtId="0" fontId="31" fillId="11" borderId="14" xfId="0" applyFont="1" applyFill="1" applyBorder="1" applyAlignment="1">
      <alignment horizontal="center"/>
    </xf>
    <xf numFmtId="0" fontId="32" fillId="0" borderId="21" xfId="0" applyFont="1" applyBorder="1" applyAlignment="1">
      <alignment horizontal="center"/>
    </xf>
    <xf numFmtId="0" fontId="31" fillId="11" borderId="13" xfId="0" applyFont="1" applyFill="1" applyBorder="1" applyAlignment="1">
      <alignment horizontal="center"/>
    </xf>
    <xf numFmtId="0" fontId="31" fillId="11" borderId="18" xfId="0" applyFont="1" applyFill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0" fontId="6" fillId="0" borderId="8" xfId="0" applyFont="1" applyBorder="1"/>
    <xf numFmtId="0" fontId="6" fillId="0" borderId="9" xfId="0" applyFont="1" applyBorder="1"/>
    <xf numFmtId="0" fontId="8" fillId="0" borderId="12" xfId="0" applyFont="1" applyFill="1" applyBorder="1"/>
    <xf numFmtId="0" fontId="8" fillId="0" borderId="0" xfId="0" applyFont="1" applyFill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6" xfId="0" applyFont="1" applyFill="1" applyBorder="1"/>
    <xf numFmtId="0" fontId="8" fillId="0" borderId="4" xfId="0" applyFont="1" applyFill="1" applyBorder="1"/>
    <xf numFmtId="0" fontId="6" fillId="19" borderId="7" xfId="0" applyFont="1" applyFill="1" applyBorder="1" applyAlignment="1">
      <alignment horizontal="left"/>
    </xf>
    <xf numFmtId="0" fontId="6" fillId="16" borderId="8" xfId="0" applyFont="1" applyFill="1" applyBorder="1"/>
    <xf numFmtId="0" fontId="6" fillId="16" borderId="9" xfId="0" applyFont="1" applyFill="1" applyBorder="1"/>
    <xf numFmtId="0" fontId="10" fillId="0" borderId="0" xfId="0" applyFont="1" applyAlignment="1">
      <alignment horizontal="center"/>
    </xf>
    <xf numFmtId="0" fontId="29" fillId="0" borderId="0" xfId="0" applyFont="1" applyAlignment="1"/>
    <xf numFmtId="0" fontId="6" fillId="7" borderId="7" xfId="0" applyFont="1" applyFill="1" applyBorder="1" applyAlignment="1">
      <alignment horizontal="left"/>
    </xf>
    <xf numFmtId="0" fontId="6" fillId="8" borderId="8" xfId="0" applyFont="1" applyFill="1" applyBorder="1"/>
    <xf numFmtId="0" fontId="6" fillId="8" borderId="9" xfId="0" applyFont="1" applyFill="1" applyBorder="1"/>
    <xf numFmtId="0" fontId="9" fillId="0" borderId="0" xfId="0" applyFont="1" applyAlignment="1">
      <alignment horizontal="center"/>
    </xf>
    <xf numFmtId="0" fontId="55" fillId="0" borderId="0" xfId="3" applyFont="1" applyAlignment="1">
      <alignment horizontal="center" vertical="center"/>
    </xf>
    <xf numFmtId="0" fontId="18" fillId="0" borderId="0" xfId="3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3" fillId="0" borderId="21" xfId="1" applyFont="1" applyBorder="1" applyAlignment="1">
      <alignment horizontal="center" vertical="top"/>
    </xf>
    <xf numFmtId="0" fontId="23" fillId="0" borderId="22" xfId="3" applyFont="1" applyBorder="1" applyAlignment="1">
      <alignment horizontal="center" vertical="center"/>
    </xf>
    <xf numFmtId="0" fontId="23" fillId="0" borderId="24" xfId="3" applyFont="1" applyBorder="1" applyAlignment="1">
      <alignment horizontal="center" vertical="center"/>
    </xf>
    <xf numFmtId="0" fontId="23" fillId="0" borderId="29" xfId="3" applyFont="1" applyBorder="1" applyAlignment="1">
      <alignment horizontal="center" vertical="center"/>
    </xf>
    <xf numFmtId="0" fontId="23" fillId="0" borderId="28" xfId="3" applyFont="1" applyBorder="1" applyAlignment="1">
      <alignment horizontal="center" vertical="center"/>
    </xf>
    <xf numFmtId="0" fontId="23" fillId="0" borderId="25" xfId="3" applyFont="1" applyBorder="1" applyAlignment="1">
      <alignment horizontal="center" vertical="center"/>
    </xf>
    <xf numFmtId="0" fontId="23" fillId="0" borderId="26" xfId="3" applyFont="1" applyBorder="1" applyAlignment="1">
      <alignment horizontal="center" vertical="center"/>
    </xf>
    <xf numFmtId="0" fontId="24" fillId="0" borderId="17" xfId="3" applyFont="1" applyBorder="1" applyAlignment="1">
      <alignment horizontal="center" vertical="center"/>
    </xf>
    <xf numFmtId="0" fontId="24" fillId="0" borderId="27" xfId="3" applyFont="1" applyBorder="1" applyAlignment="1">
      <alignment horizontal="center" vertical="center"/>
    </xf>
    <xf numFmtId="0" fontId="24" fillId="0" borderId="16" xfId="3" applyFont="1" applyBorder="1" applyAlignment="1">
      <alignment horizontal="center" vertical="center"/>
    </xf>
    <xf numFmtId="0" fontId="24" fillId="0" borderId="24" xfId="3" applyFont="1" applyBorder="1" applyAlignment="1">
      <alignment horizontal="center" vertical="center"/>
    </xf>
    <xf numFmtId="0" fontId="24" fillId="0" borderId="28" xfId="3" applyFont="1" applyBorder="1" applyAlignment="1">
      <alignment horizontal="center" vertical="center"/>
    </xf>
    <xf numFmtId="0" fontId="24" fillId="0" borderId="26" xfId="3" applyFont="1" applyBorder="1" applyAlignment="1">
      <alignment horizontal="center" vertical="center"/>
    </xf>
    <xf numFmtId="0" fontId="24" fillId="0" borderId="17" xfId="3" applyFont="1" applyBorder="1" applyAlignment="1">
      <alignment horizontal="center" vertical="center" wrapText="1"/>
    </xf>
    <xf numFmtId="0" fontId="24" fillId="0" borderId="27" xfId="3" applyFont="1" applyBorder="1" applyAlignment="1">
      <alignment horizontal="center" vertical="center" wrapText="1"/>
    </xf>
    <xf numFmtId="0" fontId="24" fillId="0" borderId="16" xfId="3" applyFont="1" applyBorder="1" applyAlignment="1">
      <alignment horizontal="center" vertical="center" wrapText="1"/>
    </xf>
    <xf numFmtId="0" fontId="21" fillId="0" borderId="0" xfId="3" applyFont="1" applyAlignment="1">
      <alignment horizontal="center" vertical="center"/>
    </xf>
    <xf numFmtId="0" fontId="21" fillId="0" borderId="21" xfId="3" applyFont="1" applyBorder="1" applyAlignment="1">
      <alignment horizontal="center" vertical="center"/>
    </xf>
    <xf numFmtId="0" fontId="22" fillId="4" borderId="22" xfId="3" applyFont="1" applyFill="1" applyBorder="1" applyAlignment="1">
      <alignment horizontal="center" vertical="center"/>
    </xf>
    <xf numFmtId="0" fontId="22" fillId="4" borderId="23" xfId="3" applyFont="1" applyFill="1" applyBorder="1" applyAlignment="1">
      <alignment horizontal="center" vertical="center"/>
    </xf>
    <xf numFmtId="0" fontId="22" fillId="4" borderId="24" xfId="3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mruColors>
      <color rgb="FF3333FF"/>
      <color rgb="FF99FFCC"/>
      <color rgb="FF99FF99"/>
      <color rgb="FFFFFFCC"/>
      <color rgb="FFB8DC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emf"/><Relationship Id="rId3" Type="http://schemas.openxmlformats.org/officeDocument/2006/relationships/image" Target="../media/image8.jpeg"/><Relationship Id="rId7" Type="http://schemas.openxmlformats.org/officeDocument/2006/relationships/image" Target="../media/image12.jpeg"/><Relationship Id="rId2" Type="http://schemas.openxmlformats.org/officeDocument/2006/relationships/image" Target="../media/image7.emf"/><Relationship Id="rId1" Type="http://schemas.openxmlformats.org/officeDocument/2006/relationships/image" Target="../media/image6.jpeg"/><Relationship Id="rId6" Type="http://schemas.openxmlformats.org/officeDocument/2006/relationships/image" Target="../media/image11.jpeg"/><Relationship Id="rId11" Type="http://schemas.openxmlformats.org/officeDocument/2006/relationships/image" Target="../media/image16.jpeg"/><Relationship Id="rId5" Type="http://schemas.openxmlformats.org/officeDocument/2006/relationships/image" Target="../media/image10.jpeg"/><Relationship Id="rId10" Type="http://schemas.openxmlformats.org/officeDocument/2006/relationships/image" Target="../media/image15.jpeg"/><Relationship Id="rId4" Type="http://schemas.openxmlformats.org/officeDocument/2006/relationships/image" Target="../media/image9.emf"/><Relationship Id="rId9" Type="http://schemas.openxmlformats.org/officeDocument/2006/relationships/image" Target="../media/image14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jpeg"/><Relationship Id="rId13" Type="http://schemas.openxmlformats.org/officeDocument/2006/relationships/image" Target="../media/image29.png"/><Relationship Id="rId18" Type="http://schemas.openxmlformats.org/officeDocument/2006/relationships/image" Target="../media/image34.jpeg"/><Relationship Id="rId3" Type="http://schemas.openxmlformats.org/officeDocument/2006/relationships/image" Target="../media/image19.jpeg"/><Relationship Id="rId7" Type="http://schemas.openxmlformats.org/officeDocument/2006/relationships/image" Target="../media/image23.emf"/><Relationship Id="rId12" Type="http://schemas.openxmlformats.org/officeDocument/2006/relationships/image" Target="../media/image28.emf"/><Relationship Id="rId17" Type="http://schemas.openxmlformats.org/officeDocument/2006/relationships/image" Target="../media/image33.emf"/><Relationship Id="rId2" Type="http://schemas.openxmlformats.org/officeDocument/2006/relationships/image" Target="../media/image18.emf"/><Relationship Id="rId16" Type="http://schemas.openxmlformats.org/officeDocument/2006/relationships/image" Target="../media/image32.jpeg"/><Relationship Id="rId1" Type="http://schemas.openxmlformats.org/officeDocument/2006/relationships/image" Target="../media/image17.jpeg"/><Relationship Id="rId6" Type="http://schemas.openxmlformats.org/officeDocument/2006/relationships/image" Target="../media/image22.jpeg"/><Relationship Id="rId11" Type="http://schemas.openxmlformats.org/officeDocument/2006/relationships/image" Target="../media/image27.jpeg"/><Relationship Id="rId5" Type="http://schemas.openxmlformats.org/officeDocument/2006/relationships/image" Target="../media/image21.jpeg"/><Relationship Id="rId15" Type="http://schemas.openxmlformats.org/officeDocument/2006/relationships/image" Target="../media/image31.emf"/><Relationship Id="rId10" Type="http://schemas.openxmlformats.org/officeDocument/2006/relationships/image" Target="../media/image26.jpeg"/><Relationship Id="rId4" Type="http://schemas.openxmlformats.org/officeDocument/2006/relationships/image" Target="../media/image20.jpeg"/><Relationship Id="rId9" Type="http://schemas.openxmlformats.org/officeDocument/2006/relationships/image" Target="../media/image25.emf"/><Relationship Id="rId14" Type="http://schemas.openxmlformats.org/officeDocument/2006/relationships/image" Target="../media/image30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jpeg"/><Relationship Id="rId7" Type="http://schemas.openxmlformats.org/officeDocument/2006/relationships/image" Target="../media/image41.jpeg"/><Relationship Id="rId2" Type="http://schemas.openxmlformats.org/officeDocument/2006/relationships/image" Target="../media/image36.jpeg"/><Relationship Id="rId1" Type="http://schemas.openxmlformats.org/officeDocument/2006/relationships/image" Target="../media/image35.jpeg"/><Relationship Id="rId6" Type="http://schemas.openxmlformats.org/officeDocument/2006/relationships/image" Target="../media/image40.jpeg"/><Relationship Id="rId5" Type="http://schemas.openxmlformats.org/officeDocument/2006/relationships/image" Target="../media/image39.jpeg"/><Relationship Id="rId4" Type="http://schemas.openxmlformats.org/officeDocument/2006/relationships/image" Target="../media/image3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32892</xdr:colOff>
      <xdr:row>47</xdr:row>
      <xdr:rowOff>9525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59" t="14204" r="13042" b="19982"/>
        <a:stretch/>
      </xdr:blipFill>
      <xdr:spPr>
        <a:xfrm>
          <a:off x="0" y="0"/>
          <a:ext cx="6128892" cy="76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15875</xdr:colOff>
      <xdr:row>0</xdr:row>
      <xdr:rowOff>0</xdr:rowOff>
    </xdr:from>
    <xdr:to>
      <xdr:col>25</xdr:col>
      <xdr:colOff>473075</xdr:colOff>
      <xdr:row>62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0"/>
          <a:ext cx="7696200" cy="9861550"/>
        </a:xfrm>
        <a:prstGeom prst="rect">
          <a:avLst/>
        </a:prstGeom>
      </xdr:spPr>
    </xdr:pic>
    <xdr:clientData/>
  </xdr:twoCellAnchor>
  <xdr:twoCellAnchor editAs="oneCell">
    <xdr:from>
      <xdr:col>39</xdr:col>
      <xdr:colOff>31750</xdr:colOff>
      <xdr:row>0</xdr:row>
      <xdr:rowOff>0</xdr:rowOff>
    </xdr:from>
    <xdr:to>
      <xdr:col>51</xdr:col>
      <xdr:colOff>565150</xdr:colOff>
      <xdr:row>63</xdr:row>
      <xdr:rowOff>57150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58500" y="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25</xdr:col>
      <xdr:colOff>587375</xdr:colOff>
      <xdr:row>0</xdr:row>
      <xdr:rowOff>0</xdr:rowOff>
    </xdr:from>
    <xdr:to>
      <xdr:col>38</xdr:col>
      <xdr:colOff>517525</xdr:colOff>
      <xdr:row>63</xdr:row>
      <xdr:rowOff>57150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68625" y="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62</xdr:row>
      <xdr:rowOff>19050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96200" cy="9861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942975</xdr:colOff>
      <xdr:row>0</xdr:row>
      <xdr:rowOff>0</xdr:rowOff>
    </xdr:from>
    <xdr:ext cx="1485900" cy="271356"/>
    <xdr:sp macro="" textlink="">
      <xdr:nvSpPr>
        <xdr:cNvPr id="2" name="TextBox 1"/>
        <xdr:cNvSpPr txBox="1"/>
      </xdr:nvSpPr>
      <xdr:spPr>
        <a:xfrm>
          <a:off x="10229850" y="0"/>
          <a:ext cx="1485900" cy="271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th-TH" sz="1100">
              <a:solidFill>
                <a:srgbClr val="FF0000"/>
              </a:solidFill>
            </a:rPr>
            <a:t>ปรับ</a:t>
          </a:r>
          <a:r>
            <a:rPr lang="en-US" sz="1100" baseline="0">
              <a:solidFill>
                <a:srgbClr val="FF0000"/>
              </a:solidFill>
            </a:rPr>
            <a:t> V04_4.07.61</a:t>
          </a:r>
          <a:endParaRPr 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</xdr:col>
      <xdr:colOff>942975</xdr:colOff>
      <xdr:row>0</xdr:row>
      <xdr:rowOff>0</xdr:rowOff>
    </xdr:from>
    <xdr:ext cx="1485900" cy="271356"/>
    <xdr:sp macro="" textlink="">
      <xdr:nvSpPr>
        <xdr:cNvPr id="3" name="TextBox 2"/>
        <xdr:cNvSpPr txBox="1"/>
      </xdr:nvSpPr>
      <xdr:spPr>
        <a:xfrm>
          <a:off x="10229850" y="0"/>
          <a:ext cx="1485900" cy="271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th-TH" sz="1100">
              <a:solidFill>
                <a:srgbClr val="FF0000"/>
              </a:solidFill>
            </a:rPr>
            <a:t>ปรับ</a:t>
          </a:r>
          <a:r>
            <a:rPr lang="en-US" sz="1100" baseline="0">
              <a:solidFill>
                <a:srgbClr val="FF0000"/>
              </a:solidFill>
            </a:rPr>
            <a:t> V04_4.07.61</a:t>
          </a:r>
          <a:endParaRPr lang="en-US" sz="1100">
            <a:solidFill>
              <a:srgbClr val="FF0000"/>
            </a:solidFill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30657</xdr:colOff>
      <xdr:row>17</xdr:row>
      <xdr:rowOff>72953</xdr:rowOff>
    </xdr:from>
    <xdr:to>
      <xdr:col>14</xdr:col>
      <xdr:colOff>40217</xdr:colOff>
      <xdr:row>17</xdr:row>
      <xdr:rowOff>82424</xdr:rowOff>
    </xdr:to>
    <xdr:sp macro="" textlink="">
      <xdr:nvSpPr>
        <xdr:cNvPr id="2" name="Line 57"/>
        <xdr:cNvSpPr>
          <a:spLocks noChangeShapeType="1"/>
        </xdr:cNvSpPr>
      </xdr:nvSpPr>
      <xdr:spPr bwMode="auto">
        <a:xfrm>
          <a:off x="9174657" y="1958903"/>
          <a:ext cx="9560" cy="9471"/>
        </a:xfrm>
        <a:prstGeom prst="line">
          <a:avLst/>
        </a:prstGeom>
        <a:noFill/>
        <a:ln w="0">
          <a:solidFill>
            <a:srgbClr val="D4D4D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30657</xdr:colOff>
      <xdr:row>17</xdr:row>
      <xdr:rowOff>72953</xdr:rowOff>
    </xdr:from>
    <xdr:to>
      <xdr:col>14</xdr:col>
      <xdr:colOff>40217</xdr:colOff>
      <xdr:row>17</xdr:row>
      <xdr:rowOff>82424</xdr:rowOff>
    </xdr:to>
    <xdr:sp macro="" textlink="">
      <xdr:nvSpPr>
        <xdr:cNvPr id="3" name="Rectangle 58"/>
        <xdr:cNvSpPr>
          <a:spLocks noChangeArrowheads="1"/>
        </xdr:cNvSpPr>
      </xdr:nvSpPr>
      <xdr:spPr bwMode="auto">
        <a:xfrm>
          <a:off x="9174657" y="1958903"/>
          <a:ext cx="9560" cy="9471"/>
        </a:xfrm>
        <a:prstGeom prst="rect">
          <a:avLst/>
        </a:prstGeom>
        <a:solidFill>
          <a:srgbClr val="D4D4D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11538</xdr:colOff>
      <xdr:row>17</xdr:row>
      <xdr:rowOff>129780</xdr:rowOff>
    </xdr:from>
    <xdr:to>
      <xdr:col>14</xdr:col>
      <xdr:colOff>11538</xdr:colOff>
      <xdr:row>17</xdr:row>
      <xdr:rowOff>129780</xdr:rowOff>
    </xdr:to>
    <xdr:sp macro="" textlink="">
      <xdr:nvSpPr>
        <xdr:cNvPr id="4" name="Line 92"/>
        <xdr:cNvSpPr>
          <a:spLocks noChangeShapeType="1"/>
        </xdr:cNvSpPr>
      </xdr:nvSpPr>
      <xdr:spPr bwMode="auto">
        <a:xfrm>
          <a:off x="9155538" y="2015730"/>
          <a:ext cx="0" cy="0"/>
        </a:xfrm>
        <a:prstGeom prst="line">
          <a:avLst/>
        </a:prstGeom>
        <a:noFill/>
        <a:ln w="9525" cap="flat">
          <a:solidFill>
            <a:srgbClr val="70AD47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371475</xdr:colOff>
      <xdr:row>9</xdr:row>
      <xdr:rowOff>161925</xdr:rowOff>
    </xdr:from>
    <xdr:to>
      <xdr:col>7</xdr:col>
      <xdr:colOff>714376</xdr:colOff>
      <xdr:row>22</xdr:row>
      <xdr:rowOff>28575</xdr:rowOff>
    </xdr:to>
    <xdr:grpSp>
      <xdr:nvGrpSpPr>
        <xdr:cNvPr id="5" name="Group 4"/>
        <xdr:cNvGrpSpPr/>
      </xdr:nvGrpSpPr>
      <xdr:grpSpPr>
        <a:xfrm>
          <a:off x="371475" y="3351692"/>
          <a:ext cx="4274732" cy="2325430"/>
          <a:chOff x="371475" y="2447925"/>
          <a:chExt cx="4772026" cy="2247900"/>
        </a:xfrm>
      </xdr:grpSpPr>
      <xdr:pic>
        <xdr:nvPicPr>
          <xdr:cNvPr id="6" name="Picture 5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665" r="-476" b="20151"/>
          <a:stretch/>
        </xdr:blipFill>
        <xdr:spPr>
          <a:xfrm>
            <a:off x="380800" y="2888091"/>
            <a:ext cx="1993400" cy="1768580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94965" y="2855608"/>
            <a:ext cx="2748536" cy="184021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Rectangle 7"/>
          <xdr:cNvSpPr/>
        </xdr:nvSpPr>
        <xdr:spPr>
          <a:xfrm>
            <a:off x="371475" y="2447925"/>
            <a:ext cx="1990725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บ้านยางนา</a:t>
            </a:r>
          </a:p>
        </xdr:txBody>
      </xdr:sp>
    </xdr:grpSp>
    <xdr:clientData/>
  </xdr:twoCellAnchor>
  <xdr:twoCellAnchor>
    <xdr:from>
      <xdr:col>0</xdr:col>
      <xdr:colOff>371475</xdr:colOff>
      <xdr:row>22</xdr:row>
      <xdr:rowOff>142875</xdr:rowOff>
    </xdr:from>
    <xdr:to>
      <xdr:col>7</xdr:col>
      <xdr:colOff>714375</xdr:colOff>
      <xdr:row>35</xdr:row>
      <xdr:rowOff>66675</xdr:rowOff>
    </xdr:to>
    <xdr:grpSp>
      <xdr:nvGrpSpPr>
        <xdr:cNvPr id="9" name="Group 8"/>
        <xdr:cNvGrpSpPr/>
      </xdr:nvGrpSpPr>
      <xdr:grpSpPr>
        <a:xfrm>
          <a:off x="371475" y="5791422"/>
          <a:ext cx="4274731" cy="2759148"/>
          <a:chOff x="371475" y="4838700"/>
          <a:chExt cx="4772025" cy="2266950"/>
        </a:xfrm>
      </xdr:grpSpPr>
      <xdr:pic>
        <xdr:nvPicPr>
          <xdr:cNvPr id="10" name="Picture 9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4799" b="19944"/>
          <a:stretch/>
        </xdr:blipFill>
        <xdr:spPr>
          <a:xfrm>
            <a:off x="376756" y="5272619"/>
            <a:ext cx="1987788" cy="1793892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1" name="Pictur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4823" y="5226957"/>
            <a:ext cx="2768677" cy="187869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" name="Rectangle 11"/>
          <xdr:cNvSpPr/>
        </xdr:nvSpPr>
        <xdr:spPr>
          <a:xfrm>
            <a:off x="371475" y="4838700"/>
            <a:ext cx="200025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บ้านประดู่</a:t>
            </a:r>
          </a:p>
        </xdr:txBody>
      </xdr:sp>
    </xdr:grpSp>
    <xdr:clientData/>
  </xdr:twoCellAnchor>
  <xdr:twoCellAnchor>
    <xdr:from>
      <xdr:col>0</xdr:col>
      <xdr:colOff>402166</xdr:colOff>
      <xdr:row>37</xdr:row>
      <xdr:rowOff>23284</xdr:rowOff>
    </xdr:from>
    <xdr:to>
      <xdr:col>7</xdr:col>
      <xdr:colOff>702230</xdr:colOff>
      <xdr:row>48</xdr:row>
      <xdr:rowOff>86784</xdr:rowOff>
    </xdr:to>
    <xdr:grpSp>
      <xdr:nvGrpSpPr>
        <xdr:cNvPr id="13" name="Group 12"/>
        <xdr:cNvGrpSpPr/>
      </xdr:nvGrpSpPr>
      <xdr:grpSpPr>
        <a:xfrm>
          <a:off x="402166" y="8883749"/>
          <a:ext cx="4231895" cy="2134634"/>
          <a:chOff x="381000" y="7410451"/>
          <a:chExt cx="4729189" cy="2044700"/>
        </a:xfrm>
      </xdr:grpSpPr>
      <xdr:pic>
        <xdr:nvPicPr>
          <xdr:cNvPr id="14" name="Picture 13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03" t="-1" r="674" b="-1"/>
          <a:stretch/>
        </xdr:blipFill>
        <xdr:spPr>
          <a:xfrm>
            <a:off x="390855" y="7885421"/>
            <a:ext cx="1959652" cy="1501576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5" name="Picture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57278" y="7410451"/>
            <a:ext cx="2752911" cy="20447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Rectangle 15"/>
          <xdr:cNvSpPr/>
        </xdr:nvSpPr>
        <xdr:spPr>
          <a:xfrm>
            <a:off x="381000" y="741997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2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บ้านพระเจ้าห้าพระองค์</a:t>
            </a:r>
          </a:p>
        </xdr:txBody>
      </xdr:sp>
    </xdr:grpSp>
    <xdr:clientData/>
  </xdr:twoCellAnchor>
  <xdr:twoCellAnchor>
    <xdr:from>
      <xdr:col>0</xdr:col>
      <xdr:colOff>390525</xdr:colOff>
      <xdr:row>49</xdr:row>
      <xdr:rowOff>179982</xdr:rowOff>
    </xdr:from>
    <xdr:to>
      <xdr:col>7</xdr:col>
      <xdr:colOff>681065</xdr:colOff>
      <xdr:row>61</xdr:row>
      <xdr:rowOff>52916</xdr:rowOff>
    </xdr:to>
    <xdr:grpSp>
      <xdr:nvGrpSpPr>
        <xdr:cNvPr id="17" name="Group 16"/>
        <xdr:cNvGrpSpPr/>
      </xdr:nvGrpSpPr>
      <xdr:grpSpPr>
        <a:xfrm>
          <a:off x="390525" y="11299866"/>
          <a:ext cx="4222371" cy="2132352"/>
          <a:chOff x="390525" y="9790707"/>
          <a:chExt cx="4719665" cy="2044634"/>
        </a:xfrm>
      </xdr:grpSpPr>
      <xdr:pic>
        <xdr:nvPicPr>
          <xdr:cNvPr id="18" name="Picture 17"/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35" t="-810" r="10205" b="810"/>
          <a:stretch/>
        </xdr:blipFill>
        <xdr:spPr>
          <a:xfrm>
            <a:off x="401747" y="10248621"/>
            <a:ext cx="1961205" cy="1503676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9" name="Picture 18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3114" y="9790707"/>
            <a:ext cx="2737076" cy="20446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0" name="Rectangle 19"/>
          <xdr:cNvSpPr/>
        </xdr:nvSpPr>
        <xdr:spPr>
          <a:xfrm>
            <a:off x="390525" y="9791700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บ้านกาแฟ</a:t>
            </a:r>
          </a:p>
        </xdr:txBody>
      </xdr:sp>
    </xdr:grpSp>
    <xdr:clientData/>
  </xdr:twoCellAnchor>
  <xdr:twoCellAnchor>
    <xdr:from>
      <xdr:col>0</xdr:col>
      <xdr:colOff>409575</xdr:colOff>
      <xdr:row>62</xdr:row>
      <xdr:rowOff>95250</xdr:rowOff>
    </xdr:from>
    <xdr:to>
      <xdr:col>7</xdr:col>
      <xdr:colOff>657225</xdr:colOff>
      <xdr:row>72</xdr:row>
      <xdr:rowOff>133351</xdr:rowOff>
    </xdr:to>
    <xdr:grpSp>
      <xdr:nvGrpSpPr>
        <xdr:cNvPr id="21" name="Group 20"/>
        <xdr:cNvGrpSpPr/>
      </xdr:nvGrpSpPr>
      <xdr:grpSpPr>
        <a:xfrm>
          <a:off x="409575" y="13662837"/>
          <a:ext cx="4179481" cy="1920950"/>
          <a:chOff x="409575" y="11953875"/>
          <a:chExt cx="4676775" cy="1847851"/>
        </a:xfrm>
      </xdr:grpSpPr>
      <xdr:pic>
        <xdr:nvPicPr>
          <xdr:cNvPr id="22" name="Picture 21"/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3323"/>
          <a:stretch/>
        </xdr:blipFill>
        <xdr:spPr>
          <a:xfrm>
            <a:off x="425604" y="12417579"/>
            <a:ext cx="1945354" cy="1333924"/>
          </a:xfrm>
          <a:prstGeom prst="rect">
            <a:avLst/>
          </a:prstGeom>
          <a:effectLst>
            <a:glow rad="50800">
              <a:schemeClr val="tx1"/>
            </a:glow>
          </a:effectLst>
        </xdr:spPr>
      </xdr:pic>
      <xdr:pic>
        <xdr:nvPicPr>
          <xdr:cNvPr id="23" name="Picture 22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01355" y="12043922"/>
            <a:ext cx="2684995" cy="175780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4" name="Rectangle 23"/>
          <xdr:cNvSpPr/>
        </xdr:nvSpPr>
        <xdr:spPr>
          <a:xfrm>
            <a:off x="409575" y="1195387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บ้านชาอัสสัม</a:t>
            </a:r>
          </a:p>
        </xdr:txBody>
      </xdr:sp>
    </xdr:grpSp>
    <xdr:clientData/>
  </xdr:twoCellAnchor>
  <xdr:twoCellAnchor>
    <xdr:from>
      <xdr:col>0</xdr:col>
      <xdr:colOff>438150</xdr:colOff>
      <xdr:row>74</xdr:row>
      <xdr:rowOff>2116</xdr:rowOff>
    </xdr:from>
    <xdr:to>
      <xdr:col>7</xdr:col>
      <xdr:colOff>683685</xdr:colOff>
      <xdr:row>85</xdr:row>
      <xdr:rowOff>17803</xdr:rowOff>
    </xdr:to>
    <xdr:grpSp>
      <xdr:nvGrpSpPr>
        <xdr:cNvPr id="25" name="Group 24"/>
        <xdr:cNvGrpSpPr/>
      </xdr:nvGrpSpPr>
      <xdr:grpSpPr>
        <a:xfrm>
          <a:off x="438150" y="15829122"/>
          <a:ext cx="4177366" cy="2086821"/>
          <a:chOff x="438150" y="14127691"/>
          <a:chExt cx="4674660" cy="2006412"/>
        </a:xfrm>
      </xdr:grpSpPr>
      <xdr:pic>
        <xdr:nvPicPr>
          <xdr:cNvPr id="26" name="Picture 25"/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055"/>
          <a:stretch/>
        </xdr:blipFill>
        <xdr:spPr>
          <a:xfrm>
            <a:off x="443113" y="14626624"/>
            <a:ext cx="1962954" cy="1467195"/>
          </a:xfrm>
          <a:prstGeom prst="rect">
            <a:avLst/>
          </a:prstGeom>
          <a:effectLst>
            <a:glow rad="50800">
              <a:schemeClr val="tx1"/>
            </a:glow>
            <a:outerShdw blurRad="50800" dist="50800" dir="5400000" algn="ctr" rotWithShape="0">
              <a:schemeClr val="bg1"/>
            </a:outerShdw>
          </a:effectLst>
        </xdr:spPr>
      </xdr:pic>
      <xdr:pic>
        <xdr:nvPicPr>
          <xdr:cNvPr id="27" name="Picture 26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30820" y="14127691"/>
            <a:ext cx="2681990" cy="20064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8" name="Rectangle 27"/>
          <xdr:cNvSpPr/>
        </xdr:nvSpPr>
        <xdr:spPr>
          <a:xfrm>
            <a:off x="438150" y="1418272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บ้านหวายน้ำผึ้ง</a:t>
            </a:r>
          </a:p>
        </xdr:txBody>
      </xdr:sp>
    </xdr:grpSp>
    <xdr:clientData/>
  </xdr:twoCellAnchor>
  <xdr:twoCellAnchor>
    <xdr:from>
      <xdr:col>0</xdr:col>
      <xdr:colOff>409575</xdr:colOff>
      <xdr:row>86</xdr:row>
      <xdr:rowOff>152400</xdr:rowOff>
    </xdr:from>
    <xdr:to>
      <xdr:col>7</xdr:col>
      <xdr:colOff>695326</xdr:colOff>
      <xdr:row>97</xdr:row>
      <xdr:rowOff>28575</xdr:rowOff>
    </xdr:to>
    <xdr:grpSp>
      <xdr:nvGrpSpPr>
        <xdr:cNvPr id="29" name="Group 28"/>
        <xdr:cNvGrpSpPr/>
      </xdr:nvGrpSpPr>
      <xdr:grpSpPr>
        <a:xfrm>
          <a:off x="409575" y="18238824"/>
          <a:ext cx="4217582" cy="2334954"/>
          <a:chOff x="409575" y="16459200"/>
          <a:chExt cx="4714876" cy="1866900"/>
        </a:xfrm>
      </xdr:grpSpPr>
      <xdr:pic>
        <xdr:nvPicPr>
          <xdr:cNvPr id="30" name="Picture 29"/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40" t="-375" r="4777" b="1"/>
          <a:stretch/>
        </xdr:blipFill>
        <xdr:spPr>
          <a:xfrm>
            <a:off x="422371" y="16950788"/>
            <a:ext cx="1947312" cy="1313502"/>
          </a:xfrm>
          <a:prstGeom prst="rect">
            <a:avLst/>
          </a:prstGeom>
          <a:effectLst>
            <a:glow rad="50800">
              <a:schemeClr val="tx1"/>
            </a:glow>
          </a:effectLst>
        </xdr:spPr>
      </xdr:pic>
      <xdr:pic>
        <xdr:nvPicPr>
          <xdr:cNvPr id="31" name="Picture 30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3896" y="16459200"/>
            <a:ext cx="2740555" cy="18669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2" name="Rectangle 31"/>
          <xdr:cNvSpPr/>
        </xdr:nvSpPr>
        <xdr:spPr>
          <a:xfrm>
            <a:off x="409575" y="1650682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บ้านก่อหม่น</a:t>
            </a:r>
          </a:p>
        </xdr:txBody>
      </xdr:sp>
    </xdr:grpSp>
    <xdr:clientData/>
  </xdr:twoCellAnchor>
  <xdr:twoCellAnchor>
    <xdr:from>
      <xdr:col>0</xdr:col>
      <xdr:colOff>371475</xdr:colOff>
      <xdr:row>99</xdr:row>
      <xdr:rowOff>0</xdr:rowOff>
    </xdr:from>
    <xdr:to>
      <xdr:col>7</xdr:col>
      <xdr:colOff>685800</xdr:colOff>
      <xdr:row>109</xdr:row>
      <xdr:rowOff>9525</xdr:rowOff>
    </xdr:to>
    <xdr:grpSp>
      <xdr:nvGrpSpPr>
        <xdr:cNvPr id="33" name="Group 32"/>
        <xdr:cNvGrpSpPr/>
      </xdr:nvGrpSpPr>
      <xdr:grpSpPr>
        <a:xfrm>
          <a:off x="371475" y="20921773"/>
          <a:ext cx="4246156" cy="1892374"/>
          <a:chOff x="371475" y="18659475"/>
          <a:chExt cx="4743450" cy="1819275"/>
        </a:xfrm>
      </xdr:grpSpPr>
      <xdr:pic>
        <xdr:nvPicPr>
          <xdr:cNvPr id="34" name="Picture 33"/>
          <xdr:cNvPicPr>
            <a:picLocks noChangeAspect="1"/>
          </xdr:cNvPicPr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3474" b="299"/>
          <a:stretch/>
        </xdr:blipFill>
        <xdr:spPr>
          <a:xfrm>
            <a:off x="391119" y="19123772"/>
            <a:ext cx="1966643" cy="1336027"/>
          </a:xfrm>
          <a:prstGeom prst="rect">
            <a:avLst/>
          </a:prstGeom>
          <a:noFill/>
          <a:effectLst>
            <a:glow rad="50800">
              <a:schemeClr val="tx1">
                <a:alpha val="81000"/>
              </a:schemeClr>
            </a:glow>
            <a:outerShdw blurRad="101600" dist="63500" dir="3000000" algn="tl" rotWithShape="0">
              <a:schemeClr val="tx1">
                <a:alpha val="0"/>
              </a:schemeClr>
            </a:outerShdw>
          </a:effectLst>
        </xdr:spPr>
      </xdr:pic>
      <xdr:pic>
        <xdr:nvPicPr>
          <xdr:cNvPr id="35" name="Picture 3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4103" y="18659475"/>
            <a:ext cx="2730822" cy="1819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6" name="Rectangle 35"/>
          <xdr:cNvSpPr/>
        </xdr:nvSpPr>
        <xdr:spPr>
          <a:xfrm>
            <a:off x="371475" y="18669000"/>
            <a:ext cx="200025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บ้านขนุนป่า</a:t>
            </a:r>
          </a:p>
        </xdr:txBody>
      </xdr:sp>
    </xdr:grpSp>
    <xdr:clientData/>
  </xdr:twoCellAnchor>
  <xdr:twoCellAnchor editAs="oneCell">
    <xdr:from>
      <xdr:col>0</xdr:col>
      <xdr:colOff>371475</xdr:colOff>
      <xdr:row>9</xdr:row>
      <xdr:rowOff>180975</xdr:rowOff>
    </xdr:from>
    <xdr:to>
      <xdr:col>3</xdr:col>
      <xdr:colOff>352425</xdr:colOff>
      <xdr:row>11</xdr:row>
      <xdr:rowOff>133350</xdr:rowOff>
    </xdr:to>
    <xdr:sp macro="" textlink="">
      <xdr:nvSpPr>
        <xdr:cNvPr id="37" name="AutoShape 1"/>
        <xdr:cNvSpPr>
          <a:spLocks noChangeAspect="1" noChangeArrowheads="1"/>
        </xdr:cNvSpPr>
      </xdr:nvSpPr>
      <xdr:spPr bwMode="auto">
        <a:xfrm>
          <a:off x="371475" y="533400"/>
          <a:ext cx="18097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240741</xdr:colOff>
      <xdr:row>2</xdr:row>
      <xdr:rowOff>0</xdr:rowOff>
    </xdr:from>
    <xdr:to>
      <xdr:col>7</xdr:col>
      <xdr:colOff>583642</xdr:colOff>
      <xdr:row>8</xdr:row>
      <xdr:rowOff>191127</xdr:rowOff>
    </xdr:to>
    <xdr:grpSp>
      <xdr:nvGrpSpPr>
        <xdr:cNvPr id="38" name="Group 37"/>
        <xdr:cNvGrpSpPr/>
      </xdr:nvGrpSpPr>
      <xdr:grpSpPr>
        <a:xfrm>
          <a:off x="240741" y="708837"/>
          <a:ext cx="4274732" cy="2317639"/>
          <a:chOff x="371475" y="2447925"/>
          <a:chExt cx="4772026" cy="2247900"/>
        </a:xfrm>
      </xdr:grpSpPr>
      <xdr:pic>
        <xdr:nvPicPr>
          <xdr:cNvPr id="39" name="Picture 38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665" r="-476" b="20151"/>
          <a:stretch/>
        </xdr:blipFill>
        <xdr:spPr>
          <a:xfrm>
            <a:off x="380800" y="2888091"/>
            <a:ext cx="1993400" cy="1768580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40" name="Picture 39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94965" y="2855608"/>
            <a:ext cx="2748536" cy="184021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1" name="Rectangle 40"/>
          <xdr:cNvSpPr/>
        </xdr:nvSpPr>
        <xdr:spPr>
          <a:xfrm>
            <a:off x="371475" y="2447925"/>
            <a:ext cx="1990725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บ้านเหลืองนวล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26</xdr:row>
      <xdr:rowOff>161925</xdr:rowOff>
    </xdr:from>
    <xdr:to>
      <xdr:col>7</xdr:col>
      <xdr:colOff>209550</xdr:colOff>
      <xdr:row>36</xdr:row>
      <xdr:rowOff>0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2495550" y="5086350"/>
          <a:ext cx="1971675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52</xdr:row>
      <xdr:rowOff>55562</xdr:rowOff>
    </xdr:from>
    <xdr:to>
      <xdr:col>4</xdr:col>
      <xdr:colOff>49373</xdr:colOff>
      <xdr:row>60</xdr:row>
      <xdr:rowOff>152399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932987"/>
          <a:ext cx="2440148" cy="1620837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4</xdr:col>
      <xdr:colOff>76200</xdr:colOff>
      <xdr:row>50</xdr:row>
      <xdr:rowOff>0</xdr:rowOff>
    </xdr:from>
    <xdr:to>
      <xdr:col>7</xdr:col>
      <xdr:colOff>511611</xdr:colOff>
      <xdr:row>61</xdr:row>
      <xdr:rowOff>19050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9496425"/>
          <a:ext cx="2254686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409575</xdr:colOff>
      <xdr:row>51</xdr:row>
      <xdr:rowOff>176879</xdr:rowOff>
    </xdr:from>
    <xdr:to>
      <xdr:col>7</xdr:col>
      <xdr:colOff>38100</xdr:colOff>
      <xdr:row>55</xdr:row>
      <xdr:rowOff>37164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22" t="13293" r="6819" b="2563"/>
        <a:stretch/>
      </xdr:blipFill>
      <xdr:spPr>
        <a:xfrm>
          <a:off x="3457575" y="9863804"/>
          <a:ext cx="838200" cy="622285"/>
        </a:xfrm>
        <a:prstGeom prst="rect">
          <a:avLst/>
        </a:prstGeom>
      </xdr:spPr>
    </xdr:pic>
    <xdr:clientData/>
  </xdr:twoCellAnchor>
  <xdr:twoCellAnchor>
    <xdr:from>
      <xdr:col>5</xdr:col>
      <xdr:colOff>238125</xdr:colOff>
      <xdr:row>39</xdr:row>
      <xdr:rowOff>180974</xdr:rowOff>
    </xdr:from>
    <xdr:to>
      <xdr:col>6</xdr:col>
      <xdr:colOff>361950</xdr:colOff>
      <xdr:row>43</xdr:row>
      <xdr:rowOff>27417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3286125" y="7581899"/>
          <a:ext cx="733425" cy="608443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4</xdr:row>
      <xdr:rowOff>114299</xdr:rowOff>
    </xdr:from>
    <xdr:to>
      <xdr:col>6</xdr:col>
      <xdr:colOff>419100</xdr:colOff>
      <xdr:row>7</xdr:row>
      <xdr:rowOff>141717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3343275" y="847724"/>
          <a:ext cx="733425" cy="598918"/>
        </a:xfrm>
        <a:prstGeom prst="rect">
          <a:avLst/>
        </a:prstGeom>
      </xdr:spPr>
    </xdr:pic>
    <xdr:clientData/>
  </xdr:twoCellAnchor>
  <xdr:twoCellAnchor>
    <xdr:from>
      <xdr:col>4</xdr:col>
      <xdr:colOff>47625</xdr:colOff>
      <xdr:row>16</xdr:row>
      <xdr:rowOff>104776</xdr:rowOff>
    </xdr:from>
    <xdr:to>
      <xdr:col>4</xdr:col>
      <xdr:colOff>457200</xdr:colOff>
      <xdr:row>20</xdr:row>
      <xdr:rowOff>9526</xdr:rowOff>
    </xdr:to>
    <xdr:grpSp>
      <xdr:nvGrpSpPr>
        <xdr:cNvPr id="8" name="Group 7"/>
        <xdr:cNvGrpSpPr/>
      </xdr:nvGrpSpPr>
      <xdr:grpSpPr>
        <a:xfrm>
          <a:off x="2460625" y="3470276"/>
          <a:ext cx="409575" cy="666750"/>
          <a:chOff x="1847850" y="409575"/>
          <a:chExt cx="409575" cy="628650"/>
        </a:xfrm>
      </xdr:grpSpPr>
      <xdr:sp macro="" textlink="">
        <xdr:nvSpPr>
          <xdr:cNvPr id="9" name="Flowchart: Process 8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10" name="Rounded Rectangle 9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4</xdr:col>
      <xdr:colOff>514350</xdr:colOff>
      <xdr:row>16</xdr:row>
      <xdr:rowOff>104776</xdr:rowOff>
    </xdr:from>
    <xdr:to>
      <xdr:col>5</xdr:col>
      <xdr:colOff>238125</xdr:colOff>
      <xdr:row>20</xdr:row>
      <xdr:rowOff>9526</xdr:rowOff>
    </xdr:to>
    <xdr:grpSp>
      <xdr:nvGrpSpPr>
        <xdr:cNvPr id="11" name="Group 10"/>
        <xdr:cNvGrpSpPr/>
      </xdr:nvGrpSpPr>
      <xdr:grpSpPr>
        <a:xfrm>
          <a:off x="2927350" y="3470276"/>
          <a:ext cx="327025" cy="666750"/>
          <a:chOff x="1847850" y="409575"/>
          <a:chExt cx="409575" cy="628650"/>
        </a:xfrm>
      </xdr:grpSpPr>
      <xdr:sp macro="" textlink="">
        <xdr:nvSpPr>
          <xdr:cNvPr id="12" name="Flowchart: Process 11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13" name="Rounded Rectangle 12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0</xdr:col>
      <xdr:colOff>0</xdr:colOff>
      <xdr:row>2</xdr:row>
      <xdr:rowOff>142875</xdr:rowOff>
    </xdr:from>
    <xdr:to>
      <xdr:col>7</xdr:col>
      <xdr:colOff>428542</xdr:colOff>
      <xdr:row>13</xdr:row>
      <xdr:rowOff>133349</xdr:rowOff>
    </xdr:to>
    <xdr:grpSp>
      <xdr:nvGrpSpPr>
        <xdr:cNvPr id="14" name="Group 13"/>
        <xdr:cNvGrpSpPr/>
      </xdr:nvGrpSpPr>
      <xdr:grpSpPr>
        <a:xfrm>
          <a:off x="0" y="841375"/>
          <a:ext cx="4651292" cy="2085974"/>
          <a:chOff x="0" y="504825"/>
          <a:chExt cx="5229142" cy="1981199"/>
        </a:xfrm>
      </xdr:grpSpPr>
      <xdr:pic>
        <xdr:nvPicPr>
          <xdr:cNvPr id="15" name="Picture 14"/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957" b="4474"/>
          <a:stretch/>
        </xdr:blipFill>
        <xdr:spPr>
          <a:xfrm>
            <a:off x="38100" y="916690"/>
            <a:ext cx="2696423" cy="152503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6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71775" y="504825"/>
            <a:ext cx="2457367" cy="19811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7" name="TextBox 16"/>
          <xdr:cNvSpPr txBox="1"/>
        </xdr:nvSpPr>
        <xdr:spPr>
          <a:xfrm>
            <a:off x="0" y="514350"/>
            <a:ext cx="2762250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บ้านกิ่วจันทร์</a:t>
            </a:r>
          </a:p>
        </xdr:txBody>
      </xdr:sp>
    </xdr:grpSp>
    <xdr:clientData/>
  </xdr:twoCellAnchor>
  <xdr:twoCellAnchor>
    <xdr:from>
      <xdr:col>0</xdr:col>
      <xdr:colOff>0</xdr:colOff>
      <xdr:row>14</xdr:row>
      <xdr:rowOff>104775</xdr:rowOff>
    </xdr:from>
    <xdr:to>
      <xdr:col>7</xdr:col>
      <xdr:colOff>447675</xdr:colOff>
      <xdr:row>25</xdr:row>
      <xdr:rowOff>19050</xdr:rowOff>
    </xdr:to>
    <xdr:grpSp>
      <xdr:nvGrpSpPr>
        <xdr:cNvPr id="18" name="Group 17"/>
        <xdr:cNvGrpSpPr/>
      </xdr:nvGrpSpPr>
      <xdr:grpSpPr>
        <a:xfrm>
          <a:off x="0" y="3089275"/>
          <a:ext cx="4670425" cy="2009775"/>
          <a:chOff x="0" y="2638425"/>
          <a:chExt cx="5248275" cy="1905000"/>
        </a:xfrm>
      </xdr:grpSpPr>
      <xdr:pic>
        <xdr:nvPicPr>
          <xdr:cNvPr id="19" name="Picture 18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737" y="3049613"/>
            <a:ext cx="2659844" cy="1439928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20" name="Group 19"/>
          <xdr:cNvGrpSpPr/>
        </xdr:nvGrpSpPr>
        <xdr:grpSpPr>
          <a:xfrm>
            <a:off x="2735803" y="2657476"/>
            <a:ext cx="2512472" cy="1885949"/>
            <a:chOff x="8829675" y="2600325"/>
            <a:chExt cx="2752725" cy="2219325"/>
          </a:xfrm>
        </xdr:grpSpPr>
        <xdr:pic>
          <xdr:nvPicPr>
            <xdr:cNvPr id="22" name="Picture 21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829675" y="2600325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3" name="Picture 2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868" t="32392" r="2481" b="16683"/>
            <a:stretch/>
          </xdr:blipFill>
          <xdr:spPr>
            <a:xfrm>
              <a:off x="10059543" y="3008018"/>
              <a:ext cx="583634" cy="566049"/>
            </a:xfrm>
            <a:prstGeom prst="rect">
              <a:avLst/>
            </a:prstGeom>
          </xdr:spPr>
        </xdr:pic>
      </xdr:grpSp>
      <xdr:sp macro="" textlink="">
        <xdr:nvSpPr>
          <xdr:cNvPr id="21" name="TextBox 20"/>
          <xdr:cNvSpPr txBox="1"/>
        </xdr:nvSpPr>
        <xdr:spPr>
          <a:xfrm>
            <a:off x="0" y="2638425"/>
            <a:ext cx="27146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บ้านน้ำรี</a:t>
            </a:r>
          </a:p>
        </xdr:txBody>
      </xdr:sp>
    </xdr:grpSp>
    <xdr:clientData/>
  </xdr:twoCellAnchor>
  <xdr:twoCellAnchor>
    <xdr:from>
      <xdr:col>0</xdr:col>
      <xdr:colOff>9524</xdr:colOff>
      <xdr:row>25</xdr:row>
      <xdr:rowOff>142875</xdr:rowOff>
    </xdr:from>
    <xdr:to>
      <xdr:col>7</xdr:col>
      <xdr:colOff>466725</xdr:colOff>
      <xdr:row>37</xdr:row>
      <xdr:rowOff>0</xdr:rowOff>
    </xdr:to>
    <xdr:grpSp>
      <xdr:nvGrpSpPr>
        <xdr:cNvPr id="24" name="Group 23"/>
        <xdr:cNvGrpSpPr/>
      </xdr:nvGrpSpPr>
      <xdr:grpSpPr>
        <a:xfrm>
          <a:off x="9524" y="5222875"/>
          <a:ext cx="4679951" cy="2143125"/>
          <a:chOff x="9524" y="4667250"/>
          <a:chExt cx="5257801" cy="2028825"/>
        </a:xfrm>
      </xdr:grpSpPr>
      <xdr:pic>
        <xdr:nvPicPr>
          <xdr:cNvPr id="25" name="Picture 24"/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358" y="5085608"/>
            <a:ext cx="2742358" cy="156284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26" name="Group 25"/>
          <xdr:cNvGrpSpPr/>
        </xdr:nvGrpSpPr>
        <xdr:grpSpPr>
          <a:xfrm>
            <a:off x="2809876" y="4667250"/>
            <a:ext cx="2457449" cy="2028825"/>
            <a:chOff x="8724900" y="4343400"/>
            <a:chExt cx="2752725" cy="2219325"/>
          </a:xfrm>
        </xdr:grpSpPr>
        <xdr:pic>
          <xdr:nvPicPr>
            <xdr:cNvPr id="28" name="Picture 27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724900" y="4343400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9" name="Picture 28"/>
            <xdr:cNvPicPr>
              <a:picLocks noChangeAspect="1"/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9867900" y="4743451"/>
              <a:ext cx="619125" cy="598488"/>
            </a:xfrm>
            <a:prstGeom prst="rect">
              <a:avLst/>
            </a:prstGeom>
          </xdr:spPr>
        </xdr:pic>
      </xdr:grpSp>
      <xdr:sp macro="" textlink="">
        <xdr:nvSpPr>
          <xdr:cNvPr id="27" name="TextBox 26"/>
          <xdr:cNvSpPr txBox="1"/>
        </xdr:nvSpPr>
        <xdr:spPr>
          <a:xfrm>
            <a:off x="9524" y="4676775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บ้านน้ำช้าง</a:t>
            </a:r>
          </a:p>
        </xdr:txBody>
      </xdr:sp>
    </xdr:grpSp>
    <xdr:clientData/>
  </xdr:twoCellAnchor>
  <xdr:twoCellAnchor>
    <xdr:from>
      <xdr:col>0</xdr:col>
      <xdr:colOff>0</xdr:colOff>
      <xdr:row>38</xdr:row>
      <xdr:rowOff>9525</xdr:rowOff>
    </xdr:from>
    <xdr:to>
      <xdr:col>7</xdr:col>
      <xdr:colOff>490272</xdr:colOff>
      <xdr:row>49</xdr:row>
      <xdr:rowOff>19049</xdr:rowOff>
    </xdr:to>
    <xdr:grpSp>
      <xdr:nvGrpSpPr>
        <xdr:cNvPr id="30" name="Group 29"/>
        <xdr:cNvGrpSpPr/>
      </xdr:nvGrpSpPr>
      <xdr:grpSpPr>
        <a:xfrm>
          <a:off x="0" y="7566025"/>
          <a:ext cx="4713022" cy="2105024"/>
          <a:chOff x="0" y="6886575"/>
          <a:chExt cx="5290872" cy="2000249"/>
        </a:xfrm>
      </xdr:grpSpPr>
      <xdr:pic>
        <xdr:nvPicPr>
          <xdr:cNvPr id="31" name="Picture 30"/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7315199"/>
            <a:ext cx="2713192" cy="1527913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32" name="Picture 31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09876" y="6886575"/>
            <a:ext cx="2480996" cy="20002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3" name="TextBox 32"/>
          <xdr:cNvSpPr txBox="1"/>
        </xdr:nvSpPr>
        <xdr:spPr>
          <a:xfrm>
            <a:off x="0" y="6896100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บ้านเปียงก่อ</a:t>
            </a:r>
          </a:p>
        </xdr:txBody>
      </xdr:sp>
    </xdr:grpSp>
    <xdr:clientData/>
  </xdr:twoCellAnchor>
  <xdr:twoCellAnchor>
    <xdr:from>
      <xdr:col>0</xdr:col>
      <xdr:colOff>19050</xdr:colOff>
      <xdr:row>61</xdr:row>
      <xdr:rowOff>171451</xdr:rowOff>
    </xdr:from>
    <xdr:to>
      <xdr:col>7</xdr:col>
      <xdr:colOff>542924</xdr:colOff>
      <xdr:row>73</xdr:row>
      <xdr:rowOff>104775</xdr:rowOff>
    </xdr:to>
    <xdr:grpSp>
      <xdr:nvGrpSpPr>
        <xdr:cNvPr id="34" name="Group 33"/>
        <xdr:cNvGrpSpPr/>
      </xdr:nvGrpSpPr>
      <xdr:grpSpPr>
        <a:xfrm>
          <a:off x="19050" y="12109451"/>
          <a:ext cx="4746624" cy="2219324"/>
          <a:chOff x="19050" y="11210926"/>
          <a:chExt cx="5324474" cy="2105024"/>
        </a:xfrm>
      </xdr:grpSpPr>
      <xdr:pic>
        <xdr:nvPicPr>
          <xdr:cNvPr id="35" name="Picture 34"/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38" y="11652913"/>
            <a:ext cx="2767364" cy="1602246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36" name="Pictur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0524" y="11210926"/>
            <a:ext cx="2493000" cy="21050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7" name="Picture 36"/>
          <xdr:cNvPicPr>
            <a:picLocks noChangeAspect="1"/>
          </xdr:cNvPicPr>
        </xdr:nvPicPr>
        <xdr:blipFill rotWithShape="1"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080" t="6899" r="18750" b="5256"/>
          <a:stretch/>
        </xdr:blipFill>
        <xdr:spPr>
          <a:xfrm>
            <a:off x="3613884" y="11582975"/>
            <a:ext cx="821337" cy="586260"/>
          </a:xfrm>
          <a:prstGeom prst="rect">
            <a:avLst/>
          </a:prstGeom>
        </xdr:spPr>
      </xdr:pic>
      <xdr:sp macro="" textlink="">
        <xdr:nvSpPr>
          <xdr:cNvPr id="38" name="TextBox 37"/>
          <xdr:cNvSpPr txBox="1"/>
        </xdr:nvSpPr>
        <xdr:spPr>
          <a:xfrm>
            <a:off x="19050" y="11229975"/>
            <a:ext cx="280987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บ้านห้วยกานต์</a:t>
            </a:r>
          </a:p>
        </xdr:txBody>
      </xdr:sp>
    </xdr:grpSp>
    <xdr:clientData/>
  </xdr:twoCellAnchor>
  <xdr:twoCellAnchor>
    <xdr:from>
      <xdr:col>0</xdr:col>
      <xdr:colOff>19050</xdr:colOff>
      <xdr:row>49</xdr:row>
      <xdr:rowOff>171450</xdr:rowOff>
    </xdr:from>
    <xdr:to>
      <xdr:col>7</xdr:col>
      <xdr:colOff>521136</xdr:colOff>
      <xdr:row>61</xdr:row>
      <xdr:rowOff>9525</xdr:rowOff>
    </xdr:to>
    <xdr:grpSp>
      <xdr:nvGrpSpPr>
        <xdr:cNvPr id="39" name="Group 38"/>
        <xdr:cNvGrpSpPr/>
      </xdr:nvGrpSpPr>
      <xdr:grpSpPr>
        <a:xfrm>
          <a:off x="19050" y="9823450"/>
          <a:ext cx="4724836" cy="2124075"/>
          <a:chOff x="19050" y="9039225"/>
          <a:chExt cx="5302686" cy="2009775"/>
        </a:xfrm>
      </xdr:grpSpPr>
      <xdr:sp macro="" textlink="">
        <xdr:nvSpPr>
          <xdr:cNvPr id="40" name="TextBox 39"/>
          <xdr:cNvSpPr txBox="1"/>
        </xdr:nvSpPr>
        <xdr:spPr>
          <a:xfrm>
            <a:off x="19050" y="9048750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บ้านบวกหญ้า</a:t>
            </a:r>
          </a:p>
        </xdr:txBody>
      </xdr:sp>
      <xdr:pic>
        <xdr:nvPicPr>
          <xdr:cNvPr id="41" name="Picture 40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9456737"/>
            <a:ext cx="2744948" cy="1544637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42" name="Picture 4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28925" y="9039225"/>
            <a:ext cx="2492811" cy="20097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9</xdr:col>
      <xdr:colOff>1905000</xdr:colOff>
      <xdr:row>5</xdr:row>
      <xdr:rowOff>38100</xdr:rowOff>
    </xdr:from>
    <xdr:to>
      <xdr:col>12</xdr:col>
      <xdr:colOff>257175</xdr:colOff>
      <xdr:row>7</xdr:row>
      <xdr:rowOff>38100</xdr:rowOff>
    </xdr:to>
    <xdr:sp macro="" textlink="">
      <xdr:nvSpPr>
        <xdr:cNvPr id="43" name="AutoShape 72"/>
        <xdr:cNvSpPr>
          <a:spLocks noChangeAspect="1" noChangeArrowheads="1"/>
        </xdr:cNvSpPr>
      </xdr:nvSpPr>
      <xdr:spPr bwMode="auto">
        <a:xfrm>
          <a:off x="7105650" y="962025"/>
          <a:ext cx="2190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9525</xdr:rowOff>
    </xdr:from>
    <xdr:to>
      <xdr:col>4</xdr:col>
      <xdr:colOff>76200</xdr:colOff>
      <xdr:row>40</xdr:row>
      <xdr:rowOff>38100</xdr:rowOff>
    </xdr:to>
    <xdr:sp macro="" textlink="">
      <xdr:nvSpPr>
        <xdr:cNvPr id="44" name="AutoShape 143"/>
        <xdr:cNvSpPr>
          <a:spLocks noChangeAspect="1" noChangeArrowheads="1"/>
        </xdr:cNvSpPr>
      </xdr:nvSpPr>
      <xdr:spPr bwMode="auto">
        <a:xfrm>
          <a:off x="0" y="7219950"/>
          <a:ext cx="251460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11</xdr:row>
      <xdr:rowOff>106147</xdr:rowOff>
    </xdr:from>
    <xdr:to>
      <xdr:col>5</xdr:col>
      <xdr:colOff>1093136</xdr:colOff>
      <xdr:row>16</xdr:row>
      <xdr:rowOff>192616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2544547"/>
          <a:ext cx="1959911" cy="1303553"/>
        </a:xfrm>
        <a:prstGeom prst="rect">
          <a:avLst/>
        </a:prstGeom>
      </xdr:spPr>
    </xdr:pic>
    <xdr:clientData/>
  </xdr:twoCellAnchor>
  <xdr:twoCellAnchor editAs="oneCell">
    <xdr:from>
      <xdr:col>2</xdr:col>
      <xdr:colOff>35700</xdr:colOff>
      <xdr:row>19</xdr:row>
      <xdr:rowOff>0</xdr:rowOff>
    </xdr:from>
    <xdr:to>
      <xdr:col>6</xdr:col>
      <xdr:colOff>2780</xdr:colOff>
      <xdr:row>25</xdr:row>
      <xdr:rowOff>128028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4925" y="3962400"/>
          <a:ext cx="1995905" cy="1334528"/>
        </a:xfrm>
        <a:prstGeom prst="rect">
          <a:avLst/>
        </a:prstGeom>
      </xdr:spPr>
    </xdr:pic>
    <xdr:clientData/>
  </xdr:twoCellAnchor>
  <xdr:twoCellAnchor editAs="oneCell">
    <xdr:from>
      <xdr:col>2</xdr:col>
      <xdr:colOff>52350</xdr:colOff>
      <xdr:row>3</xdr:row>
      <xdr:rowOff>53722</xdr:rowOff>
    </xdr:from>
    <xdr:to>
      <xdr:col>5</xdr:col>
      <xdr:colOff>1093358</xdr:colOff>
      <xdr:row>10</xdr:row>
      <xdr:rowOff>5291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575" y="930022"/>
          <a:ext cx="1974458" cy="1451227"/>
        </a:xfrm>
        <a:prstGeom prst="rect">
          <a:avLst/>
        </a:prstGeom>
      </xdr:spPr>
    </xdr:pic>
    <xdr:clientData/>
  </xdr:twoCellAnchor>
  <xdr:twoCellAnchor editAs="oneCell">
    <xdr:from>
      <xdr:col>0</xdr:col>
      <xdr:colOff>48578</xdr:colOff>
      <xdr:row>14</xdr:row>
      <xdr:rowOff>19049</xdr:rowOff>
    </xdr:from>
    <xdr:to>
      <xdr:col>2</xdr:col>
      <xdr:colOff>0</xdr:colOff>
      <xdr:row>17</xdr:row>
      <xdr:rowOff>168278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8" y="3028949"/>
          <a:ext cx="1370647" cy="91122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5</xdr:row>
      <xdr:rowOff>47624</xdr:rowOff>
    </xdr:from>
    <xdr:to>
      <xdr:col>2</xdr:col>
      <xdr:colOff>17366</xdr:colOff>
      <xdr:row>10</xdr:row>
      <xdr:rowOff>5292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428749"/>
          <a:ext cx="1417541" cy="95250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</xdr:colOff>
      <xdr:row>22</xdr:row>
      <xdr:rowOff>17853</xdr:rowOff>
    </xdr:from>
    <xdr:to>
      <xdr:col>2</xdr:col>
      <xdr:colOff>2294</xdr:colOff>
      <xdr:row>26</xdr:row>
      <xdr:rowOff>110066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4551753"/>
          <a:ext cx="1392945" cy="896547"/>
        </a:xfrm>
        <a:prstGeom prst="rect">
          <a:avLst/>
        </a:prstGeom>
      </xdr:spPr>
    </xdr:pic>
    <xdr:clientData/>
  </xdr:twoCellAnchor>
  <xdr:twoCellAnchor editAs="oneCell">
    <xdr:from>
      <xdr:col>2</xdr:col>
      <xdr:colOff>26175</xdr:colOff>
      <xdr:row>19</xdr:row>
      <xdr:rowOff>24978</xdr:rowOff>
    </xdr:from>
    <xdr:to>
      <xdr:col>5</xdr:col>
      <xdr:colOff>1090711</xdr:colOff>
      <xdr:row>26</xdr:row>
      <xdr:rowOff>49741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400" y="3987378"/>
          <a:ext cx="1997986" cy="1432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19" workbookViewId="0">
      <selection activeCell="B20" sqref="B20"/>
    </sheetView>
  </sheetViews>
  <sheetFormatPr defaultRowHeight="20.25"/>
  <cols>
    <col min="1" max="1" width="5" style="28" customWidth="1"/>
    <col min="2" max="2" width="36.85546875" style="27" bestFit="1" customWidth="1"/>
    <col min="3" max="3" width="11.28515625" style="27" bestFit="1" customWidth="1"/>
    <col min="4" max="4" width="48.5703125" style="27" bestFit="1" customWidth="1"/>
    <col min="5" max="5" width="18.140625" style="28" bestFit="1" customWidth="1"/>
    <col min="6" max="6" width="9.140625" style="27"/>
    <col min="7" max="7" width="9.140625" style="28"/>
    <col min="8" max="256" width="9.140625" style="27"/>
    <col min="257" max="257" width="5" style="27" customWidth="1"/>
    <col min="258" max="258" width="56" style="27" bestFit="1" customWidth="1"/>
    <col min="259" max="259" width="16.28515625" style="27" bestFit="1" customWidth="1"/>
    <col min="260" max="260" width="70.42578125" style="27" bestFit="1" customWidth="1"/>
    <col min="261" max="261" width="26.42578125" style="27" bestFit="1" customWidth="1"/>
    <col min="262" max="512" width="9.140625" style="27"/>
    <col min="513" max="513" width="5" style="27" customWidth="1"/>
    <col min="514" max="514" width="56" style="27" bestFit="1" customWidth="1"/>
    <col min="515" max="515" width="16.28515625" style="27" bestFit="1" customWidth="1"/>
    <col min="516" max="516" width="70.42578125" style="27" bestFit="1" customWidth="1"/>
    <col min="517" max="517" width="26.42578125" style="27" bestFit="1" customWidth="1"/>
    <col min="518" max="768" width="9.140625" style="27"/>
    <col min="769" max="769" width="5" style="27" customWidth="1"/>
    <col min="770" max="770" width="56" style="27" bestFit="1" customWidth="1"/>
    <col min="771" max="771" width="16.28515625" style="27" bestFit="1" customWidth="1"/>
    <col min="772" max="772" width="70.42578125" style="27" bestFit="1" customWidth="1"/>
    <col min="773" max="773" width="26.42578125" style="27" bestFit="1" customWidth="1"/>
    <col min="774" max="1024" width="9.140625" style="27"/>
    <col min="1025" max="1025" width="5" style="27" customWidth="1"/>
    <col min="1026" max="1026" width="56" style="27" bestFit="1" customWidth="1"/>
    <col min="1027" max="1027" width="16.28515625" style="27" bestFit="1" customWidth="1"/>
    <col min="1028" max="1028" width="70.42578125" style="27" bestFit="1" customWidth="1"/>
    <col min="1029" max="1029" width="26.42578125" style="27" bestFit="1" customWidth="1"/>
    <col min="1030" max="1280" width="9.140625" style="27"/>
    <col min="1281" max="1281" width="5" style="27" customWidth="1"/>
    <col min="1282" max="1282" width="56" style="27" bestFit="1" customWidth="1"/>
    <col min="1283" max="1283" width="16.28515625" style="27" bestFit="1" customWidth="1"/>
    <col min="1284" max="1284" width="70.42578125" style="27" bestFit="1" customWidth="1"/>
    <col min="1285" max="1285" width="26.42578125" style="27" bestFit="1" customWidth="1"/>
    <col min="1286" max="1536" width="9.140625" style="27"/>
    <col min="1537" max="1537" width="5" style="27" customWidth="1"/>
    <col min="1538" max="1538" width="56" style="27" bestFit="1" customWidth="1"/>
    <col min="1539" max="1539" width="16.28515625" style="27" bestFit="1" customWidth="1"/>
    <col min="1540" max="1540" width="70.42578125" style="27" bestFit="1" customWidth="1"/>
    <col min="1541" max="1541" width="26.42578125" style="27" bestFit="1" customWidth="1"/>
    <col min="1542" max="1792" width="9.140625" style="27"/>
    <col min="1793" max="1793" width="5" style="27" customWidth="1"/>
    <col min="1794" max="1794" width="56" style="27" bestFit="1" customWidth="1"/>
    <col min="1795" max="1795" width="16.28515625" style="27" bestFit="1" customWidth="1"/>
    <col min="1796" max="1796" width="70.42578125" style="27" bestFit="1" customWidth="1"/>
    <col min="1797" max="1797" width="26.42578125" style="27" bestFit="1" customWidth="1"/>
    <col min="1798" max="2048" width="9.140625" style="27"/>
    <col min="2049" max="2049" width="5" style="27" customWidth="1"/>
    <col min="2050" max="2050" width="56" style="27" bestFit="1" customWidth="1"/>
    <col min="2051" max="2051" width="16.28515625" style="27" bestFit="1" customWidth="1"/>
    <col min="2052" max="2052" width="70.42578125" style="27" bestFit="1" customWidth="1"/>
    <col min="2053" max="2053" width="26.42578125" style="27" bestFit="1" customWidth="1"/>
    <col min="2054" max="2304" width="9.140625" style="27"/>
    <col min="2305" max="2305" width="5" style="27" customWidth="1"/>
    <col min="2306" max="2306" width="56" style="27" bestFit="1" customWidth="1"/>
    <col min="2307" max="2307" width="16.28515625" style="27" bestFit="1" customWidth="1"/>
    <col min="2308" max="2308" width="70.42578125" style="27" bestFit="1" customWidth="1"/>
    <col min="2309" max="2309" width="26.42578125" style="27" bestFit="1" customWidth="1"/>
    <col min="2310" max="2560" width="9.140625" style="27"/>
    <col min="2561" max="2561" width="5" style="27" customWidth="1"/>
    <col min="2562" max="2562" width="56" style="27" bestFit="1" customWidth="1"/>
    <col min="2563" max="2563" width="16.28515625" style="27" bestFit="1" customWidth="1"/>
    <col min="2564" max="2564" width="70.42578125" style="27" bestFit="1" customWidth="1"/>
    <col min="2565" max="2565" width="26.42578125" style="27" bestFit="1" customWidth="1"/>
    <col min="2566" max="2816" width="9.140625" style="27"/>
    <col min="2817" max="2817" width="5" style="27" customWidth="1"/>
    <col min="2818" max="2818" width="56" style="27" bestFit="1" customWidth="1"/>
    <col min="2819" max="2819" width="16.28515625" style="27" bestFit="1" customWidth="1"/>
    <col min="2820" max="2820" width="70.42578125" style="27" bestFit="1" customWidth="1"/>
    <col min="2821" max="2821" width="26.42578125" style="27" bestFit="1" customWidth="1"/>
    <col min="2822" max="3072" width="9.140625" style="27"/>
    <col min="3073" max="3073" width="5" style="27" customWidth="1"/>
    <col min="3074" max="3074" width="56" style="27" bestFit="1" customWidth="1"/>
    <col min="3075" max="3075" width="16.28515625" style="27" bestFit="1" customWidth="1"/>
    <col min="3076" max="3076" width="70.42578125" style="27" bestFit="1" customWidth="1"/>
    <col min="3077" max="3077" width="26.42578125" style="27" bestFit="1" customWidth="1"/>
    <col min="3078" max="3328" width="9.140625" style="27"/>
    <col min="3329" max="3329" width="5" style="27" customWidth="1"/>
    <col min="3330" max="3330" width="56" style="27" bestFit="1" customWidth="1"/>
    <col min="3331" max="3331" width="16.28515625" style="27" bestFit="1" customWidth="1"/>
    <col min="3332" max="3332" width="70.42578125" style="27" bestFit="1" customWidth="1"/>
    <col min="3333" max="3333" width="26.42578125" style="27" bestFit="1" customWidth="1"/>
    <col min="3334" max="3584" width="9.140625" style="27"/>
    <col min="3585" max="3585" width="5" style="27" customWidth="1"/>
    <col min="3586" max="3586" width="56" style="27" bestFit="1" customWidth="1"/>
    <col min="3587" max="3587" width="16.28515625" style="27" bestFit="1" customWidth="1"/>
    <col min="3588" max="3588" width="70.42578125" style="27" bestFit="1" customWidth="1"/>
    <col min="3589" max="3589" width="26.42578125" style="27" bestFit="1" customWidth="1"/>
    <col min="3590" max="3840" width="9.140625" style="27"/>
    <col min="3841" max="3841" width="5" style="27" customWidth="1"/>
    <col min="3842" max="3842" width="56" style="27" bestFit="1" customWidth="1"/>
    <col min="3843" max="3843" width="16.28515625" style="27" bestFit="1" customWidth="1"/>
    <col min="3844" max="3844" width="70.42578125" style="27" bestFit="1" customWidth="1"/>
    <col min="3845" max="3845" width="26.42578125" style="27" bestFit="1" customWidth="1"/>
    <col min="3846" max="4096" width="9.140625" style="27"/>
    <col min="4097" max="4097" width="5" style="27" customWidth="1"/>
    <col min="4098" max="4098" width="56" style="27" bestFit="1" customWidth="1"/>
    <col min="4099" max="4099" width="16.28515625" style="27" bestFit="1" customWidth="1"/>
    <col min="4100" max="4100" width="70.42578125" style="27" bestFit="1" customWidth="1"/>
    <col min="4101" max="4101" width="26.42578125" style="27" bestFit="1" customWidth="1"/>
    <col min="4102" max="4352" width="9.140625" style="27"/>
    <col min="4353" max="4353" width="5" style="27" customWidth="1"/>
    <col min="4354" max="4354" width="56" style="27" bestFit="1" customWidth="1"/>
    <col min="4355" max="4355" width="16.28515625" style="27" bestFit="1" customWidth="1"/>
    <col min="4356" max="4356" width="70.42578125" style="27" bestFit="1" customWidth="1"/>
    <col min="4357" max="4357" width="26.42578125" style="27" bestFit="1" customWidth="1"/>
    <col min="4358" max="4608" width="9.140625" style="27"/>
    <col min="4609" max="4609" width="5" style="27" customWidth="1"/>
    <col min="4610" max="4610" width="56" style="27" bestFit="1" customWidth="1"/>
    <col min="4611" max="4611" width="16.28515625" style="27" bestFit="1" customWidth="1"/>
    <col min="4612" max="4612" width="70.42578125" style="27" bestFit="1" customWidth="1"/>
    <col min="4613" max="4613" width="26.42578125" style="27" bestFit="1" customWidth="1"/>
    <col min="4614" max="4864" width="9.140625" style="27"/>
    <col min="4865" max="4865" width="5" style="27" customWidth="1"/>
    <col min="4866" max="4866" width="56" style="27" bestFit="1" customWidth="1"/>
    <col min="4867" max="4867" width="16.28515625" style="27" bestFit="1" customWidth="1"/>
    <col min="4868" max="4868" width="70.42578125" style="27" bestFit="1" customWidth="1"/>
    <col min="4869" max="4869" width="26.42578125" style="27" bestFit="1" customWidth="1"/>
    <col min="4870" max="5120" width="9.140625" style="27"/>
    <col min="5121" max="5121" width="5" style="27" customWidth="1"/>
    <col min="5122" max="5122" width="56" style="27" bestFit="1" customWidth="1"/>
    <col min="5123" max="5123" width="16.28515625" style="27" bestFit="1" customWidth="1"/>
    <col min="5124" max="5124" width="70.42578125" style="27" bestFit="1" customWidth="1"/>
    <col min="5125" max="5125" width="26.42578125" style="27" bestFit="1" customWidth="1"/>
    <col min="5126" max="5376" width="9.140625" style="27"/>
    <col min="5377" max="5377" width="5" style="27" customWidth="1"/>
    <col min="5378" max="5378" width="56" style="27" bestFit="1" customWidth="1"/>
    <col min="5379" max="5379" width="16.28515625" style="27" bestFit="1" customWidth="1"/>
    <col min="5380" max="5380" width="70.42578125" style="27" bestFit="1" customWidth="1"/>
    <col min="5381" max="5381" width="26.42578125" style="27" bestFit="1" customWidth="1"/>
    <col min="5382" max="5632" width="9.140625" style="27"/>
    <col min="5633" max="5633" width="5" style="27" customWidth="1"/>
    <col min="5634" max="5634" width="56" style="27" bestFit="1" customWidth="1"/>
    <col min="5635" max="5635" width="16.28515625" style="27" bestFit="1" customWidth="1"/>
    <col min="5636" max="5636" width="70.42578125" style="27" bestFit="1" customWidth="1"/>
    <col min="5637" max="5637" width="26.42578125" style="27" bestFit="1" customWidth="1"/>
    <col min="5638" max="5888" width="9.140625" style="27"/>
    <col min="5889" max="5889" width="5" style="27" customWidth="1"/>
    <col min="5890" max="5890" width="56" style="27" bestFit="1" customWidth="1"/>
    <col min="5891" max="5891" width="16.28515625" style="27" bestFit="1" customWidth="1"/>
    <col min="5892" max="5892" width="70.42578125" style="27" bestFit="1" customWidth="1"/>
    <col min="5893" max="5893" width="26.42578125" style="27" bestFit="1" customWidth="1"/>
    <col min="5894" max="6144" width="9.140625" style="27"/>
    <col min="6145" max="6145" width="5" style="27" customWidth="1"/>
    <col min="6146" max="6146" width="56" style="27" bestFit="1" customWidth="1"/>
    <col min="6147" max="6147" width="16.28515625" style="27" bestFit="1" customWidth="1"/>
    <col min="6148" max="6148" width="70.42578125" style="27" bestFit="1" customWidth="1"/>
    <col min="6149" max="6149" width="26.42578125" style="27" bestFit="1" customWidth="1"/>
    <col min="6150" max="6400" width="9.140625" style="27"/>
    <col min="6401" max="6401" width="5" style="27" customWidth="1"/>
    <col min="6402" max="6402" width="56" style="27" bestFit="1" customWidth="1"/>
    <col min="6403" max="6403" width="16.28515625" style="27" bestFit="1" customWidth="1"/>
    <col min="6404" max="6404" width="70.42578125" style="27" bestFit="1" customWidth="1"/>
    <col min="6405" max="6405" width="26.42578125" style="27" bestFit="1" customWidth="1"/>
    <col min="6406" max="6656" width="9.140625" style="27"/>
    <col min="6657" max="6657" width="5" style="27" customWidth="1"/>
    <col min="6658" max="6658" width="56" style="27" bestFit="1" customWidth="1"/>
    <col min="6659" max="6659" width="16.28515625" style="27" bestFit="1" customWidth="1"/>
    <col min="6660" max="6660" width="70.42578125" style="27" bestFit="1" customWidth="1"/>
    <col min="6661" max="6661" width="26.42578125" style="27" bestFit="1" customWidth="1"/>
    <col min="6662" max="6912" width="9.140625" style="27"/>
    <col min="6913" max="6913" width="5" style="27" customWidth="1"/>
    <col min="6914" max="6914" width="56" style="27" bestFit="1" customWidth="1"/>
    <col min="6915" max="6915" width="16.28515625" style="27" bestFit="1" customWidth="1"/>
    <col min="6916" max="6916" width="70.42578125" style="27" bestFit="1" customWidth="1"/>
    <col min="6917" max="6917" width="26.42578125" style="27" bestFit="1" customWidth="1"/>
    <col min="6918" max="7168" width="9.140625" style="27"/>
    <col min="7169" max="7169" width="5" style="27" customWidth="1"/>
    <col min="7170" max="7170" width="56" style="27" bestFit="1" customWidth="1"/>
    <col min="7171" max="7171" width="16.28515625" style="27" bestFit="1" customWidth="1"/>
    <col min="7172" max="7172" width="70.42578125" style="27" bestFit="1" customWidth="1"/>
    <col min="7173" max="7173" width="26.42578125" style="27" bestFit="1" customWidth="1"/>
    <col min="7174" max="7424" width="9.140625" style="27"/>
    <col min="7425" max="7425" width="5" style="27" customWidth="1"/>
    <col min="7426" max="7426" width="56" style="27" bestFit="1" customWidth="1"/>
    <col min="7427" max="7427" width="16.28515625" style="27" bestFit="1" customWidth="1"/>
    <col min="7428" max="7428" width="70.42578125" style="27" bestFit="1" customWidth="1"/>
    <col min="7429" max="7429" width="26.42578125" style="27" bestFit="1" customWidth="1"/>
    <col min="7430" max="7680" width="9.140625" style="27"/>
    <col min="7681" max="7681" width="5" style="27" customWidth="1"/>
    <col min="7682" max="7682" width="56" style="27" bestFit="1" customWidth="1"/>
    <col min="7683" max="7683" width="16.28515625" style="27" bestFit="1" customWidth="1"/>
    <col min="7684" max="7684" width="70.42578125" style="27" bestFit="1" customWidth="1"/>
    <col min="7685" max="7685" width="26.42578125" style="27" bestFit="1" customWidth="1"/>
    <col min="7686" max="7936" width="9.140625" style="27"/>
    <col min="7937" max="7937" width="5" style="27" customWidth="1"/>
    <col min="7938" max="7938" width="56" style="27" bestFit="1" customWidth="1"/>
    <col min="7939" max="7939" width="16.28515625" style="27" bestFit="1" customWidth="1"/>
    <col min="7940" max="7940" width="70.42578125" style="27" bestFit="1" customWidth="1"/>
    <col min="7941" max="7941" width="26.42578125" style="27" bestFit="1" customWidth="1"/>
    <col min="7942" max="8192" width="9.140625" style="27"/>
    <col min="8193" max="8193" width="5" style="27" customWidth="1"/>
    <col min="8194" max="8194" width="56" style="27" bestFit="1" customWidth="1"/>
    <col min="8195" max="8195" width="16.28515625" style="27" bestFit="1" customWidth="1"/>
    <col min="8196" max="8196" width="70.42578125" style="27" bestFit="1" customWidth="1"/>
    <col min="8197" max="8197" width="26.42578125" style="27" bestFit="1" customWidth="1"/>
    <col min="8198" max="8448" width="9.140625" style="27"/>
    <col min="8449" max="8449" width="5" style="27" customWidth="1"/>
    <col min="8450" max="8450" width="56" style="27" bestFit="1" customWidth="1"/>
    <col min="8451" max="8451" width="16.28515625" style="27" bestFit="1" customWidth="1"/>
    <col min="8452" max="8452" width="70.42578125" style="27" bestFit="1" customWidth="1"/>
    <col min="8453" max="8453" width="26.42578125" style="27" bestFit="1" customWidth="1"/>
    <col min="8454" max="8704" width="9.140625" style="27"/>
    <col min="8705" max="8705" width="5" style="27" customWidth="1"/>
    <col min="8706" max="8706" width="56" style="27" bestFit="1" customWidth="1"/>
    <col min="8707" max="8707" width="16.28515625" style="27" bestFit="1" customWidth="1"/>
    <col min="8708" max="8708" width="70.42578125" style="27" bestFit="1" customWidth="1"/>
    <col min="8709" max="8709" width="26.42578125" style="27" bestFit="1" customWidth="1"/>
    <col min="8710" max="8960" width="9.140625" style="27"/>
    <col min="8961" max="8961" width="5" style="27" customWidth="1"/>
    <col min="8962" max="8962" width="56" style="27" bestFit="1" customWidth="1"/>
    <col min="8963" max="8963" width="16.28515625" style="27" bestFit="1" customWidth="1"/>
    <col min="8964" max="8964" width="70.42578125" style="27" bestFit="1" customWidth="1"/>
    <col min="8965" max="8965" width="26.42578125" style="27" bestFit="1" customWidth="1"/>
    <col min="8966" max="9216" width="9.140625" style="27"/>
    <col min="9217" max="9217" width="5" style="27" customWidth="1"/>
    <col min="9218" max="9218" width="56" style="27" bestFit="1" customWidth="1"/>
    <col min="9219" max="9219" width="16.28515625" style="27" bestFit="1" customWidth="1"/>
    <col min="9220" max="9220" width="70.42578125" style="27" bestFit="1" customWidth="1"/>
    <col min="9221" max="9221" width="26.42578125" style="27" bestFit="1" customWidth="1"/>
    <col min="9222" max="9472" width="9.140625" style="27"/>
    <col min="9473" max="9473" width="5" style="27" customWidth="1"/>
    <col min="9474" max="9474" width="56" style="27" bestFit="1" customWidth="1"/>
    <col min="9475" max="9475" width="16.28515625" style="27" bestFit="1" customWidth="1"/>
    <col min="9476" max="9476" width="70.42578125" style="27" bestFit="1" customWidth="1"/>
    <col min="9477" max="9477" width="26.42578125" style="27" bestFit="1" customWidth="1"/>
    <col min="9478" max="9728" width="9.140625" style="27"/>
    <col min="9729" max="9729" width="5" style="27" customWidth="1"/>
    <col min="9730" max="9730" width="56" style="27" bestFit="1" customWidth="1"/>
    <col min="9731" max="9731" width="16.28515625" style="27" bestFit="1" customWidth="1"/>
    <col min="9732" max="9732" width="70.42578125" style="27" bestFit="1" customWidth="1"/>
    <col min="9733" max="9733" width="26.42578125" style="27" bestFit="1" customWidth="1"/>
    <col min="9734" max="9984" width="9.140625" style="27"/>
    <col min="9985" max="9985" width="5" style="27" customWidth="1"/>
    <col min="9986" max="9986" width="56" style="27" bestFit="1" customWidth="1"/>
    <col min="9987" max="9987" width="16.28515625" style="27" bestFit="1" customWidth="1"/>
    <col min="9988" max="9988" width="70.42578125" style="27" bestFit="1" customWidth="1"/>
    <col min="9989" max="9989" width="26.42578125" style="27" bestFit="1" customWidth="1"/>
    <col min="9990" max="10240" width="9.140625" style="27"/>
    <col min="10241" max="10241" width="5" style="27" customWidth="1"/>
    <col min="10242" max="10242" width="56" style="27" bestFit="1" customWidth="1"/>
    <col min="10243" max="10243" width="16.28515625" style="27" bestFit="1" customWidth="1"/>
    <col min="10244" max="10244" width="70.42578125" style="27" bestFit="1" customWidth="1"/>
    <col min="10245" max="10245" width="26.42578125" style="27" bestFit="1" customWidth="1"/>
    <col min="10246" max="10496" width="9.140625" style="27"/>
    <col min="10497" max="10497" width="5" style="27" customWidth="1"/>
    <col min="10498" max="10498" width="56" style="27" bestFit="1" customWidth="1"/>
    <col min="10499" max="10499" width="16.28515625" style="27" bestFit="1" customWidth="1"/>
    <col min="10500" max="10500" width="70.42578125" style="27" bestFit="1" customWidth="1"/>
    <col min="10501" max="10501" width="26.42578125" style="27" bestFit="1" customWidth="1"/>
    <col min="10502" max="10752" width="9.140625" style="27"/>
    <col min="10753" max="10753" width="5" style="27" customWidth="1"/>
    <col min="10754" max="10754" width="56" style="27" bestFit="1" customWidth="1"/>
    <col min="10755" max="10755" width="16.28515625" style="27" bestFit="1" customWidth="1"/>
    <col min="10756" max="10756" width="70.42578125" style="27" bestFit="1" customWidth="1"/>
    <col min="10757" max="10757" width="26.42578125" style="27" bestFit="1" customWidth="1"/>
    <col min="10758" max="11008" width="9.140625" style="27"/>
    <col min="11009" max="11009" width="5" style="27" customWidth="1"/>
    <col min="11010" max="11010" width="56" style="27" bestFit="1" customWidth="1"/>
    <col min="11011" max="11011" width="16.28515625" style="27" bestFit="1" customWidth="1"/>
    <col min="11012" max="11012" width="70.42578125" style="27" bestFit="1" customWidth="1"/>
    <col min="11013" max="11013" width="26.42578125" style="27" bestFit="1" customWidth="1"/>
    <col min="11014" max="11264" width="9.140625" style="27"/>
    <col min="11265" max="11265" width="5" style="27" customWidth="1"/>
    <col min="11266" max="11266" width="56" style="27" bestFit="1" customWidth="1"/>
    <col min="11267" max="11267" width="16.28515625" style="27" bestFit="1" customWidth="1"/>
    <col min="11268" max="11268" width="70.42578125" style="27" bestFit="1" customWidth="1"/>
    <col min="11269" max="11269" width="26.42578125" style="27" bestFit="1" customWidth="1"/>
    <col min="11270" max="11520" width="9.140625" style="27"/>
    <col min="11521" max="11521" width="5" style="27" customWidth="1"/>
    <col min="11522" max="11522" width="56" style="27" bestFit="1" customWidth="1"/>
    <col min="11523" max="11523" width="16.28515625" style="27" bestFit="1" customWidth="1"/>
    <col min="11524" max="11524" width="70.42578125" style="27" bestFit="1" customWidth="1"/>
    <col min="11525" max="11525" width="26.42578125" style="27" bestFit="1" customWidth="1"/>
    <col min="11526" max="11776" width="9.140625" style="27"/>
    <col min="11777" max="11777" width="5" style="27" customWidth="1"/>
    <col min="11778" max="11778" width="56" style="27" bestFit="1" customWidth="1"/>
    <col min="11779" max="11779" width="16.28515625" style="27" bestFit="1" customWidth="1"/>
    <col min="11780" max="11780" width="70.42578125" style="27" bestFit="1" customWidth="1"/>
    <col min="11781" max="11781" width="26.42578125" style="27" bestFit="1" customWidth="1"/>
    <col min="11782" max="12032" width="9.140625" style="27"/>
    <col min="12033" max="12033" width="5" style="27" customWidth="1"/>
    <col min="12034" max="12034" width="56" style="27" bestFit="1" customWidth="1"/>
    <col min="12035" max="12035" width="16.28515625" style="27" bestFit="1" customWidth="1"/>
    <col min="12036" max="12036" width="70.42578125" style="27" bestFit="1" customWidth="1"/>
    <col min="12037" max="12037" width="26.42578125" style="27" bestFit="1" customWidth="1"/>
    <col min="12038" max="12288" width="9.140625" style="27"/>
    <col min="12289" max="12289" width="5" style="27" customWidth="1"/>
    <col min="12290" max="12290" width="56" style="27" bestFit="1" customWidth="1"/>
    <col min="12291" max="12291" width="16.28515625" style="27" bestFit="1" customWidth="1"/>
    <col min="12292" max="12292" width="70.42578125" style="27" bestFit="1" customWidth="1"/>
    <col min="12293" max="12293" width="26.42578125" style="27" bestFit="1" customWidth="1"/>
    <col min="12294" max="12544" width="9.140625" style="27"/>
    <col min="12545" max="12545" width="5" style="27" customWidth="1"/>
    <col min="12546" max="12546" width="56" style="27" bestFit="1" customWidth="1"/>
    <col min="12547" max="12547" width="16.28515625" style="27" bestFit="1" customWidth="1"/>
    <col min="12548" max="12548" width="70.42578125" style="27" bestFit="1" customWidth="1"/>
    <col min="12549" max="12549" width="26.42578125" style="27" bestFit="1" customWidth="1"/>
    <col min="12550" max="12800" width="9.140625" style="27"/>
    <col min="12801" max="12801" width="5" style="27" customWidth="1"/>
    <col min="12802" max="12802" width="56" style="27" bestFit="1" customWidth="1"/>
    <col min="12803" max="12803" width="16.28515625" style="27" bestFit="1" customWidth="1"/>
    <col min="12804" max="12804" width="70.42578125" style="27" bestFit="1" customWidth="1"/>
    <col min="12805" max="12805" width="26.42578125" style="27" bestFit="1" customWidth="1"/>
    <col min="12806" max="13056" width="9.140625" style="27"/>
    <col min="13057" max="13057" width="5" style="27" customWidth="1"/>
    <col min="13058" max="13058" width="56" style="27" bestFit="1" customWidth="1"/>
    <col min="13059" max="13059" width="16.28515625" style="27" bestFit="1" customWidth="1"/>
    <col min="13060" max="13060" width="70.42578125" style="27" bestFit="1" customWidth="1"/>
    <col min="13061" max="13061" width="26.42578125" style="27" bestFit="1" customWidth="1"/>
    <col min="13062" max="13312" width="9.140625" style="27"/>
    <col min="13313" max="13313" width="5" style="27" customWidth="1"/>
    <col min="13314" max="13314" width="56" style="27" bestFit="1" customWidth="1"/>
    <col min="13315" max="13315" width="16.28515625" style="27" bestFit="1" customWidth="1"/>
    <col min="13316" max="13316" width="70.42578125" style="27" bestFit="1" customWidth="1"/>
    <col min="13317" max="13317" width="26.42578125" style="27" bestFit="1" customWidth="1"/>
    <col min="13318" max="13568" width="9.140625" style="27"/>
    <col min="13569" max="13569" width="5" style="27" customWidth="1"/>
    <col min="13570" max="13570" width="56" style="27" bestFit="1" customWidth="1"/>
    <col min="13571" max="13571" width="16.28515625" style="27" bestFit="1" customWidth="1"/>
    <col min="13572" max="13572" width="70.42578125" style="27" bestFit="1" customWidth="1"/>
    <col min="13573" max="13573" width="26.42578125" style="27" bestFit="1" customWidth="1"/>
    <col min="13574" max="13824" width="9.140625" style="27"/>
    <col min="13825" max="13825" width="5" style="27" customWidth="1"/>
    <col min="13826" max="13826" width="56" style="27" bestFit="1" customWidth="1"/>
    <col min="13827" max="13827" width="16.28515625" style="27" bestFit="1" customWidth="1"/>
    <col min="13828" max="13828" width="70.42578125" style="27" bestFit="1" customWidth="1"/>
    <col min="13829" max="13829" width="26.42578125" style="27" bestFit="1" customWidth="1"/>
    <col min="13830" max="14080" width="9.140625" style="27"/>
    <col min="14081" max="14081" width="5" style="27" customWidth="1"/>
    <col min="14082" max="14082" width="56" style="27" bestFit="1" customWidth="1"/>
    <col min="14083" max="14083" width="16.28515625" style="27" bestFit="1" customWidth="1"/>
    <col min="14084" max="14084" width="70.42578125" style="27" bestFit="1" customWidth="1"/>
    <col min="14085" max="14085" width="26.42578125" style="27" bestFit="1" customWidth="1"/>
    <col min="14086" max="14336" width="9.140625" style="27"/>
    <col min="14337" max="14337" width="5" style="27" customWidth="1"/>
    <col min="14338" max="14338" width="56" style="27" bestFit="1" customWidth="1"/>
    <col min="14339" max="14339" width="16.28515625" style="27" bestFit="1" customWidth="1"/>
    <col min="14340" max="14340" width="70.42578125" style="27" bestFit="1" customWidth="1"/>
    <col min="14341" max="14341" width="26.42578125" style="27" bestFit="1" customWidth="1"/>
    <col min="14342" max="14592" width="9.140625" style="27"/>
    <col min="14593" max="14593" width="5" style="27" customWidth="1"/>
    <col min="14594" max="14594" width="56" style="27" bestFit="1" customWidth="1"/>
    <col min="14595" max="14595" width="16.28515625" style="27" bestFit="1" customWidth="1"/>
    <col min="14596" max="14596" width="70.42578125" style="27" bestFit="1" customWidth="1"/>
    <col min="14597" max="14597" width="26.42578125" style="27" bestFit="1" customWidth="1"/>
    <col min="14598" max="14848" width="9.140625" style="27"/>
    <col min="14849" max="14849" width="5" style="27" customWidth="1"/>
    <col min="14850" max="14850" width="56" style="27" bestFit="1" customWidth="1"/>
    <col min="14851" max="14851" width="16.28515625" style="27" bestFit="1" customWidth="1"/>
    <col min="14852" max="14852" width="70.42578125" style="27" bestFit="1" customWidth="1"/>
    <col min="14853" max="14853" width="26.42578125" style="27" bestFit="1" customWidth="1"/>
    <col min="14854" max="15104" width="9.140625" style="27"/>
    <col min="15105" max="15105" width="5" style="27" customWidth="1"/>
    <col min="15106" max="15106" width="56" style="27" bestFit="1" customWidth="1"/>
    <col min="15107" max="15107" width="16.28515625" style="27" bestFit="1" customWidth="1"/>
    <col min="15108" max="15108" width="70.42578125" style="27" bestFit="1" customWidth="1"/>
    <col min="15109" max="15109" width="26.42578125" style="27" bestFit="1" customWidth="1"/>
    <col min="15110" max="15360" width="9.140625" style="27"/>
    <col min="15361" max="15361" width="5" style="27" customWidth="1"/>
    <col min="15362" max="15362" width="56" style="27" bestFit="1" customWidth="1"/>
    <col min="15363" max="15363" width="16.28515625" style="27" bestFit="1" customWidth="1"/>
    <col min="15364" max="15364" width="70.42578125" style="27" bestFit="1" customWidth="1"/>
    <col min="15365" max="15365" width="26.42578125" style="27" bestFit="1" customWidth="1"/>
    <col min="15366" max="15616" width="9.140625" style="27"/>
    <col min="15617" max="15617" width="5" style="27" customWidth="1"/>
    <col min="15618" max="15618" width="56" style="27" bestFit="1" customWidth="1"/>
    <col min="15619" max="15619" width="16.28515625" style="27" bestFit="1" customWidth="1"/>
    <col min="15620" max="15620" width="70.42578125" style="27" bestFit="1" customWidth="1"/>
    <col min="15621" max="15621" width="26.42578125" style="27" bestFit="1" customWidth="1"/>
    <col min="15622" max="15872" width="9.140625" style="27"/>
    <col min="15873" max="15873" width="5" style="27" customWidth="1"/>
    <col min="15874" max="15874" width="56" style="27" bestFit="1" customWidth="1"/>
    <col min="15875" max="15875" width="16.28515625" style="27" bestFit="1" customWidth="1"/>
    <col min="15876" max="15876" width="70.42578125" style="27" bestFit="1" customWidth="1"/>
    <col min="15877" max="15877" width="26.42578125" style="27" bestFit="1" customWidth="1"/>
    <col min="15878" max="16128" width="9.140625" style="27"/>
    <col min="16129" max="16129" width="5" style="27" customWidth="1"/>
    <col min="16130" max="16130" width="56" style="27" bestFit="1" customWidth="1"/>
    <col min="16131" max="16131" width="16.28515625" style="27" bestFit="1" customWidth="1"/>
    <col min="16132" max="16132" width="70.42578125" style="27" bestFit="1" customWidth="1"/>
    <col min="16133" max="16133" width="26.42578125" style="27" bestFit="1" customWidth="1"/>
    <col min="16134" max="16384" width="9.140625" style="27"/>
  </cols>
  <sheetData>
    <row r="1" spans="1:8" ht="21">
      <c r="A1" s="269" t="s">
        <v>40</v>
      </c>
      <c r="B1" s="270"/>
      <c r="C1" s="270"/>
      <c r="D1" s="270"/>
      <c r="E1" s="270"/>
    </row>
    <row r="2" spans="1:8" ht="21">
      <c r="A2" s="100"/>
      <c r="B2" s="102"/>
      <c r="C2" s="49"/>
      <c r="D2" s="49"/>
      <c r="E2" s="49"/>
      <c r="F2" s="28"/>
      <c r="G2" s="28" t="s">
        <v>251</v>
      </c>
      <c r="H2" s="28" t="s">
        <v>252</v>
      </c>
    </row>
    <row r="3" spans="1:8" s="31" customFormat="1" ht="21">
      <c r="A3" s="48" t="s">
        <v>41</v>
      </c>
      <c r="B3" s="48" t="s">
        <v>42</v>
      </c>
      <c r="C3" s="29" t="s">
        <v>43</v>
      </c>
      <c r="D3" s="29" t="s">
        <v>44</v>
      </c>
      <c r="E3" s="30" t="s">
        <v>7</v>
      </c>
      <c r="F3" s="32" t="s">
        <v>10</v>
      </c>
      <c r="G3" s="32">
        <v>25</v>
      </c>
      <c r="H3" s="32">
        <v>13</v>
      </c>
    </row>
    <row r="4" spans="1:8" ht="21">
      <c r="A4" s="33"/>
      <c r="B4" s="34" t="s">
        <v>45</v>
      </c>
      <c r="C4" s="33"/>
      <c r="D4" s="33"/>
      <c r="E4" s="35"/>
      <c r="F4" s="28" t="s">
        <v>253</v>
      </c>
      <c r="G4" s="28">
        <v>1</v>
      </c>
      <c r="H4" s="28">
        <v>2</v>
      </c>
    </row>
    <row r="5" spans="1:8">
      <c r="A5" s="33">
        <v>1</v>
      </c>
      <c r="B5" s="36" t="s">
        <v>46</v>
      </c>
      <c r="C5" s="33" t="s">
        <v>47</v>
      </c>
      <c r="D5" s="36" t="s">
        <v>48</v>
      </c>
      <c r="E5" s="35" t="s">
        <v>49</v>
      </c>
      <c r="F5" s="28"/>
      <c r="G5" s="28">
        <f>SUM(G3:G4)</f>
        <v>26</v>
      </c>
      <c r="H5" s="28">
        <f>SUM(H3:H4)</f>
        <v>15</v>
      </c>
    </row>
    <row r="6" spans="1:8">
      <c r="A6" s="33">
        <v>2</v>
      </c>
      <c r="B6" s="36" t="s">
        <v>168</v>
      </c>
      <c r="C6" s="33" t="s">
        <v>50</v>
      </c>
      <c r="D6" s="36" t="s">
        <v>51</v>
      </c>
      <c r="E6" s="35" t="s">
        <v>52</v>
      </c>
      <c r="F6" s="28"/>
      <c r="H6" s="28"/>
    </row>
    <row r="7" spans="1:8">
      <c r="A7" s="33">
        <v>3</v>
      </c>
      <c r="B7" s="36" t="s">
        <v>53</v>
      </c>
      <c r="C7" s="33" t="s">
        <v>54</v>
      </c>
      <c r="D7" s="36" t="s">
        <v>55</v>
      </c>
      <c r="E7" s="35" t="s">
        <v>56</v>
      </c>
    </row>
    <row r="8" spans="1:8">
      <c r="A8" s="33">
        <v>4</v>
      </c>
      <c r="B8" s="36" t="s">
        <v>169</v>
      </c>
      <c r="C8" s="33" t="s">
        <v>54</v>
      </c>
      <c r="D8" s="36" t="s">
        <v>57</v>
      </c>
      <c r="E8" s="35" t="s">
        <v>58</v>
      </c>
    </row>
    <row r="9" spans="1:8">
      <c r="A9" s="33">
        <v>5</v>
      </c>
      <c r="B9" s="36" t="s">
        <v>59</v>
      </c>
      <c r="C9" s="33" t="s">
        <v>50</v>
      </c>
      <c r="D9" s="36" t="s">
        <v>60</v>
      </c>
      <c r="E9" s="35" t="s">
        <v>61</v>
      </c>
    </row>
    <row r="10" spans="1:8">
      <c r="A10" s="33">
        <v>6</v>
      </c>
      <c r="B10" s="36" t="s">
        <v>62</v>
      </c>
      <c r="C10" s="33" t="s">
        <v>50</v>
      </c>
      <c r="D10" s="36" t="s">
        <v>63</v>
      </c>
      <c r="E10" s="35" t="s">
        <v>64</v>
      </c>
    </row>
    <row r="11" spans="1:8">
      <c r="A11" s="33">
        <v>7</v>
      </c>
      <c r="B11" s="36" t="s">
        <v>65</v>
      </c>
      <c r="C11" s="33" t="s">
        <v>50</v>
      </c>
      <c r="D11" s="36" t="s">
        <v>66</v>
      </c>
      <c r="E11" s="35" t="s">
        <v>67</v>
      </c>
    </row>
    <row r="12" spans="1:8" ht="21">
      <c r="A12" s="33"/>
      <c r="B12" s="34" t="s">
        <v>68</v>
      </c>
      <c r="C12" s="33"/>
      <c r="D12" s="33"/>
      <c r="E12" s="35"/>
    </row>
    <row r="13" spans="1:8">
      <c r="A13" s="33">
        <v>1</v>
      </c>
      <c r="B13" s="36" t="s">
        <v>170</v>
      </c>
      <c r="C13" s="37" t="s">
        <v>69</v>
      </c>
      <c r="D13" s="36" t="s">
        <v>70</v>
      </c>
      <c r="E13" s="35" t="s">
        <v>71</v>
      </c>
    </row>
    <row r="14" spans="1:8">
      <c r="A14" s="33">
        <v>2</v>
      </c>
      <c r="B14" s="38" t="s">
        <v>72</v>
      </c>
      <c r="C14" s="37" t="s">
        <v>69</v>
      </c>
      <c r="D14" s="36" t="s">
        <v>73</v>
      </c>
      <c r="E14" s="35" t="s">
        <v>74</v>
      </c>
    </row>
    <row r="15" spans="1:8">
      <c r="A15" s="33">
        <v>3</v>
      </c>
      <c r="B15" s="36" t="s">
        <v>75</v>
      </c>
      <c r="C15" s="37" t="s">
        <v>69</v>
      </c>
      <c r="D15" s="36" t="s">
        <v>76</v>
      </c>
      <c r="E15" s="35" t="s">
        <v>77</v>
      </c>
    </row>
    <row r="16" spans="1:8">
      <c r="A16" s="33">
        <v>4</v>
      </c>
      <c r="B16" s="36" t="s">
        <v>78</v>
      </c>
      <c r="C16" s="37" t="s">
        <v>69</v>
      </c>
      <c r="D16" s="36" t="s">
        <v>79</v>
      </c>
      <c r="E16" s="35" t="s">
        <v>80</v>
      </c>
    </row>
    <row r="17" spans="1:7">
      <c r="A17" s="33">
        <v>5</v>
      </c>
      <c r="B17" s="36" t="s">
        <v>81</v>
      </c>
      <c r="C17" s="37" t="s">
        <v>69</v>
      </c>
      <c r="D17" s="36" t="s">
        <v>82</v>
      </c>
      <c r="E17" s="35" t="s">
        <v>83</v>
      </c>
    </row>
    <row r="18" spans="1:7">
      <c r="A18" s="33">
        <v>6</v>
      </c>
      <c r="B18" s="36" t="s">
        <v>84</v>
      </c>
      <c r="C18" s="37" t="s">
        <v>85</v>
      </c>
      <c r="D18" s="36" t="s">
        <v>86</v>
      </c>
      <c r="E18" s="35" t="s">
        <v>87</v>
      </c>
    </row>
    <row r="19" spans="1:7">
      <c r="A19" s="33">
        <v>7</v>
      </c>
      <c r="B19" s="36" t="s">
        <v>171</v>
      </c>
      <c r="C19" s="37" t="s">
        <v>85</v>
      </c>
      <c r="D19" s="36" t="s">
        <v>88</v>
      </c>
      <c r="E19" s="35" t="s">
        <v>89</v>
      </c>
    </row>
    <row r="20" spans="1:7" ht="26.25" customHeight="1">
      <c r="A20" s="181">
        <v>8</v>
      </c>
      <c r="B20" s="182" t="s">
        <v>90</v>
      </c>
      <c r="C20" s="37" t="s">
        <v>69</v>
      </c>
      <c r="D20" s="36" t="s">
        <v>91</v>
      </c>
      <c r="E20" s="39" t="s">
        <v>92</v>
      </c>
    </row>
    <row r="21" spans="1:7" ht="21">
      <c r="A21" s="33"/>
      <c r="B21" s="40" t="s">
        <v>163</v>
      </c>
      <c r="C21" s="33"/>
      <c r="D21" s="33"/>
      <c r="E21" s="35"/>
    </row>
    <row r="22" spans="1:7" s="42" customFormat="1">
      <c r="A22" s="41">
        <v>1</v>
      </c>
      <c r="B22" s="37" t="s">
        <v>93</v>
      </c>
      <c r="C22" s="37" t="s">
        <v>69</v>
      </c>
      <c r="D22" s="37" t="s">
        <v>94</v>
      </c>
      <c r="E22" s="41" t="s">
        <v>95</v>
      </c>
      <c r="G22" s="43"/>
    </row>
    <row r="23" spans="1:7" s="42" customFormat="1">
      <c r="A23" s="41">
        <v>2</v>
      </c>
      <c r="B23" s="37" t="s">
        <v>172</v>
      </c>
      <c r="C23" s="37" t="s">
        <v>69</v>
      </c>
      <c r="D23" s="37" t="s">
        <v>96</v>
      </c>
      <c r="E23" s="41" t="s">
        <v>97</v>
      </c>
      <c r="G23" s="43"/>
    </row>
    <row r="24" spans="1:7" s="42" customFormat="1">
      <c r="A24" s="41">
        <v>3</v>
      </c>
      <c r="B24" s="37" t="s">
        <v>98</v>
      </c>
      <c r="C24" s="37" t="s">
        <v>99</v>
      </c>
      <c r="D24" s="37" t="s">
        <v>100</v>
      </c>
      <c r="E24" s="41" t="s">
        <v>101</v>
      </c>
      <c r="G24" s="43"/>
    </row>
    <row r="25" spans="1:7" s="42" customFormat="1">
      <c r="A25" s="41">
        <v>4</v>
      </c>
      <c r="B25" s="37" t="s">
        <v>102</v>
      </c>
      <c r="C25" s="37" t="s">
        <v>103</v>
      </c>
      <c r="D25" s="37" t="s">
        <v>104</v>
      </c>
      <c r="E25" s="41" t="s">
        <v>105</v>
      </c>
      <c r="G25" s="43"/>
    </row>
    <row r="26" spans="1:7" s="42" customFormat="1">
      <c r="A26" s="41">
        <v>5</v>
      </c>
      <c r="B26" s="37" t="s">
        <v>106</v>
      </c>
      <c r="C26" s="37" t="s">
        <v>99</v>
      </c>
      <c r="D26" s="37" t="s">
        <v>107</v>
      </c>
      <c r="E26" s="41" t="s">
        <v>108</v>
      </c>
      <c r="G26" s="43"/>
    </row>
    <row r="27" spans="1:7" s="42" customFormat="1">
      <c r="A27" s="41">
        <v>6</v>
      </c>
      <c r="B27" s="37" t="s">
        <v>173</v>
      </c>
      <c r="C27" s="37" t="s">
        <v>99</v>
      </c>
      <c r="D27" s="37" t="s">
        <v>109</v>
      </c>
      <c r="E27" s="41" t="s">
        <v>110</v>
      </c>
      <c r="G27" s="43"/>
    </row>
    <row r="28" spans="1:7">
      <c r="A28" s="41">
        <v>7</v>
      </c>
      <c r="B28" s="37" t="s">
        <v>111</v>
      </c>
      <c r="C28" s="37" t="s">
        <v>99</v>
      </c>
      <c r="D28" s="37" t="s">
        <v>174</v>
      </c>
      <c r="E28" s="41" t="s">
        <v>112</v>
      </c>
    </row>
    <row r="29" spans="1:7">
      <c r="A29" s="41">
        <v>8</v>
      </c>
      <c r="B29" s="37" t="s">
        <v>113</v>
      </c>
      <c r="C29" s="37" t="s">
        <v>69</v>
      </c>
      <c r="D29" s="37" t="s">
        <v>114</v>
      </c>
      <c r="E29" s="41" t="s">
        <v>115</v>
      </c>
    </row>
    <row r="30" spans="1:7">
      <c r="A30" s="181">
        <v>9</v>
      </c>
      <c r="B30" s="183" t="s">
        <v>116</v>
      </c>
      <c r="C30" s="37" t="s">
        <v>69</v>
      </c>
      <c r="D30" s="37" t="s">
        <v>117</v>
      </c>
      <c r="E30" s="44" t="s">
        <v>118</v>
      </c>
    </row>
    <row r="31" spans="1:7">
      <c r="A31" s="41">
        <v>10</v>
      </c>
      <c r="B31" s="37" t="s">
        <v>119</v>
      </c>
      <c r="C31" s="37" t="s">
        <v>99</v>
      </c>
      <c r="D31" s="37" t="s">
        <v>120</v>
      </c>
      <c r="E31" s="41" t="s">
        <v>121</v>
      </c>
    </row>
    <row r="32" spans="1:7">
      <c r="A32" s="41">
        <v>11</v>
      </c>
      <c r="B32" s="37" t="s">
        <v>122</v>
      </c>
      <c r="C32" s="37" t="s">
        <v>99</v>
      </c>
      <c r="D32" s="37" t="s">
        <v>175</v>
      </c>
      <c r="E32" s="41" t="s">
        <v>123</v>
      </c>
    </row>
    <row r="33" spans="1:7">
      <c r="A33" s="41">
        <v>12</v>
      </c>
      <c r="B33" s="37" t="s">
        <v>124</v>
      </c>
      <c r="C33" s="37" t="s">
        <v>69</v>
      </c>
      <c r="D33" s="37" t="s">
        <v>125</v>
      </c>
      <c r="E33" s="41" t="s">
        <v>126</v>
      </c>
    </row>
    <row r="34" spans="1:7" ht="21">
      <c r="A34" s="41"/>
      <c r="B34" s="45" t="s">
        <v>127</v>
      </c>
      <c r="C34" s="37"/>
      <c r="D34" s="37"/>
      <c r="E34" s="41"/>
    </row>
    <row r="35" spans="1:7">
      <c r="A35" s="41">
        <v>1</v>
      </c>
      <c r="B35" s="37" t="s">
        <v>128</v>
      </c>
      <c r="C35" s="37" t="s">
        <v>99</v>
      </c>
      <c r="D35" s="37" t="s">
        <v>129</v>
      </c>
      <c r="E35" s="41" t="s">
        <v>130</v>
      </c>
    </row>
    <row r="36" spans="1:7">
      <c r="A36" s="41">
        <v>2</v>
      </c>
      <c r="B36" s="37" t="s">
        <v>131</v>
      </c>
      <c r="C36" s="37" t="s">
        <v>99</v>
      </c>
      <c r="D36" s="37" t="s">
        <v>132</v>
      </c>
      <c r="E36" s="41" t="s">
        <v>133</v>
      </c>
    </row>
    <row r="37" spans="1:7">
      <c r="A37" s="41">
        <v>3</v>
      </c>
      <c r="B37" s="37" t="s">
        <v>134</v>
      </c>
      <c r="C37" s="37" t="s">
        <v>135</v>
      </c>
      <c r="D37" s="37" t="s">
        <v>136</v>
      </c>
      <c r="E37" s="41" t="s">
        <v>137</v>
      </c>
    </row>
    <row r="38" spans="1:7" s="161" customFormat="1">
      <c r="A38" s="159">
        <v>4</v>
      </c>
      <c r="B38" s="160" t="s">
        <v>138</v>
      </c>
      <c r="C38" s="160" t="s">
        <v>69</v>
      </c>
      <c r="D38" s="160" t="s">
        <v>139</v>
      </c>
      <c r="E38" s="159" t="s">
        <v>140</v>
      </c>
      <c r="G38" s="162"/>
    </row>
    <row r="39" spans="1:7">
      <c r="A39" s="41">
        <v>5</v>
      </c>
      <c r="B39" s="37" t="s">
        <v>141</v>
      </c>
      <c r="C39" s="37" t="s">
        <v>142</v>
      </c>
      <c r="D39" s="37" t="s">
        <v>143</v>
      </c>
      <c r="E39" s="41" t="s">
        <v>144</v>
      </c>
    </row>
    <row r="40" spans="1:7">
      <c r="A40" s="41">
        <v>6</v>
      </c>
      <c r="B40" s="37" t="s">
        <v>145</v>
      </c>
      <c r="C40" s="37" t="s">
        <v>69</v>
      </c>
      <c r="D40" s="37" t="s">
        <v>146</v>
      </c>
      <c r="E40" s="41" t="s">
        <v>147</v>
      </c>
    </row>
    <row r="41" spans="1:7">
      <c r="A41" s="41">
        <v>7</v>
      </c>
      <c r="B41" s="37" t="s">
        <v>148</v>
      </c>
      <c r="C41" s="37" t="s">
        <v>69</v>
      </c>
      <c r="D41" s="37" t="s">
        <v>149</v>
      </c>
      <c r="E41" s="41" t="s">
        <v>150</v>
      </c>
    </row>
    <row r="42" spans="1:7">
      <c r="A42" s="41">
        <v>8</v>
      </c>
      <c r="B42" s="37" t="s">
        <v>151</v>
      </c>
      <c r="C42" s="37" t="s">
        <v>142</v>
      </c>
      <c r="D42" s="37" t="s">
        <v>152</v>
      </c>
      <c r="E42" s="41" t="s">
        <v>153</v>
      </c>
    </row>
    <row r="43" spans="1:7" s="161" customFormat="1">
      <c r="A43" s="159">
        <v>9</v>
      </c>
      <c r="B43" s="160" t="s">
        <v>154</v>
      </c>
      <c r="C43" s="160" t="s">
        <v>69</v>
      </c>
      <c r="D43" s="160" t="s">
        <v>155</v>
      </c>
      <c r="E43" s="159" t="s">
        <v>156</v>
      </c>
      <c r="G43" s="162"/>
    </row>
    <row r="44" spans="1:7">
      <c r="A44" s="41">
        <v>10</v>
      </c>
      <c r="B44" s="38" t="s">
        <v>157</v>
      </c>
      <c r="C44" s="37" t="s">
        <v>99</v>
      </c>
      <c r="D44" s="37" t="s">
        <v>158</v>
      </c>
      <c r="E44" s="33" t="s">
        <v>159</v>
      </c>
    </row>
    <row r="45" spans="1:7">
      <c r="A45" s="41">
        <v>11</v>
      </c>
      <c r="B45" s="38" t="s">
        <v>160</v>
      </c>
      <c r="C45" s="37" t="s">
        <v>99</v>
      </c>
      <c r="D45" s="38" t="s">
        <v>161</v>
      </c>
      <c r="E45" s="33" t="s">
        <v>162</v>
      </c>
    </row>
    <row r="46" spans="1:7" ht="21">
      <c r="A46" s="33"/>
      <c r="B46" s="46" t="s">
        <v>176</v>
      </c>
      <c r="C46" s="38"/>
      <c r="D46" s="38"/>
      <c r="E46" s="33"/>
    </row>
    <row r="47" spans="1:7">
      <c r="A47" s="33">
        <v>1</v>
      </c>
      <c r="B47" s="38" t="s">
        <v>177</v>
      </c>
      <c r="C47" s="38"/>
      <c r="D47" s="38" t="s">
        <v>178</v>
      </c>
      <c r="E47" s="33"/>
    </row>
    <row r="48" spans="1:7" ht="40.5">
      <c r="A48" s="33">
        <v>2</v>
      </c>
      <c r="B48" s="47" t="s">
        <v>179</v>
      </c>
      <c r="C48" s="38"/>
      <c r="D48" s="38"/>
      <c r="E48" s="33"/>
    </row>
    <row r="49" spans="1:5">
      <c r="A49" s="33">
        <v>3</v>
      </c>
      <c r="B49" s="38" t="s">
        <v>180</v>
      </c>
      <c r="C49" s="38"/>
      <c r="D49" s="38"/>
      <c r="E49" s="33"/>
    </row>
  </sheetData>
  <mergeCells count="1">
    <mergeCell ref="A1:E1"/>
  </mergeCells>
  <printOptions horizontalCentered="1"/>
  <pageMargins left="0.2" right="0.2" top="0.5" bottom="0.65" header="0.3" footer="0.3"/>
  <pageSetup paperSize="9" scale="80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H86"/>
  <sheetViews>
    <sheetView showGridLines="0" view="pageBreakPreview" topLeftCell="A72" zoomScaleNormal="100" zoomScaleSheetLayoutView="100" workbookViewId="0">
      <selection activeCell="D83" sqref="D83:E83"/>
    </sheetView>
  </sheetViews>
  <sheetFormatPr defaultColWidth="14.42578125" defaultRowHeight="15.75" customHeight="1"/>
  <cols>
    <col min="1" max="1" width="7.85546875" style="3" customWidth="1"/>
    <col min="2" max="2" width="29.85546875" style="3" customWidth="1"/>
    <col min="3" max="3" width="14.42578125" style="3"/>
    <col min="4" max="4" width="17.140625" style="3" customWidth="1"/>
    <col min="5" max="5" width="29" style="3" customWidth="1"/>
    <col min="6" max="6" width="20.42578125" style="3" customWidth="1"/>
    <col min="7" max="16384" width="14.42578125" style="3"/>
  </cols>
  <sheetData>
    <row r="1" spans="1:8" ht="26.25">
      <c r="A1" s="306" t="s">
        <v>31</v>
      </c>
      <c r="B1" s="307"/>
      <c r="C1" s="307"/>
      <c r="D1" s="307"/>
      <c r="E1" s="307"/>
      <c r="F1" s="307"/>
    </row>
    <row r="2" spans="1:8" ht="26.25">
      <c r="A2" s="306" t="s">
        <v>32</v>
      </c>
      <c r="B2" s="307"/>
      <c r="C2" s="307"/>
      <c r="D2" s="307"/>
      <c r="E2" s="307"/>
      <c r="F2" s="307"/>
    </row>
    <row r="3" spans="1:8" ht="11.25" customHeight="1"/>
    <row r="4" spans="1:8" ht="26.25">
      <c r="B4" s="295" t="s">
        <v>231</v>
      </c>
      <c r="C4" s="296"/>
      <c r="D4" s="296"/>
      <c r="E4" s="297"/>
      <c r="F4" s="64" t="s">
        <v>239</v>
      </c>
    </row>
    <row r="5" spans="1:8" ht="25.5">
      <c r="B5" s="293" t="s">
        <v>272</v>
      </c>
      <c r="C5" s="294"/>
      <c r="D5" s="293" t="s">
        <v>675</v>
      </c>
      <c r="E5" s="294"/>
      <c r="F5" s="2"/>
    </row>
    <row r="6" spans="1:8" ht="25.5">
      <c r="B6" s="289" t="s">
        <v>192</v>
      </c>
      <c r="C6" s="290"/>
      <c r="D6" s="289" t="s">
        <v>1</v>
      </c>
      <c r="E6" s="290"/>
    </row>
    <row r="7" spans="1:8" ht="25.5">
      <c r="B7" s="163" t="s">
        <v>168</v>
      </c>
      <c r="C7" s="293" t="s">
        <v>372</v>
      </c>
      <c r="D7" s="294"/>
      <c r="E7" s="163" t="s">
        <v>157</v>
      </c>
    </row>
    <row r="8" spans="1:8" ht="25.5">
      <c r="B8" s="164" t="s">
        <v>284</v>
      </c>
      <c r="C8" s="291" t="s">
        <v>284</v>
      </c>
      <c r="D8" s="292"/>
      <c r="E8" s="164" t="s">
        <v>284</v>
      </c>
    </row>
    <row r="10" spans="1:8" ht="26.25">
      <c r="B10" s="295" t="s">
        <v>232</v>
      </c>
      <c r="C10" s="296"/>
      <c r="D10" s="296"/>
      <c r="E10" s="297"/>
      <c r="F10" s="64" t="s">
        <v>239</v>
      </c>
    </row>
    <row r="11" spans="1:8" ht="25.5">
      <c r="B11" s="293" t="s">
        <v>22</v>
      </c>
      <c r="C11" s="302"/>
      <c r="D11" s="299" t="s">
        <v>676</v>
      </c>
      <c r="E11" s="301"/>
      <c r="F11" s="2"/>
    </row>
    <row r="12" spans="1:8" ht="25.5">
      <c r="B12" s="289" t="s">
        <v>192</v>
      </c>
      <c r="C12" s="298"/>
      <c r="D12" s="289" t="s">
        <v>1</v>
      </c>
      <c r="E12" s="298"/>
    </row>
    <row r="13" spans="1:8" ht="25.5">
      <c r="B13" s="163" t="s">
        <v>373</v>
      </c>
      <c r="C13" s="293" t="s">
        <v>330</v>
      </c>
      <c r="D13" s="294"/>
      <c r="E13" s="163" t="s">
        <v>180</v>
      </c>
      <c r="G13" s="184"/>
      <c r="H13" s="99"/>
    </row>
    <row r="14" spans="1:8" ht="25.5">
      <c r="B14" s="164" t="s">
        <v>284</v>
      </c>
      <c r="C14" s="291" t="s">
        <v>284</v>
      </c>
      <c r="D14" s="292"/>
      <c r="E14" s="164" t="s">
        <v>284</v>
      </c>
      <c r="G14" s="184"/>
      <c r="H14" s="99"/>
    </row>
    <row r="15" spans="1:8" ht="15.75" customHeight="1">
      <c r="G15" s="185"/>
      <c r="H15" s="99"/>
    </row>
    <row r="16" spans="1:8" ht="26.25">
      <c r="B16" s="295" t="s">
        <v>233</v>
      </c>
      <c r="C16" s="296"/>
      <c r="D16" s="296"/>
      <c r="E16" s="297"/>
      <c r="F16" s="64" t="s">
        <v>239</v>
      </c>
    </row>
    <row r="17" spans="2:8" ht="25.5">
      <c r="B17" s="293" t="s">
        <v>65</v>
      </c>
      <c r="C17" s="302"/>
      <c r="D17" s="299" t="s">
        <v>677</v>
      </c>
      <c r="E17" s="301"/>
      <c r="F17" s="2"/>
    </row>
    <row r="18" spans="2:8" ht="25.5">
      <c r="B18" s="289" t="s">
        <v>284</v>
      </c>
      <c r="C18" s="298"/>
      <c r="D18" s="289" t="s">
        <v>1</v>
      </c>
      <c r="E18" s="298"/>
    </row>
    <row r="19" spans="2:8" ht="25.5">
      <c r="B19" s="163" t="s">
        <v>59</v>
      </c>
      <c r="C19" s="293" t="s">
        <v>124</v>
      </c>
      <c r="D19" s="294"/>
      <c r="E19" s="163" t="s">
        <v>151</v>
      </c>
    </row>
    <row r="20" spans="2:8" ht="25.5">
      <c r="B20" s="164" t="s">
        <v>284</v>
      </c>
      <c r="C20" s="291" t="s">
        <v>284</v>
      </c>
      <c r="D20" s="292"/>
      <c r="E20" s="164" t="s">
        <v>284</v>
      </c>
    </row>
    <row r="21" spans="2:8" ht="15.75" customHeight="1">
      <c r="H21" s="3" t="s">
        <v>0</v>
      </c>
    </row>
    <row r="22" spans="2:8" ht="26.25">
      <c r="B22" s="295" t="s">
        <v>234</v>
      </c>
      <c r="C22" s="296"/>
      <c r="D22" s="296"/>
      <c r="E22" s="297"/>
      <c r="F22" s="64" t="s">
        <v>239</v>
      </c>
    </row>
    <row r="23" spans="2:8" s="165" customFormat="1" ht="25.5">
      <c r="B23" s="293" t="s">
        <v>84</v>
      </c>
      <c r="C23" s="302"/>
      <c r="D23" s="299" t="s">
        <v>678</v>
      </c>
      <c r="E23" s="301"/>
      <c r="F23" s="166"/>
    </row>
    <row r="24" spans="2:8" s="165" customFormat="1" ht="25.5">
      <c r="B24" s="289" t="s">
        <v>284</v>
      </c>
      <c r="C24" s="298"/>
      <c r="D24" s="289" t="s">
        <v>1</v>
      </c>
      <c r="E24" s="298"/>
    </row>
    <row r="25" spans="2:8" s="165" customFormat="1" ht="25.5">
      <c r="B25" s="163" t="s">
        <v>169</v>
      </c>
      <c r="C25" s="293" t="s">
        <v>75</v>
      </c>
      <c r="D25" s="294"/>
      <c r="E25" s="163" t="s">
        <v>131</v>
      </c>
    </row>
    <row r="26" spans="2:8" s="165" customFormat="1" ht="25.5">
      <c r="B26" s="164" t="s">
        <v>284</v>
      </c>
      <c r="C26" s="291" t="s">
        <v>284</v>
      </c>
      <c r="D26" s="292"/>
      <c r="E26" s="164" t="s">
        <v>284</v>
      </c>
    </row>
    <row r="27" spans="2:8" ht="15.75" customHeight="1">
      <c r="B27" s="154"/>
      <c r="C27" s="154"/>
      <c r="D27" s="63"/>
      <c r="E27" s="154"/>
      <c r="H27" s="2"/>
    </row>
    <row r="28" spans="2:8" ht="26.25">
      <c r="B28" s="295" t="s">
        <v>235</v>
      </c>
      <c r="C28" s="296"/>
      <c r="D28" s="296"/>
      <c r="E28" s="297"/>
      <c r="F28" s="64" t="s">
        <v>239</v>
      </c>
    </row>
    <row r="29" spans="2:8" s="165" customFormat="1" ht="25.5">
      <c r="B29" s="293" t="s">
        <v>171</v>
      </c>
      <c r="C29" s="302"/>
      <c r="D29" s="299" t="s">
        <v>679</v>
      </c>
      <c r="E29" s="301"/>
      <c r="F29" s="166"/>
    </row>
    <row r="30" spans="2:8" s="165" customFormat="1" ht="25.5">
      <c r="B30" s="289" t="s">
        <v>284</v>
      </c>
      <c r="C30" s="298"/>
      <c r="D30" s="289" t="s">
        <v>1</v>
      </c>
      <c r="E30" s="298"/>
    </row>
    <row r="31" spans="2:8" s="165" customFormat="1" ht="25.5">
      <c r="B31" s="163" t="s">
        <v>78</v>
      </c>
      <c r="C31" s="293" t="s">
        <v>111</v>
      </c>
      <c r="D31" s="294"/>
      <c r="E31" s="163" t="s">
        <v>148</v>
      </c>
    </row>
    <row r="32" spans="2:8" s="165" customFormat="1" ht="25.5">
      <c r="B32" s="164" t="s">
        <v>284</v>
      </c>
      <c r="C32" s="291" t="s">
        <v>284</v>
      </c>
      <c r="D32" s="292"/>
      <c r="E32" s="164" t="s">
        <v>284</v>
      </c>
    </row>
    <row r="34" spans="2:8" ht="26.25">
      <c r="B34" s="295" t="s">
        <v>375</v>
      </c>
      <c r="C34" s="296"/>
      <c r="D34" s="296"/>
      <c r="E34" s="297"/>
      <c r="F34" s="66" t="s">
        <v>243</v>
      </c>
    </row>
    <row r="35" spans="2:8" ht="29.25" customHeight="1">
      <c r="B35" s="293" t="s">
        <v>282</v>
      </c>
      <c r="C35" s="302"/>
      <c r="D35" s="293" t="s">
        <v>680</v>
      </c>
      <c r="E35" s="302"/>
    </row>
    <row r="36" spans="2:8" ht="25.5">
      <c r="B36" s="289" t="s">
        <v>192</v>
      </c>
      <c r="C36" s="298"/>
      <c r="D36" s="289" t="s">
        <v>1</v>
      </c>
      <c r="E36" s="298"/>
    </row>
    <row r="37" spans="2:8" ht="29.25" customHeight="1">
      <c r="B37" s="293" t="s">
        <v>81</v>
      </c>
      <c r="C37" s="294"/>
      <c r="D37" s="293" t="s">
        <v>93</v>
      </c>
      <c r="E37" s="294"/>
    </row>
    <row r="38" spans="2:8" ht="25.5">
      <c r="B38" s="289" t="s">
        <v>284</v>
      </c>
      <c r="C38" s="290"/>
      <c r="D38" s="289" t="s">
        <v>284</v>
      </c>
      <c r="E38" s="290"/>
    </row>
    <row r="39" spans="2:8" ht="15.75" customHeight="1">
      <c r="G39" s="99"/>
      <c r="H39" s="99"/>
    </row>
    <row r="40" spans="2:8" ht="26.25">
      <c r="B40" s="295" t="s">
        <v>236</v>
      </c>
      <c r="C40" s="296"/>
      <c r="D40" s="296"/>
      <c r="E40" s="297"/>
      <c r="F40" s="64" t="s">
        <v>239</v>
      </c>
    </row>
    <row r="41" spans="2:8" s="165" customFormat="1" ht="25.5">
      <c r="B41" s="293" t="s">
        <v>36</v>
      </c>
      <c r="C41" s="302"/>
      <c r="D41" s="299" t="s">
        <v>681</v>
      </c>
      <c r="E41" s="301"/>
      <c r="F41" s="166"/>
    </row>
    <row r="42" spans="2:8" s="165" customFormat="1" ht="25.5">
      <c r="B42" s="289" t="s">
        <v>192</v>
      </c>
      <c r="C42" s="298"/>
      <c r="D42" s="289" t="s">
        <v>1</v>
      </c>
      <c r="E42" s="298"/>
    </row>
    <row r="43" spans="2:8" s="165" customFormat="1" ht="25.5">
      <c r="B43" s="163" t="s">
        <v>62</v>
      </c>
      <c r="C43" s="293" t="s">
        <v>72</v>
      </c>
      <c r="D43" s="294"/>
      <c r="E43" s="163" t="s">
        <v>288</v>
      </c>
      <c r="G43" s="184"/>
    </row>
    <row r="44" spans="2:8" s="165" customFormat="1" ht="25.5">
      <c r="B44" s="164" t="s">
        <v>284</v>
      </c>
      <c r="C44" s="291" t="s">
        <v>284</v>
      </c>
      <c r="D44" s="292"/>
      <c r="E44" s="164" t="s">
        <v>284</v>
      </c>
      <c r="G44" s="184"/>
    </row>
    <row r="45" spans="2:8" ht="15.75" customHeight="1">
      <c r="G45" s="99"/>
      <c r="H45" s="99"/>
    </row>
    <row r="46" spans="2:8" ht="26.25">
      <c r="B46" s="295" t="s">
        <v>237</v>
      </c>
      <c r="C46" s="296"/>
      <c r="D46" s="296"/>
      <c r="E46" s="297"/>
      <c r="F46" s="64" t="s">
        <v>239</v>
      </c>
    </row>
    <row r="47" spans="2:8" s="165" customFormat="1" ht="25.5">
      <c r="B47" s="293" t="s">
        <v>102</v>
      </c>
      <c r="C47" s="294"/>
      <c r="D47" s="299" t="s">
        <v>682</v>
      </c>
      <c r="E47" s="300"/>
      <c r="F47" s="166"/>
    </row>
    <row r="48" spans="2:8" s="165" customFormat="1" ht="25.5">
      <c r="B48" s="289" t="s">
        <v>284</v>
      </c>
      <c r="C48" s="290"/>
      <c r="D48" s="289" t="s">
        <v>1</v>
      </c>
      <c r="E48" s="290"/>
    </row>
    <row r="49" spans="2:8" s="165" customFormat="1" ht="25.5">
      <c r="B49" s="163" t="s">
        <v>160</v>
      </c>
      <c r="C49" s="293" t="s">
        <v>145</v>
      </c>
      <c r="D49" s="294"/>
      <c r="E49" s="163" t="s">
        <v>98</v>
      </c>
    </row>
    <row r="50" spans="2:8" s="165" customFormat="1" ht="25.5">
      <c r="B50" s="164" t="s">
        <v>284</v>
      </c>
      <c r="C50" s="291" t="s">
        <v>284</v>
      </c>
      <c r="D50" s="292"/>
      <c r="E50" s="164" t="s">
        <v>284</v>
      </c>
    </row>
    <row r="51" spans="2:8" ht="15.75" customHeight="1">
      <c r="G51" s="99"/>
      <c r="H51" s="99"/>
    </row>
    <row r="52" spans="2:8" ht="26.25">
      <c r="B52" s="295" t="s">
        <v>238</v>
      </c>
      <c r="C52" s="296"/>
      <c r="D52" s="296"/>
      <c r="E52" s="297"/>
      <c r="F52" s="64" t="s">
        <v>239</v>
      </c>
    </row>
    <row r="53" spans="2:8" s="165" customFormat="1" ht="25.5">
      <c r="B53" s="293" t="s">
        <v>113</v>
      </c>
      <c r="C53" s="294"/>
      <c r="D53" s="299" t="s">
        <v>683</v>
      </c>
      <c r="E53" s="300"/>
      <c r="F53" s="166"/>
    </row>
    <row r="54" spans="2:8" s="165" customFormat="1" ht="25.5">
      <c r="B54" s="289" t="s">
        <v>284</v>
      </c>
      <c r="C54" s="290"/>
      <c r="D54" s="289" t="s">
        <v>1</v>
      </c>
      <c r="E54" s="290"/>
    </row>
    <row r="55" spans="2:8" s="165" customFormat="1" ht="25.5">
      <c r="B55" s="163" t="s">
        <v>46</v>
      </c>
      <c r="C55" s="293" t="s">
        <v>173</v>
      </c>
      <c r="D55" s="294"/>
      <c r="E55" s="163" t="s">
        <v>141</v>
      </c>
    </row>
    <row r="56" spans="2:8" s="165" customFormat="1" ht="25.5">
      <c r="B56" s="164" t="s">
        <v>284</v>
      </c>
      <c r="C56" s="291" t="s">
        <v>284</v>
      </c>
      <c r="D56" s="292"/>
      <c r="E56" s="164" t="s">
        <v>284</v>
      </c>
    </row>
    <row r="57" spans="2:8" ht="15.75" customHeight="1">
      <c r="G57" s="99"/>
      <c r="H57" s="99"/>
    </row>
    <row r="58" spans="2:8" ht="26.25">
      <c r="B58" s="295" t="s">
        <v>240</v>
      </c>
      <c r="C58" s="296"/>
      <c r="D58" s="296"/>
      <c r="E58" s="297"/>
      <c r="F58" s="65" t="s">
        <v>241</v>
      </c>
      <c r="G58" s="99"/>
      <c r="H58" s="99"/>
    </row>
    <row r="59" spans="2:8" ht="25.5">
      <c r="B59" s="293" t="s">
        <v>122</v>
      </c>
      <c r="C59" s="294"/>
      <c r="D59" s="299" t="s">
        <v>684</v>
      </c>
      <c r="E59" s="300"/>
      <c r="F59" s="2"/>
      <c r="G59" s="99"/>
      <c r="H59" s="99"/>
    </row>
    <row r="60" spans="2:8" ht="25.5">
      <c r="B60" s="289" t="s">
        <v>284</v>
      </c>
      <c r="C60" s="290"/>
      <c r="D60" s="289" t="s">
        <v>1</v>
      </c>
      <c r="E60" s="290"/>
      <c r="G60" s="99"/>
      <c r="H60" s="99"/>
    </row>
    <row r="61" spans="2:8" ht="25.5">
      <c r="B61" s="163" t="s">
        <v>119</v>
      </c>
      <c r="C61" s="293"/>
      <c r="D61" s="294"/>
      <c r="E61" s="163" t="s">
        <v>128</v>
      </c>
      <c r="G61" s="99"/>
      <c r="H61" s="99"/>
    </row>
    <row r="62" spans="2:8" ht="25.5">
      <c r="B62" s="16" t="s">
        <v>284</v>
      </c>
      <c r="C62" s="287"/>
      <c r="D62" s="288"/>
      <c r="E62" s="16" t="s">
        <v>284</v>
      </c>
      <c r="G62" s="99"/>
      <c r="H62" s="99"/>
    </row>
    <row r="63" spans="2:8" ht="15.75" customHeight="1">
      <c r="G63" s="99"/>
      <c r="H63" s="99"/>
    </row>
    <row r="64" spans="2:8" ht="26.25">
      <c r="B64" s="295" t="s">
        <v>242</v>
      </c>
      <c r="C64" s="296"/>
      <c r="D64" s="296"/>
      <c r="E64" s="297"/>
      <c r="F64" s="65" t="s">
        <v>241</v>
      </c>
      <c r="G64" s="99"/>
      <c r="H64" s="99"/>
    </row>
    <row r="65" spans="1:8" s="165" customFormat="1" ht="25.5">
      <c r="B65" s="293" t="s">
        <v>134</v>
      </c>
      <c r="C65" s="294"/>
      <c r="D65" s="299" t="s">
        <v>685</v>
      </c>
      <c r="E65" s="300"/>
      <c r="F65" s="166"/>
      <c r="G65" s="167"/>
      <c r="H65" s="167"/>
    </row>
    <row r="66" spans="1:8" s="165" customFormat="1" ht="25.5">
      <c r="B66" s="289" t="s">
        <v>284</v>
      </c>
      <c r="C66" s="290"/>
      <c r="D66" s="289" t="s">
        <v>1</v>
      </c>
      <c r="E66" s="290"/>
      <c r="G66" s="167"/>
      <c r="H66" s="167"/>
    </row>
    <row r="67" spans="1:8" s="165" customFormat="1" ht="25.5">
      <c r="B67" s="163" t="s">
        <v>305</v>
      </c>
      <c r="C67" s="293"/>
      <c r="D67" s="294"/>
      <c r="E67" s="163" t="s">
        <v>306</v>
      </c>
      <c r="G67" s="167"/>
      <c r="H67" s="167"/>
    </row>
    <row r="68" spans="1:8" s="165" customFormat="1" ht="25.5">
      <c r="B68" s="164" t="s">
        <v>284</v>
      </c>
      <c r="C68" s="291"/>
      <c r="D68" s="292"/>
      <c r="E68" s="164" t="s">
        <v>284</v>
      </c>
      <c r="G68" s="167"/>
      <c r="H68" s="167"/>
    </row>
    <row r="69" spans="1:8" ht="15.75" customHeight="1">
      <c r="G69" s="99"/>
      <c r="H69" s="99"/>
    </row>
    <row r="70" spans="1:8" ht="26.25">
      <c r="B70" s="295" t="s">
        <v>289</v>
      </c>
      <c r="C70" s="296"/>
      <c r="D70" s="296"/>
      <c r="E70" s="297"/>
      <c r="F70" s="66" t="s">
        <v>243</v>
      </c>
    </row>
    <row r="71" spans="1:8" ht="25.5">
      <c r="B71" s="293" t="s">
        <v>281</v>
      </c>
      <c r="C71" s="294"/>
      <c r="D71" s="293" t="s">
        <v>686</v>
      </c>
      <c r="E71" s="294"/>
    </row>
    <row r="72" spans="1:8" ht="25.5">
      <c r="B72" s="289" t="s">
        <v>192</v>
      </c>
      <c r="C72" s="290"/>
      <c r="D72" s="289" t="s">
        <v>687</v>
      </c>
      <c r="E72" s="290"/>
    </row>
    <row r="73" spans="1:8" ht="25.5">
      <c r="B73" s="163" t="s">
        <v>172</v>
      </c>
      <c r="C73" s="293"/>
      <c r="D73" s="294"/>
      <c r="E73" s="163" t="s">
        <v>228</v>
      </c>
    </row>
    <row r="74" spans="1:8" ht="25.5">
      <c r="B74" s="164" t="s">
        <v>284</v>
      </c>
      <c r="C74" s="291"/>
      <c r="D74" s="292"/>
      <c r="E74" s="164" t="s">
        <v>192</v>
      </c>
    </row>
    <row r="75" spans="1:8" ht="10.5" customHeight="1"/>
    <row r="76" spans="1:8" ht="26.25">
      <c r="A76" s="4"/>
      <c r="B76" s="308" t="s">
        <v>244</v>
      </c>
      <c r="C76" s="309"/>
      <c r="D76" s="309"/>
      <c r="E76" s="310"/>
      <c r="F76" s="64" t="s">
        <v>239</v>
      </c>
    </row>
    <row r="77" spans="1:8" ht="25.5">
      <c r="B77" s="293">
        <v>777</v>
      </c>
      <c r="C77" s="302"/>
      <c r="D77" s="293" t="s">
        <v>182</v>
      </c>
      <c r="E77" s="302"/>
    </row>
    <row r="78" spans="1:8" ht="25.5">
      <c r="B78" s="289" t="s">
        <v>192</v>
      </c>
      <c r="C78" s="298"/>
      <c r="D78" s="289" t="s">
        <v>1</v>
      </c>
      <c r="E78" s="298"/>
    </row>
    <row r="79" spans="1:8" ht="25.5">
      <c r="B79" s="163" t="s">
        <v>24</v>
      </c>
      <c r="C79" s="293"/>
      <c r="D79" s="294"/>
      <c r="E79" s="157" t="s">
        <v>26</v>
      </c>
      <c r="F79" s="2"/>
    </row>
    <row r="80" spans="1:8" ht="25.5">
      <c r="B80" s="155" t="s">
        <v>192</v>
      </c>
      <c r="C80" s="289"/>
      <c r="D80" s="298"/>
      <c r="E80" s="156" t="s">
        <v>192</v>
      </c>
    </row>
    <row r="81" spans="2:6" s="99" customFormat="1" ht="11.25" customHeight="1">
      <c r="B81" s="168"/>
      <c r="C81" s="168"/>
      <c r="D81" s="169"/>
      <c r="E81" s="168"/>
    </row>
    <row r="82" spans="2:6" ht="26.25">
      <c r="B82" s="303" t="s">
        <v>367</v>
      </c>
      <c r="C82" s="304"/>
      <c r="D82" s="304"/>
      <c r="E82" s="305"/>
      <c r="F82" s="64" t="s">
        <v>239</v>
      </c>
    </row>
    <row r="83" spans="2:6" s="165" customFormat="1" ht="25.5">
      <c r="B83" s="293" t="s">
        <v>283</v>
      </c>
      <c r="C83" s="302"/>
      <c r="D83" s="299" t="s">
        <v>688</v>
      </c>
      <c r="E83" s="301"/>
      <c r="F83" s="166"/>
    </row>
    <row r="84" spans="2:6" s="165" customFormat="1" ht="25.5">
      <c r="B84" s="289" t="s">
        <v>192</v>
      </c>
      <c r="C84" s="298"/>
      <c r="D84" s="289" t="s">
        <v>1</v>
      </c>
      <c r="E84" s="298"/>
    </row>
    <row r="85" spans="2:6" s="165" customFormat="1" ht="25.5">
      <c r="B85" s="163" t="s">
        <v>35</v>
      </c>
      <c r="C85" s="293"/>
      <c r="D85" s="294"/>
      <c r="E85" s="163" t="s">
        <v>37</v>
      </c>
    </row>
    <row r="86" spans="2:6" ht="25.5">
      <c r="B86" s="16" t="s">
        <v>192</v>
      </c>
      <c r="C86" s="287"/>
      <c r="D86" s="288"/>
      <c r="E86" s="16" t="s">
        <v>192</v>
      </c>
    </row>
  </sheetData>
  <mergeCells count="102">
    <mergeCell ref="A1:F1"/>
    <mergeCell ref="C79:D79"/>
    <mergeCell ref="A2:F2"/>
    <mergeCell ref="B77:C77"/>
    <mergeCell ref="B78:C78"/>
    <mergeCell ref="D77:E77"/>
    <mergeCell ref="D78:E78"/>
    <mergeCell ref="B83:C83"/>
    <mergeCell ref="B4:E4"/>
    <mergeCell ref="D6:E6"/>
    <mergeCell ref="D5:E5"/>
    <mergeCell ref="B76:E76"/>
    <mergeCell ref="D83:E83"/>
    <mergeCell ref="B29:C29"/>
    <mergeCell ref="D29:E29"/>
    <mergeCell ref="C31:D31"/>
    <mergeCell ref="B5:C5"/>
    <mergeCell ref="B6:C6"/>
    <mergeCell ref="C7:D7"/>
    <mergeCell ref="C8:D8"/>
    <mergeCell ref="B23:C23"/>
    <mergeCell ref="C25:D25"/>
    <mergeCell ref="D23:E23"/>
    <mergeCell ref="B70:E70"/>
    <mergeCell ref="D30:E30"/>
    <mergeCell ref="B18:C18"/>
    <mergeCell ref="D18:E18"/>
    <mergeCell ref="C19:D19"/>
    <mergeCell ref="C20:D20"/>
    <mergeCell ref="B22:E22"/>
    <mergeCell ref="B35:C35"/>
    <mergeCell ref="D24:E24"/>
    <mergeCell ref="C26:D26"/>
    <mergeCell ref="B11:C11"/>
    <mergeCell ref="B38:C38"/>
    <mergeCell ref="D38:E38"/>
    <mergeCell ref="C85:D85"/>
    <mergeCell ref="D60:E60"/>
    <mergeCell ref="D59:E59"/>
    <mergeCell ref="B58:E58"/>
    <mergeCell ref="B59:C59"/>
    <mergeCell ref="B60:C60"/>
    <mergeCell ref="B82:E82"/>
    <mergeCell ref="B84:C84"/>
    <mergeCell ref="D84:E84"/>
    <mergeCell ref="B71:C71"/>
    <mergeCell ref="D71:E71"/>
    <mergeCell ref="B72:C72"/>
    <mergeCell ref="D72:E72"/>
    <mergeCell ref="B12:C12"/>
    <mergeCell ref="C61:D61"/>
    <mergeCell ref="C62:D62"/>
    <mergeCell ref="C67:D67"/>
    <mergeCell ref="C68:D68"/>
    <mergeCell ref="D66:E66"/>
    <mergeCell ref="B28:E28"/>
    <mergeCell ref="B30:C30"/>
    <mergeCell ref="B10:E10"/>
    <mergeCell ref="D11:E11"/>
    <mergeCell ref="D12:E12"/>
    <mergeCell ref="B53:C53"/>
    <mergeCell ref="B41:C41"/>
    <mergeCell ref="D41:E41"/>
    <mergeCell ref="C49:D49"/>
    <mergeCell ref="C55:D55"/>
    <mergeCell ref="D53:E53"/>
    <mergeCell ref="C13:D13"/>
    <mergeCell ref="C14:D14"/>
    <mergeCell ref="B16:E16"/>
    <mergeCell ref="B17:C17"/>
    <mergeCell ref="D17:E17"/>
    <mergeCell ref="B34:E34"/>
    <mergeCell ref="D35:E35"/>
    <mergeCell ref="B36:C36"/>
    <mergeCell ref="D36:E36"/>
    <mergeCell ref="B40:E40"/>
    <mergeCell ref="B42:C42"/>
    <mergeCell ref="D42:E42"/>
    <mergeCell ref="C44:D44"/>
    <mergeCell ref="C32:D32"/>
    <mergeCell ref="B24:C24"/>
    <mergeCell ref="C86:D86"/>
    <mergeCell ref="B54:C54"/>
    <mergeCell ref="D54:E54"/>
    <mergeCell ref="C56:D56"/>
    <mergeCell ref="B37:C37"/>
    <mergeCell ref="D37:E37"/>
    <mergeCell ref="B46:E46"/>
    <mergeCell ref="B48:C48"/>
    <mergeCell ref="D48:E48"/>
    <mergeCell ref="C50:D50"/>
    <mergeCell ref="B52:E52"/>
    <mergeCell ref="C73:D73"/>
    <mergeCell ref="C74:D74"/>
    <mergeCell ref="C80:D80"/>
    <mergeCell ref="B65:C65"/>
    <mergeCell ref="B66:C66"/>
    <mergeCell ref="D65:E65"/>
    <mergeCell ref="B64:E64"/>
    <mergeCell ref="D47:E47"/>
    <mergeCell ref="C43:D43"/>
    <mergeCell ref="B47:C47"/>
  </mergeCells>
  <pageMargins left="0.25" right="0.25" top="0.25" bottom="0.25" header="0.3" footer="0.3"/>
  <pageSetup paperSize="9" scale="77" fitToHeight="0" orientation="portrait" r:id="rId1"/>
  <rowBreaks count="1" manualBreakCount="1">
    <brk id="44" max="5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6"/>
  <sheetViews>
    <sheetView workbookViewId="0">
      <selection activeCell="E10" sqref="E10"/>
    </sheetView>
  </sheetViews>
  <sheetFormatPr defaultColWidth="14.42578125" defaultRowHeight="25.5"/>
  <cols>
    <col min="1" max="1" width="9.5703125" style="1" customWidth="1"/>
    <col min="2" max="2" width="18.28515625" style="1" customWidth="1"/>
    <col min="3" max="3" width="17.5703125" style="1" customWidth="1"/>
    <col min="4" max="4" width="19.85546875" style="1" customWidth="1"/>
    <col min="5" max="5" width="30" style="1" customWidth="1"/>
    <col min="6" max="6" width="26.85546875" style="1" customWidth="1"/>
    <col min="7" max="16384" width="14.42578125" style="1"/>
  </cols>
  <sheetData>
    <row r="1" spans="1:6" ht="26.25">
      <c r="A1" s="311" t="s">
        <v>30</v>
      </c>
      <c r="B1" s="311"/>
      <c r="C1" s="311"/>
      <c r="D1" s="311"/>
      <c r="E1" s="311"/>
      <c r="F1" s="311"/>
    </row>
    <row r="2" spans="1:6" ht="26.25">
      <c r="A2" s="311" t="s">
        <v>29</v>
      </c>
      <c r="B2" s="311"/>
      <c r="C2" s="311"/>
      <c r="D2" s="311"/>
      <c r="E2" s="311"/>
      <c r="F2" s="311"/>
    </row>
    <row r="3" spans="1:6" ht="26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pans="1:6">
      <c r="A4" s="5">
        <v>1</v>
      </c>
      <c r="B4" s="9"/>
      <c r="C4" s="5"/>
      <c r="D4" s="5"/>
      <c r="E4" s="10"/>
      <c r="F4" s="10"/>
    </row>
    <row r="5" spans="1:6">
      <c r="A5" s="6">
        <v>2</v>
      </c>
      <c r="B5" s="11"/>
      <c r="C5" s="12"/>
      <c r="D5" s="12"/>
      <c r="E5" s="11"/>
      <c r="F5" s="13"/>
    </row>
    <row r="6" spans="1:6">
      <c r="A6" s="12">
        <v>3</v>
      </c>
      <c r="B6" s="11"/>
      <c r="C6" s="12"/>
      <c r="D6" s="12"/>
      <c r="E6" s="11"/>
      <c r="F6" s="11"/>
    </row>
    <row r="7" spans="1:6">
      <c r="A7" s="12">
        <v>4</v>
      </c>
      <c r="B7" s="11"/>
      <c r="C7" s="12"/>
      <c r="D7" s="12"/>
      <c r="E7" s="11"/>
      <c r="F7" s="11"/>
    </row>
    <row r="8" spans="1:6">
      <c r="A8" s="6">
        <v>5</v>
      </c>
      <c r="B8" s="11"/>
      <c r="C8" s="12"/>
      <c r="D8" s="12"/>
      <c r="E8" s="11"/>
      <c r="F8" s="11"/>
    </row>
    <row r="9" spans="1:6">
      <c r="A9" s="12">
        <v>6</v>
      </c>
      <c r="B9" s="11"/>
      <c r="C9" s="12"/>
      <c r="D9" s="12"/>
      <c r="E9" s="11"/>
      <c r="F9" s="11"/>
    </row>
    <row r="10" spans="1:6">
      <c r="A10" s="12">
        <v>7</v>
      </c>
      <c r="B10" s="11"/>
      <c r="C10" s="12"/>
      <c r="D10" s="12"/>
      <c r="E10" s="11"/>
      <c r="F10" s="11"/>
    </row>
    <row r="11" spans="1:6">
      <c r="A11" s="6">
        <v>8</v>
      </c>
      <c r="B11" s="11"/>
      <c r="C11" s="12"/>
      <c r="D11" s="12"/>
      <c r="E11" s="11"/>
      <c r="F11" s="11"/>
    </row>
    <row r="12" spans="1:6">
      <c r="A12" s="12">
        <v>9</v>
      </c>
      <c r="B12" s="11"/>
      <c r="C12" s="12"/>
      <c r="D12" s="12"/>
      <c r="E12" s="11"/>
      <c r="F12" s="11"/>
    </row>
    <row r="13" spans="1:6">
      <c r="A13" s="12">
        <v>10</v>
      </c>
      <c r="B13" s="11"/>
      <c r="C13" s="12"/>
      <c r="D13" s="12"/>
      <c r="E13" s="11"/>
      <c r="F13" s="11"/>
    </row>
    <row r="14" spans="1:6">
      <c r="A14" s="6">
        <v>11</v>
      </c>
      <c r="B14" s="11"/>
      <c r="C14" s="12"/>
      <c r="D14" s="12"/>
      <c r="E14" s="11"/>
      <c r="F14" s="11"/>
    </row>
    <row r="15" spans="1:6">
      <c r="A15" s="6">
        <v>12</v>
      </c>
      <c r="B15" s="11"/>
      <c r="C15" s="12"/>
      <c r="D15" s="12"/>
      <c r="E15" s="11"/>
      <c r="F15" s="11"/>
    </row>
    <row r="16" spans="1:6">
      <c r="A16" s="14">
        <v>13</v>
      </c>
      <c r="B16" s="15" t="s">
        <v>0</v>
      </c>
      <c r="C16" s="16"/>
      <c r="D16" s="16"/>
      <c r="E16" s="15"/>
      <c r="F16" s="15"/>
    </row>
  </sheetData>
  <mergeCells count="2">
    <mergeCell ref="A1:F1"/>
    <mergeCell ref="A2:F2"/>
  </mergeCells>
  <printOptions horizontalCentered="1" gridLines="1"/>
  <pageMargins left="0.7" right="0.7" top="0.75" bottom="0.75" header="0" footer="0"/>
  <pageSetup paperSize="9" pageOrder="overThenDown" orientation="landscape" cellComments="atEnd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view="pageBreakPreview" zoomScale="86" zoomScaleNormal="86" zoomScaleSheetLayoutView="86" workbookViewId="0">
      <selection activeCell="J101" sqref="J101"/>
    </sheetView>
  </sheetViews>
  <sheetFormatPr defaultRowHeight="15"/>
  <cols>
    <col min="1" max="4" width="9.140625" style="67"/>
    <col min="5" max="5" width="4.140625" style="67" customWidth="1"/>
    <col min="6" max="7" width="9.140625" style="67"/>
    <col min="8" max="8" width="15.42578125" style="67" customWidth="1"/>
    <col min="9" max="9" width="5.140625" style="67" bestFit="1" customWidth="1"/>
    <col min="10" max="10" width="25.7109375" style="67" bestFit="1" customWidth="1"/>
    <col min="11" max="11" width="17.140625" style="67" customWidth="1"/>
    <col min="12" max="14" width="9.140625" style="67"/>
    <col min="15" max="15" width="9.140625" style="67" customWidth="1"/>
    <col min="16" max="16384" width="9.140625" style="67"/>
  </cols>
  <sheetData>
    <row r="1" spans="1:11" ht="27.75" customHeight="1">
      <c r="A1" s="312" t="s">
        <v>689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1" ht="27.75" customHeight="1">
      <c r="A2" s="312" t="s">
        <v>690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</row>
    <row r="3" spans="1:11" ht="27.75" customHeight="1">
      <c r="A3" s="80"/>
      <c r="B3" s="80"/>
      <c r="C3" s="80"/>
      <c r="D3" s="80"/>
      <c r="E3" s="80"/>
      <c r="F3" s="80"/>
      <c r="G3" s="80"/>
      <c r="H3" s="80"/>
      <c r="I3" s="69" t="s">
        <v>193</v>
      </c>
      <c r="J3" s="69" t="s">
        <v>194</v>
      </c>
      <c r="K3" s="69" t="s">
        <v>199</v>
      </c>
    </row>
    <row r="4" spans="1:11" ht="27.75" customHeight="1">
      <c r="A4" s="80"/>
      <c r="B4" s="80"/>
      <c r="C4" s="80"/>
      <c r="D4" s="80"/>
      <c r="E4" s="80"/>
      <c r="F4" s="80"/>
      <c r="G4" s="80"/>
      <c r="H4" s="80"/>
      <c r="I4" s="70">
        <v>1</v>
      </c>
      <c r="J4" s="71" t="s">
        <v>35</v>
      </c>
      <c r="K4" s="71"/>
    </row>
    <row r="5" spans="1:11" ht="27.75" customHeight="1">
      <c r="A5" s="80"/>
      <c r="B5" s="80"/>
      <c r="C5" s="80"/>
      <c r="D5" s="80"/>
      <c r="E5" s="80"/>
      <c r="F5" s="80"/>
      <c r="G5" s="80"/>
      <c r="H5" s="80"/>
      <c r="I5" s="70">
        <v>2</v>
      </c>
      <c r="J5" s="71" t="s">
        <v>36</v>
      </c>
      <c r="K5" s="71"/>
    </row>
    <row r="6" spans="1:11" ht="27.75" customHeight="1">
      <c r="A6" s="80"/>
      <c r="B6" s="80"/>
      <c r="C6" s="80"/>
      <c r="D6" s="80"/>
      <c r="E6" s="80"/>
      <c r="F6" s="80"/>
      <c r="G6" s="80"/>
      <c r="H6" s="80"/>
      <c r="I6" s="80"/>
      <c r="J6" s="80" t="s">
        <v>365</v>
      </c>
      <c r="K6" s="80"/>
    </row>
    <row r="7" spans="1:11" ht="27.75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</row>
    <row r="8" spans="1:11" ht="27.75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</row>
    <row r="9" spans="1:11" ht="27.75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</row>
    <row r="10" spans="1:11" ht="15" customHeight="1">
      <c r="A10" s="74"/>
      <c r="B10" s="74"/>
      <c r="C10" s="74"/>
    </row>
    <row r="11" spans="1:11" ht="15.75" customHeight="1">
      <c r="A11" s="74"/>
      <c r="B11" s="74"/>
      <c r="C11" s="74"/>
    </row>
    <row r="12" spans="1:11">
      <c r="A12" s="75"/>
      <c r="B12" s="75"/>
      <c r="C12" s="75"/>
    </row>
    <row r="13" spans="1:11">
      <c r="A13" s="75"/>
      <c r="B13" s="75"/>
      <c r="C13" s="75"/>
      <c r="I13" s="69" t="s">
        <v>193</v>
      </c>
      <c r="J13" s="69" t="s">
        <v>194</v>
      </c>
      <c r="K13" s="69" t="s">
        <v>199</v>
      </c>
    </row>
    <row r="14" spans="1:11">
      <c r="I14" s="70">
        <v>1</v>
      </c>
      <c r="J14" s="71" t="s">
        <v>272</v>
      </c>
      <c r="K14" s="71"/>
    </row>
    <row r="15" spans="1:11">
      <c r="I15" s="70">
        <v>2</v>
      </c>
      <c r="J15" s="71" t="s">
        <v>250</v>
      </c>
      <c r="K15" s="71"/>
    </row>
    <row r="16" spans="1:11">
      <c r="J16" s="67" t="s">
        <v>366</v>
      </c>
    </row>
    <row r="17" spans="9:11">
      <c r="I17" s="76"/>
      <c r="J17" s="77"/>
      <c r="K17" s="77"/>
    </row>
    <row r="26" spans="9:11">
      <c r="I26" s="69" t="s">
        <v>193</v>
      </c>
      <c r="J26" s="69" t="s">
        <v>194</v>
      </c>
      <c r="K26" s="69" t="s">
        <v>199</v>
      </c>
    </row>
    <row r="27" spans="9:11">
      <c r="I27" s="70">
        <v>1</v>
      </c>
      <c r="J27" s="171" t="s">
        <v>46</v>
      </c>
      <c r="K27" s="71"/>
    </row>
    <row r="28" spans="9:11" ht="45">
      <c r="I28" s="195">
        <v>2</v>
      </c>
      <c r="J28" s="196" t="s">
        <v>113</v>
      </c>
      <c r="K28" s="268" t="s">
        <v>361</v>
      </c>
    </row>
    <row r="29" spans="9:11">
      <c r="I29" s="70">
        <v>3</v>
      </c>
      <c r="J29" s="71"/>
      <c r="K29" s="71"/>
    </row>
    <row r="30" spans="9:11">
      <c r="J30" s="67" t="s">
        <v>287</v>
      </c>
    </row>
    <row r="38" spans="9:11">
      <c r="I38" s="69" t="s">
        <v>193</v>
      </c>
      <c r="J38" s="69" t="s">
        <v>194</v>
      </c>
      <c r="K38" s="69" t="s">
        <v>199</v>
      </c>
    </row>
    <row r="39" spans="9:11">
      <c r="I39" s="70">
        <v>1</v>
      </c>
      <c r="J39" s="71" t="s">
        <v>172</v>
      </c>
      <c r="K39" s="71"/>
    </row>
    <row r="40" spans="9:11">
      <c r="I40" s="70">
        <v>2</v>
      </c>
      <c r="J40" s="71" t="s">
        <v>98</v>
      </c>
      <c r="K40" s="71"/>
    </row>
    <row r="41" spans="9:11">
      <c r="I41" s="70">
        <v>3</v>
      </c>
      <c r="J41" s="71" t="s">
        <v>106</v>
      </c>
      <c r="K41" s="71"/>
    </row>
    <row r="42" spans="9:11">
      <c r="I42" s="186"/>
      <c r="J42" s="85"/>
      <c r="K42" s="85"/>
    </row>
    <row r="44" spans="9:11">
      <c r="J44" s="78"/>
    </row>
    <row r="51" spans="9:11">
      <c r="I51" s="69" t="s">
        <v>193</v>
      </c>
      <c r="J51" s="69" t="s">
        <v>194</v>
      </c>
      <c r="K51" s="69" t="s">
        <v>199</v>
      </c>
    </row>
    <row r="52" spans="9:11">
      <c r="I52" s="70">
        <v>1</v>
      </c>
      <c r="J52" s="71" t="s">
        <v>173</v>
      </c>
      <c r="K52" s="71"/>
    </row>
    <row r="53" spans="9:11">
      <c r="I53" s="70">
        <v>2</v>
      </c>
      <c r="J53" s="71" t="s">
        <v>111</v>
      </c>
      <c r="K53" s="71"/>
    </row>
    <row r="54" spans="9:11">
      <c r="I54" s="70">
        <v>3</v>
      </c>
      <c r="J54" s="71" t="s">
        <v>119</v>
      </c>
      <c r="K54" s="71"/>
    </row>
    <row r="64" spans="9:11">
      <c r="I64" s="69" t="s">
        <v>193</v>
      </c>
      <c r="J64" s="69" t="s">
        <v>194</v>
      </c>
      <c r="K64" s="69" t="s">
        <v>199</v>
      </c>
    </row>
    <row r="65" spans="9:11">
      <c r="I65" s="70">
        <v>1</v>
      </c>
      <c r="J65" s="71" t="s">
        <v>122</v>
      </c>
      <c r="K65" s="71"/>
    </row>
    <row r="66" spans="9:11">
      <c r="I66" s="70">
        <v>2</v>
      </c>
      <c r="J66" s="71" t="s">
        <v>124</v>
      </c>
      <c r="K66" s="71"/>
    </row>
    <row r="67" spans="9:11">
      <c r="I67" s="70">
        <v>3</v>
      </c>
      <c r="J67" s="71" t="s">
        <v>128</v>
      </c>
      <c r="K67" s="71"/>
    </row>
    <row r="68" spans="9:11">
      <c r="I68" s="70">
        <v>4</v>
      </c>
      <c r="J68" s="71" t="s">
        <v>134</v>
      </c>
      <c r="K68" s="71"/>
    </row>
    <row r="69" spans="9:11">
      <c r="I69" s="70">
        <v>5</v>
      </c>
      <c r="J69" s="71" t="s">
        <v>305</v>
      </c>
      <c r="K69" s="71"/>
    </row>
    <row r="70" spans="9:11">
      <c r="I70" s="70">
        <v>6</v>
      </c>
      <c r="J70" s="71"/>
      <c r="K70" s="71"/>
    </row>
    <row r="75" spans="9:11">
      <c r="I75" s="69" t="s">
        <v>193</v>
      </c>
      <c r="J75" s="69" t="s">
        <v>194</v>
      </c>
      <c r="K75" s="69" t="s">
        <v>199</v>
      </c>
    </row>
    <row r="76" spans="9:11">
      <c r="I76" s="70">
        <v>1</v>
      </c>
      <c r="J76" s="71" t="s">
        <v>141</v>
      </c>
      <c r="K76" s="71"/>
    </row>
    <row r="77" spans="9:11">
      <c r="I77" s="70">
        <v>2</v>
      </c>
      <c r="J77" s="71" t="s">
        <v>145</v>
      </c>
      <c r="K77" s="71"/>
    </row>
    <row r="78" spans="9:11">
      <c r="I78" s="70">
        <v>3</v>
      </c>
      <c r="J78" s="71" t="s">
        <v>148</v>
      </c>
      <c r="K78" s="71"/>
    </row>
    <row r="79" spans="9:11">
      <c r="I79" s="70">
        <v>4</v>
      </c>
      <c r="J79" s="71" t="s">
        <v>151</v>
      </c>
      <c r="K79" s="71"/>
    </row>
    <row r="80" spans="9:11">
      <c r="I80" s="70">
        <v>5</v>
      </c>
      <c r="J80" s="71" t="s">
        <v>306</v>
      </c>
      <c r="K80" s="71"/>
    </row>
    <row r="81" spans="9:11">
      <c r="I81" s="70">
        <v>6</v>
      </c>
      <c r="J81" s="71"/>
      <c r="K81" s="71"/>
    </row>
    <row r="88" spans="9:11">
      <c r="I88" s="69" t="s">
        <v>193</v>
      </c>
      <c r="J88" s="69" t="s">
        <v>194</v>
      </c>
      <c r="K88" s="69" t="s">
        <v>199</v>
      </c>
    </row>
    <row r="89" spans="9:11" ht="45">
      <c r="I89" s="195">
        <v>1</v>
      </c>
      <c r="J89" s="197" t="s">
        <v>157</v>
      </c>
      <c r="K89" s="198" t="s">
        <v>376</v>
      </c>
    </row>
    <row r="90" spans="9:11">
      <c r="I90" s="70">
        <v>2</v>
      </c>
      <c r="J90" s="71" t="s">
        <v>160</v>
      </c>
      <c r="K90" s="71"/>
    </row>
    <row r="91" spans="9:11">
      <c r="I91" s="70">
        <v>3</v>
      </c>
      <c r="J91" s="71" t="s">
        <v>386</v>
      </c>
      <c r="K91" s="71"/>
    </row>
    <row r="100" spans="9:11">
      <c r="I100" s="69" t="s">
        <v>193</v>
      </c>
      <c r="J100" s="69" t="s">
        <v>194</v>
      </c>
      <c r="K100" s="69" t="s">
        <v>199</v>
      </c>
    </row>
    <row r="101" spans="9:11">
      <c r="I101" s="70">
        <v>1</v>
      </c>
      <c r="J101" s="71" t="s">
        <v>228</v>
      </c>
      <c r="K101" s="71" t="s">
        <v>672</v>
      </c>
    </row>
    <row r="102" spans="9:11">
      <c r="I102" s="70">
        <v>2</v>
      </c>
      <c r="J102" s="71"/>
      <c r="K102" s="71"/>
    </row>
    <row r="103" spans="9:11">
      <c r="I103" s="70">
        <v>3</v>
      </c>
      <c r="J103" s="71"/>
      <c r="K103" s="71"/>
    </row>
  </sheetData>
  <mergeCells count="2">
    <mergeCell ref="A1:K1"/>
    <mergeCell ref="A2:K2"/>
  </mergeCells>
  <pageMargins left="0.2" right="0.2" top="0.75" bottom="0.75" header="0.3" footer="0.3"/>
  <pageSetup paperSize="9" scale="75" orientation="portrait" r:id="rId1"/>
  <rowBreaks count="1" manualBreakCount="1">
    <brk id="49" max="10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view="pageBreakPreview" zoomScale="60" zoomScaleNormal="100" workbookViewId="0">
      <selection activeCell="J70" sqref="J70"/>
    </sheetView>
  </sheetViews>
  <sheetFormatPr defaultRowHeight="15"/>
  <cols>
    <col min="1" max="6" width="9.140625" style="67"/>
    <col min="7" max="7" width="9" style="67" customWidth="1"/>
    <col min="8" max="8" width="9.140625" style="67"/>
    <col min="9" max="9" width="5.140625" style="73" bestFit="1" customWidth="1"/>
    <col min="10" max="10" width="39.28515625" style="67" bestFit="1" customWidth="1"/>
    <col min="11" max="16384" width="9.140625" style="67"/>
  </cols>
  <sheetData>
    <row r="1" spans="1:11" ht="27.75" customHeight="1">
      <c r="A1" s="312" t="s">
        <v>689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1" ht="27.75" customHeight="1">
      <c r="A2" s="312" t="s">
        <v>690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</row>
    <row r="4" spans="1:11">
      <c r="E4" s="68"/>
      <c r="F4" s="68"/>
      <c r="G4" s="68"/>
      <c r="H4" s="68"/>
      <c r="I4" s="69" t="s">
        <v>193</v>
      </c>
      <c r="J4" s="69" t="s">
        <v>194</v>
      </c>
      <c r="K4" s="69" t="s">
        <v>199</v>
      </c>
    </row>
    <row r="5" spans="1:11">
      <c r="E5" s="68"/>
      <c r="F5" s="68"/>
      <c r="G5" s="68"/>
      <c r="H5" s="68"/>
      <c r="I5" s="70">
        <v>1</v>
      </c>
      <c r="J5" s="71" t="s">
        <v>53</v>
      </c>
      <c r="K5" s="71" t="s">
        <v>247</v>
      </c>
    </row>
    <row r="6" spans="1:11">
      <c r="E6" s="72"/>
      <c r="F6" s="72"/>
      <c r="G6" s="72"/>
      <c r="H6" s="72"/>
      <c r="I6" s="70">
        <v>2</v>
      </c>
      <c r="J6" s="71" t="s">
        <v>169</v>
      </c>
      <c r="K6" s="71" t="s">
        <v>247</v>
      </c>
    </row>
    <row r="7" spans="1:11">
      <c r="E7" s="72"/>
      <c r="F7" s="72"/>
      <c r="G7" s="72"/>
      <c r="H7" s="72"/>
      <c r="I7" s="70">
        <v>3</v>
      </c>
      <c r="J7" s="71" t="s">
        <v>330</v>
      </c>
      <c r="K7" s="71" t="s">
        <v>247</v>
      </c>
    </row>
    <row r="8" spans="1:11">
      <c r="E8" s="72"/>
      <c r="F8" s="72"/>
      <c r="G8" s="72"/>
      <c r="H8" s="72"/>
      <c r="I8" s="70">
        <v>4</v>
      </c>
      <c r="J8" s="71" t="s">
        <v>377</v>
      </c>
      <c r="K8" s="71" t="s">
        <v>247</v>
      </c>
    </row>
    <row r="9" spans="1:11">
      <c r="E9" s="72"/>
      <c r="F9" s="72"/>
      <c r="G9" s="72"/>
      <c r="H9" s="72"/>
      <c r="I9" s="70">
        <v>5</v>
      </c>
      <c r="J9" s="71"/>
      <c r="K9" s="71" t="s">
        <v>247</v>
      </c>
    </row>
    <row r="10" spans="1:11">
      <c r="E10" s="72"/>
      <c r="F10" s="72"/>
      <c r="G10" s="72"/>
      <c r="H10" s="72"/>
      <c r="I10" s="70">
        <v>6</v>
      </c>
      <c r="J10" s="71"/>
      <c r="K10" s="71" t="s">
        <v>247</v>
      </c>
    </row>
    <row r="11" spans="1:11">
      <c r="E11" s="72"/>
      <c r="F11" s="72"/>
      <c r="G11" s="72"/>
      <c r="H11" s="72"/>
    </row>
    <row r="12" spans="1:11">
      <c r="E12" s="72"/>
      <c r="F12" s="72"/>
      <c r="G12" s="72"/>
      <c r="H12" s="72"/>
    </row>
    <row r="13" spans="1:11">
      <c r="E13" s="72"/>
      <c r="F13" s="72"/>
      <c r="G13" s="72"/>
      <c r="H13" s="72"/>
    </row>
    <row r="14" spans="1:11">
      <c r="E14" s="72"/>
      <c r="F14" s="72"/>
      <c r="G14" s="72"/>
      <c r="H14" s="72"/>
    </row>
    <row r="15" spans="1:11">
      <c r="E15" s="72"/>
      <c r="F15" s="72"/>
      <c r="G15" s="72"/>
      <c r="H15" s="72"/>
    </row>
    <row r="16" spans="1:11">
      <c r="E16" s="72"/>
      <c r="F16" s="72"/>
      <c r="G16" s="72"/>
      <c r="H16" s="72"/>
      <c r="I16" s="69" t="s">
        <v>193</v>
      </c>
      <c r="J16" s="69" t="s">
        <v>194</v>
      </c>
      <c r="K16" s="69" t="s">
        <v>199</v>
      </c>
    </row>
    <row r="17" spans="1:11">
      <c r="I17" s="70">
        <v>1</v>
      </c>
      <c r="J17" s="79" t="s">
        <v>16</v>
      </c>
      <c r="K17" s="71" t="s">
        <v>245</v>
      </c>
    </row>
    <row r="18" spans="1:11">
      <c r="I18" s="70">
        <v>2</v>
      </c>
      <c r="J18" s="79" t="s">
        <v>37</v>
      </c>
      <c r="K18" s="71" t="s">
        <v>245</v>
      </c>
    </row>
    <row r="19" spans="1:11">
      <c r="I19" s="70">
        <v>3</v>
      </c>
      <c r="J19" s="71"/>
      <c r="K19" s="71"/>
    </row>
    <row r="20" spans="1:11">
      <c r="I20" s="70">
        <v>4</v>
      </c>
      <c r="J20" s="71"/>
      <c r="K20" s="71"/>
    </row>
    <row r="25" spans="1:11">
      <c r="A25" s="313"/>
      <c r="B25" s="313"/>
      <c r="C25" s="313"/>
      <c r="D25" s="313"/>
      <c r="E25" s="313"/>
      <c r="F25" s="313"/>
      <c r="G25" s="313"/>
    </row>
    <row r="27" spans="1:11">
      <c r="I27" s="69" t="s">
        <v>193</v>
      </c>
      <c r="J27" s="69" t="s">
        <v>194</v>
      </c>
      <c r="K27" s="69" t="s">
        <v>199</v>
      </c>
    </row>
    <row r="28" spans="1:11">
      <c r="I28" s="70">
        <v>1</v>
      </c>
      <c r="J28" s="71" t="s">
        <v>65</v>
      </c>
      <c r="K28" s="71" t="s">
        <v>245</v>
      </c>
    </row>
    <row r="29" spans="1:11">
      <c r="I29" s="70">
        <v>2</v>
      </c>
      <c r="J29" s="71" t="s">
        <v>62</v>
      </c>
      <c r="K29" s="71" t="s">
        <v>245</v>
      </c>
    </row>
    <row r="30" spans="1:11">
      <c r="I30" s="70">
        <v>3</v>
      </c>
      <c r="J30" s="71" t="s">
        <v>171</v>
      </c>
      <c r="K30" s="71" t="s">
        <v>247</v>
      </c>
    </row>
    <row r="31" spans="1:11">
      <c r="I31" s="70">
        <v>4</v>
      </c>
      <c r="J31" s="71" t="s">
        <v>102</v>
      </c>
      <c r="K31" s="71" t="s">
        <v>247</v>
      </c>
    </row>
    <row r="37" spans="1:11">
      <c r="A37" s="313"/>
      <c r="B37" s="313"/>
      <c r="C37" s="313"/>
      <c r="D37" s="313"/>
      <c r="E37" s="313"/>
      <c r="F37" s="313"/>
      <c r="G37" s="313"/>
    </row>
    <row r="39" spans="1:11">
      <c r="I39" s="69" t="s">
        <v>193</v>
      </c>
      <c r="J39" s="69" t="s">
        <v>194</v>
      </c>
      <c r="K39" s="69" t="s">
        <v>199</v>
      </c>
    </row>
    <row r="40" spans="1:11">
      <c r="I40" s="70">
        <v>1</v>
      </c>
      <c r="J40" s="71" t="s">
        <v>24</v>
      </c>
      <c r="K40" s="70" t="s">
        <v>247</v>
      </c>
    </row>
    <row r="41" spans="1:11">
      <c r="I41" s="70">
        <v>2</v>
      </c>
      <c r="J41" s="71" t="s">
        <v>26</v>
      </c>
      <c r="K41" s="70" t="s">
        <v>247</v>
      </c>
    </row>
    <row r="42" spans="1:11">
      <c r="I42" s="70">
        <v>3</v>
      </c>
      <c r="J42" s="71" t="s">
        <v>224</v>
      </c>
      <c r="K42" s="70" t="s">
        <v>247</v>
      </c>
    </row>
    <row r="43" spans="1:11">
      <c r="I43" s="70">
        <v>4</v>
      </c>
      <c r="J43" s="71" t="s">
        <v>225</v>
      </c>
      <c r="K43" s="70" t="s">
        <v>247</v>
      </c>
    </row>
    <row r="44" spans="1:11">
      <c r="I44" s="70">
        <v>5</v>
      </c>
      <c r="J44" s="71" t="s">
        <v>226</v>
      </c>
      <c r="K44" s="70" t="s">
        <v>247</v>
      </c>
    </row>
    <row r="45" spans="1:11">
      <c r="I45" s="70">
        <v>6</v>
      </c>
      <c r="J45" s="71" t="s">
        <v>227</v>
      </c>
      <c r="K45" s="70" t="s">
        <v>247</v>
      </c>
    </row>
    <row r="51" spans="9:11">
      <c r="I51" s="69" t="s">
        <v>193</v>
      </c>
      <c r="J51" s="69" t="s">
        <v>194</v>
      </c>
      <c r="K51" s="69" t="s">
        <v>199</v>
      </c>
    </row>
    <row r="52" spans="9:11">
      <c r="I52" s="70">
        <v>1</v>
      </c>
      <c r="J52" s="71" t="s">
        <v>131</v>
      </c>
      <c r="K52" s="71" t="s">
        <v>245</v>
      </c>
    </row>
    <row r="53" spans="9:11">
      <c r="I53" s="70">
        <v>2</v>
      </c>
      <c r="J53" s="71" t="s">
        <v>288</v>
      </c>
      <c r="K53" s="71" t="s">
        <v>245</v>
      </c>
    </row>
    <row r="54" spans="9:11">
      <c r="I54" s="70">
        <v>3</v>
      </c>
      <c r="J54" s="71" t="s">
        <v>180</v>
      </c>
      <c r="K54" s="71" t="s">
        <v>245</v>
      </c>
    </row>
    <row r="55" spans="9:11">
      <c r="I55" s="70">
        <v>4</v>
      </c>
      <c r="J55" s="71" t="s">
        <v>75</v>
      </c>
      <c r="K55" s="71" t="s">
        <v>245</v>
      </c>
    </row>
    <row r="56" spans="9:11">
      <c r="I56" s="70">
        <v>5</v>
      </c>
      <c r="J56" s="71"/>
      <c r="K56" s="71" t="s">
        <v>246</v>
      </c>
    </row>
    <row r="57" spans="9:11">
      <c r="I57" s="70">
        <v>6</v>
      </c>
      <c r="J57" s="71"/>
      <c r="K57" s="71" t="s">
        <v>246</v>
      </c>
    </row>
    <row r="64" spans="9:11">
      <c r="I64" s="69" t="s">
        <v>193</v>
      </c>
      <c r="J64" s="69" t="s">
        <v>194</v>
      </c>
      <c r="K64" s="69" t="s">
        <v>199</v>
      </c>
    </row>
    <row r="65" spans="9:11">
      <c r="I65" s="70">
        <v>1</v>
      </c>
      <c r="J65" s="71" t="s">
        <v>168</v>
      </c>
      <c r="K65" s="71" t="s">
        <v>247</v>
      </c>
    </row>
    <row r="66" spans="9:11">
      <c r="I66" s="70">
        <v>2</v>
      </c>
      <c r="J66" s="71" t="s">
        <v>59</v>
      </c>
      <c r="K66" s="71" t="s">
        <v>247</v>
      </c>
    </row>
    <row r="67" spans="9:11">
      <c r="I67" s="70">
        <v>3</v>
      </c>
      <c r="J67" s="71" t="s">
        <v>78</v>
      </c>
      <c r="K67" s="71" t="s">
        <v>247</v>
      </c>
    </row>
    <row r="68" spans="9:11">
      <c r="I68" s="70">
        <v>4</v>
      </c>
      <c r="J68" s="71" t="s">
        <v>81</v>
      </c>
      <c r="K68" s="71" t="s">
        <v>247</v>
      </c>
    </row>
    <row r="69" spans="9:11">
      <c r="I69" s="70">
        <v>5</v>
      </c>
      <c r="J69" s="71" t="s">
        <v>84</v>
      </c>
      <c r="K69" s="71" t="s">
        <v>247</v>
      </c>
    </row>
    <row r="70" spans="9:11">
      <c r="I70" s="70">
        <v>6</v>
      </c>
      <c r="J70" s="71" t="s">
        <v>93</v>
      </c>
      <c r="K70" s="71" t="s">
        <v>247</v>
      </c>
    </row>
  </sheetData>
  <mergeCells count="4">
    <mergeCell ref="A25:G25"/>
    <mergeCell ref="A37:G37"/>
    <mergeCell ref="A1:K1"/>
    <mergeCell ref="A2:K2"/>
  </mergeCells>
  <printOptions horizontalCentered="1"/>
  <pageMargins left="0.25" right="0.25" top="0.375" bottom="0.125" header="0.3" footer="0.3"/>
  <pageSetup paperSize="9" scale="7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zoomScale="90" zoomScaleNormal="90" zoomScaleSheetLayoutView="100"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C11" sqref="C11"/>
    </sheetView>
  </sheetViews>
  <sheetFormatPr defaultRowHeight="20.25"/>
  <cols>
    <col min="1" max="1" width="5.42578125" style="123" customWidth="1"/>
    <col min="2" max="2" width="35.140625" style="104" customWidth="1"/>
    <col min="3" max="3" width="32.28515625" style="105" customWidth="1"/>
    <col min="4" max="4" width="11.5703125" style="81" bestFit="1" customWidth="1"/>
    <col min="5" max="5" width="14.85546875" style="81" bestFit="1" customWidth="1"/>
    <col min="6" max="6" width="30.5703125" style="81" customWidth="1"/>
    <col min="7" max="7" width="23.85546875" style="81" customWidth="1"/>
    <col min="8" max="16384" width="9.140625" style="104"/>
  </cols>
  <sheetData>
    <row r="1" spans="1:7" ht="21">
      <c r="A1" s="314" t="s">
        <v>11</v>
      </c>
      <c r="B1" s="314"/>
      <c r="C1" s="314"/>
      <c r="D1" s="314"/>
      <c r="E1" s="314"/>
      <c r="F1" s="314"/>
      <c r="G1" s="314"/>
    </row>
    <row r="2" spans="1:7" ht="21">
      <c r="A2" s="314" t="s">
        <v>356</v>
      </c>
      <c r="B2" s="314"/>
      <c r="C2" s="314"/>
      <c r="D2" s="314"/>
      <c r="E2" s="314"/>
      <c r="F2" s="314"/>
      <c r="G2" s="314"/>
    </row>
    <row r="3" spans="1:7" ht="21">
      <c r="A3" s="314" t="s">
        <v>355</v>
      </c>
      <c r="B3" s="314"/>
      <c r="C3" s="314"/>
      <c r="D3" s="314"/>
      <c r="E3" s="314"/>
      <c r="F3" s="314"/>
      <c r="G3" s="314"/>
    </row>
    <row r="4" spans="1:7" ht="21">
      <c r="A4" s="315" t="s">
        <v>357</v>
      </c>
      <c r="B4" s="315"/>
      <c r="C4" s="315"/>
      <c r="D4" s="315"/>
      <c r="E4" s="315"/>
      <c r="F4" s="315"/>
      <c r="G4" s="315"/>
    </row>
    <row r="5" spans="1:7" s="81" customFormat="1" ht="21">
      <c r="A5" s="127" t="s">
        <v>270</v>
      </c>
      <c r="B5" s="127"/>
      <c r="C5" s="127"/>
      <c r="D5" s="126" t="s">
        <v>285</v>
      </c>
      <c r="E5" s="126" t="s">
        <v>255</v>
      </c>
      <c r="F5" s="126" t="s">
        <v>353</v>
      </c>
      <c r="G5" s="126" t="s">
        <v>354</v>
      </c>
    </row>
    <row r="6" spans="1:7">
      <c r="A6" s="122" t="s">
        <v>45</v>
      </c>
      <c r="B6" s="139"/>
      <c r="C6" s="140"/>
      <c r="D6" s="142"/>
      <c r="E6" s="142"/>
      <c r="F6" s="142"/>
      <c r="G6" s="142"/>
    </row>
    <row r="7" spans="1:7">
      <c r="A7" s="133">
        <v>1</v>
      </c>
      <c r="B7" s="119" t="s">
        <v>382</v>
      </c>
      <c r="C7" s="118" t="s">
        <v>48</v>
      </c>
      <c r="D7" s="133">
        <v>9</v>
      </c>
      <c r="E7" s="133" t="s">
        <v>295</v>
      </c>
      <c r="F7" s="170"/>
      <c r="G7" s="170"/>
    </row>
    <row r="8" spans="1:7">
      <c r="A8" s="133">
        <v>2</v>
      </c>
      <c r="B8" s="119" t="s">
        <v>168</v>
      </c>
      <c r="C8" s="118" t="s">
        <v>51</v>
      </c>
      <c r="D8" s="133">
        <v>1</v>
      </c>
      <c r="E8" s="133" t="s">
        <v>298</v>
      </c>
      <c r="F8" s="170"/>
      <c r="G8" s="170"/>
    </row>
    <row r="9" spans="1:7">
      <c r="A9" s="133">
        <v>3</v>
      </c>
      <c r="B9" s="119" t="s">
        <v>373</v>
      </c>
      <c r="C9" s="118" t="s">
        <v>55</v>
      </c>
      <c r="D9" s="133">
        <v>2</v>
      </c>
      <c r="E9" s="133" t="s">
        <v>292</v>
      </c>
      <c r="F9" s="170"/>
      <c r="G9" s="170"/>
    </row>
    <row r="10" spans="1:7">
      <c r="A10" s="133">
        <v>4</v>
      </c>
      <c r="B10" s="119" t="s">
        <v>169</v>
      </c>
      <c r="C10" s="118" t="s">
        <v>57</v>
      </c>
      <c r="D10" s="133">
        <v>4</v>
      </c>
      <c r="E10" s="133" t="s">
        <v>292</v>
      </c>
      <c r="F10" s="170"/>
      <c r="G10" s="170"/>
    </row>
    <row r="11" spans="1:7">
      <c r="A11" s="133">
        <v>5</v>
      </c>
      <c r="B11" s="119" t="s">
        <v>59</v>
      </c>
      <c r="C11" s="118" t="s">
        <v>379</v>
      </c>
      <c r="D11" s="133">
        <v>3</v>
      </c>
      <c r="E11" s="133" t="s">
        <v>298</v>
      </c>
      <c r="F11" s="170"/>
      <c r="G11" s="170"/>
    </row>
    <row r="12" spans="1:7">
      <c r="A12" s="133">
        <v>6</v>
      </c>
      <c r="B12" s="119" t="s">
        <v>384</v>
      </c>
      <c r="C12" s="118" t="s">
        <v>63</v>
      </c>
      <c r="D12" s="133">
        <v>7</v>
      </c>
      <c r="E12" s="133" t="s">
        <v>290</v>
      </c>
      <c r="F12" s="170"/>
      <c r="G12" s="170"/>
    </row>
    <row r="13" spans="1:7">
      <c r="A13" s="133">
        <v>7</v>
      </c>
      <c r="B13" s="119" t="s">
        <v>65</v>
      </c>
      <c r="C13" s="118" t="s">
        <v>66</v>
      </c>
      <c r="D13" s="133">
        <v>3</v>
      </c>
      <c r="E13" s="133" t="s">
        <v>290</v>
      </c>
      <c r="F13" s="170"/>
      <c r="G13" s="170"/>
    </row>
    <row r="14" spans="1:7">
      <c r="A14" s="122" t="s">
        <v>68</v>
      </c>
      <c r="B14" s="139"/>
      <c r="C14" s="140"/>
      <c r="D14" s="142"/>
      <c r="E14" s="142"/>
      <c r="F14" s="142"/>
      <c r="G14" s="142"/>
    </row>
    <row r="15" spans="1:7">
      <c r="A15" s="133">
        <v>8</v>
      </c>
      <c r="B15" s="119" t="s">
        <v>330</v>
      </c>
      <c r="C15" s="118" t="s">
        <v>70</v>
      </c>
      <c r="D15" s="133">
        <v>2</v>
      </c>
      <c r="E15" s="133" t="s">
        <v>292</v>
      </c>
      <c r="F15" s="133"/>
      <c r="G15" s="133"/>
    </row>
    <row r="16" spans="1:7">
      <c r="A16" s="133">
        <v>9</v>
      </c>
      <c r="B16" s="119" t="s">
        <v>72</v>
      </c>
      <c r="C16" s="118" t="s">
        <v>73</v>
      </c>
      <c r="D16" s="133">
        <v>7</v>
      </c>
      <c r="E16" s="133" t="s">
        <v>292</v>
      </c>
      <c r="F16" s="133"/>
      <c r="G16" s="133"/>
    </row>
    <row r="17" spans="1:7">
      <c r="A17" s="133">
        <v>10</v>
      </c>
      <c r="B17" s="119" t="s">
        <v>75</v>
      </c>
      <c r="C17" s="118" t="s">
        <v>76</v>
      </c>
      <c r="D17" s="133">
        <v>4</v>
      </c>
      <c r="E17" s="133" t="s">
        <v>297</v>
      </c>
      <c r="F17" s="133"/>
      <c r="G17" s="133"/>
    </row>
    <row r="18" spans="1:7">
      <c r="A18" s="133">
        <v>11</v>
      </c>
      <c r="B18" s="119" t="s">
        <v>78</v>
      </c>
      <c r="C18" s="118" t="s">
        <v>385</v>
      </c>
      <c r="D18" s="133">
        <v>5</v>
      </c>
      <c r="E18" s="133" t="s">
        <v>298</v>
      </c>
      <c r="F18" s="133"/>
      <c r="G18" s="133"/>
    </row>
    <row r="19" spans="1:7">
      <c r="A19" s="133">
        <v>12</v>
      </c>
      <c r="B19" s="119" t="s">
        <v>81</v>
      </c>
      <c r="C19" s="118" t="s">
        <v>82</v>
      </c>
      <c r="D19" s="133">
        <v>6</v>
      </c>
      <c r="E19" s="133" t="s">
        <v>298</v>
      </c>
      <c r="F19" s="133"/>
      <c r="G19" s="133"/>
    </row>
    <row r="20" spans="1:7">
      <c r="A20" s="133">
        <v>13</v>
      </c>
      <c r="B20" s="119" t="s">
        <v>84</v>
      </c>
      <c r="C20" s="118" t="s">
        <v>86</v>
      </c>
      <c r="D20" s="133">
        <v>4</v>
      </c>
      <c r="E20" s="133" t="s">
        <v>298</v>
      </c>
      <c r="F20" s="133"/>
      <c r="G20" s="133"/>
    </row>
    <row r="21" spans="1:7">
      <c r="A21" s="133">
        <v>14</v>
      </c>
      <c r="B21" s="119" t="s">
        <v>171</v>
      </c>
      <c r="C21" s="118" t="s">
        <v>88</v>
      </c>
      <c r="D21" s="133">
        <v>5</v>
      </c>
      <c r="E21" s="133" t="s">
        <v>290</v>
      </c>
      <c r="F21" s="133"/>
      <c r="G21" s="133"/>
    </row>
    <row r="22" spans="1:7">
      <c r="A22" s="133">
        <v>15</v>
      </c>
      <c r="B22" s="119" t="s">
        <v>305</v>
      </c>
      <c r="C22" s="174" t="s">
        <v>378</v>
      </c>
      <c r="D22" s="133">
        <v>11</v>
      </c>
      <c r="E22" s="133" t="s">
        <v>301</v>
      </c>
      <c r="F22" s="133"/>
      <c r="G22" s="133"/>
    </row>
    <row r="23" spans="1:7">
      <c r="A23" s="122" t="s">
        <v>267</v>
      </c>
      <c r="B23" s="139"/>
      <c r="C23" s="140"/>
      <c r="D23" s="142"/>
      <c r="E23" s="142"/>
      <c r="F23" s="142"/>
      <c r="G23" s="142"/>
    </row>
    <row r="24" spans="1:7">
      <c r="A24" s="133">
        <v>16</v>
      </c>
      <c r="B24" s="119" t="s">
        <v>93</v>
      </c>
      <c r="C24" s="118" t="s">
        <v>94</v>
      </c>
      <c r="D24" s="133">
        <v>6</v>
      </c>
      <c r="E24" s="133" t="s">
        <v>298</v>
      </c>
      <c r="F24" s="133"/>
      <c r="G24" s="133"/>
    </row>
    <row r="25" spans="1:7">
      <c r="A25" s="133">
        <v>17</v>
      </c>
      <c r="B25" s="119" t="s">
        <v>172</v>
      </c>
      <c r="C25" s="118" t="s">
        <v>96</v>
      </c>
      <c r="D25" s="133">
        <v>12</v>
      </c>
      <c r="E25" s="133" t="s">
        <v>299</v>
      </c>
      <c r="F25" s="133"/>
      <c r="G25" s="133"/>
    </row>
    <row r="26" spans="1:7">
      <c r="A26" s="133">
        <v>18</v>
      </c>
      <c r="B26" s="119" t="s">
        <v>98</v>
      </c>
      <c r="C26" s="118" t="s">
        <v>381</v>
      </c>
      <c r="D26" s="133">
        <v>8</v>
      </c>
      <c r="E26" s="133" t="s">
        <v>299</v>
      </c>
      <c r="F26" s="133"/>
      <c r="G26" s="133"/>
    </row>
    <row r="27" spans="1:7">
      <c r="A27" s="133">
        <v>19</v>
      </c>
      <c r="B27" s="119" t="s">
        <v>102</v>
      </c>
      <c r="C27" s="118" t="s">
        <v>380</v>
      </c>
      <c r="D27" s="133">
        <v>8</v>
      </c>
      <c r="E27" s="133" t="s">
        <v>290</v>
      </c>
      <c r="F27" s="133"/>
      <c r="G27" s="133"/>
    </row>
    <row r="28" spans="1:7">
      <c r="A28" s="133">
        <v>20</v>
      </c>
      <c r="B28" s="119" t="s">
        <v>372</v>
      </c>
      <c r="C28" s="118" t="s">
        <v>107</v>
      </c>
      <c r="D28" s="133">
        <v>1</v>
      </c>
      <c r="E28" s="133" t="s">
        <v>299</v>
      </c>
      <c r="F28" s="133"/>
      <c r="G28" s="133"/>
    </row>
    <row r="29" spans="1:7">
      <c r="A29" s="133">
        <v>21</v>
      </c>
      <c r="B29" s="119" t="s">
        <v>173</v>
      </c>
      <c r="C29" s="118" t="s">
        <v>109</v>
      </c>
      <c r="D29" s="133">
        <v>9</v>
      </c>
      <c r="E29" s="133" t="s">
        <v>300</v>
      </c>
      <c r="F29" s="133"/>
      <c r="G29" s="133"/>
    </row>
    <row r="30" spans="1:7">
      <c r="A30" s="133">
        <v>22</v>
      </c>
      <c r="B30" s="119" t="s">
        <v>111</v>
      </c>
      <c r="C30" s="118" t="s">
        <v>174</v>
      </c>
      <c r="D30" s="133">
        <v>5</v>
      </c>
      <c r="E30" s="133" t="s">
        <v>300</v>
      </c>
      <c r="F30" s="133"/>
      <c r="G30" s="133"/>
    </row>
    <row r="31" spans="1:7">
      <c r="A31" s="133">
        <v>23</v>
      </c>
      <c r="B31" s="119" t="s">
        <v>113</v>
      </c>
      <c r="C31" s="118" t="s">
        <v>114</v>
      </c>
      <c r="D31" s="133">
        <v>9</v>
      </c>
      <c r="E31" s="133" t="s">
        <v>295</v>
      </c>
      <c r="F31" s="133"/>
      <c r="G31" s="133"/>
    </row>
    <row r="32" spans="1:7">
      <c r="A32" s="133">
        <v>24</v>
      </c>
      <c r="B32" s="119" t="s">
        <v>306</v>
      </c>
      <c r="C32" s="174" t="s">
        <v>117</v>
      </c>
      <c r="D32" s="133">
        <v>11</v>
      </c>
      <c r="E32" s="133" t="s">
        <v>302</v>
      </c>
      <c r="F32" s="133"/>
      <c r="G32" s="133"/>
    </row>
    <row r="33" spans="1:7">
      <c r="A33" s="133">
        <v>25</v>
      </c>
      <c r="B33" s="119" t="s">
        <v>119</v>
      </c>
      <c r="C33" s="118" t="s">
        <v>120</v>
      </c>
      <c r="D33" s="133">
        <v>10</v>
      </c>
      <c r="E33" s="133" t="s">
        <v>300</v>
      </c>
      <c r="F33" s="133"/>
      <c r="G33" s="133"/>
    </row>
    <row r="34" spans="1:7">
      <c r="A34" s="133">
        <v>26</v>
      </c>
      <c r="B34" s="119" t="s">
        <v>122</v>
      </c>
      <c r="C34" s="118" t="s">
        <v>175</v>
      </c>
      <c r="D34" s="133">
        <v>10</v>
      </c>
      <c r="E34" s="133" t="s">
        <v>301</v>
      </c>
      <c r="F34" s="133"/>
      <c r="G34" s="133"/>
    </row>
    <row r="35" spans="1:7" ht="40.5">
      <c r="A35" s="133">
        <v>27</v>
      </c>
      <c r="B35" s="119" t="s">
        <v>124</v>
      </c>
      <c r="C35" s="118" t="s">
        <v>125</v>
      </c>
      <c r="D35" s="133">
        <v>3</v>
      </c>
      <c r="E35" s="133" t="s">
        <v>301</v>
      </c>
      <c r="F35" s="133"/>
      <c r="G35" s="133"/>
    </row>
    <row r="36" spans="1:7">
      <c r="A36" s="122" t="s">
        <v>127</v>
      </c>
      <c r="B36" s="139"/>
      <c r="C36" s="140"/>
      <c r="D36" s="142"/>
      <c r="E36" s="142"/>
      <c r="F36" s="142"/>
      <c r="G36" s="142"/>
    </row>
    <row r="37" spans="1:7">
      <c r="A37" s="133">
        <v>28</v>
      </c>
      <c r="B37" s="119" t="s">
        <v>128</v>
      </c>
      <c r="C37" s="118" t="s">
        <v>129</v>
      </c>
      <c r="D37" s="133">
        <v>10</v>
      </c>
      <c r="E37" s="133" t="s">
        <v>301</v>
      </c>
      <c r="F37" s="133"/>
      <c r="G37" s="133"/>
    </row>
    <row r="38" spans="1:7">
      <c r="A38" s="133">
        <v>29</v>
      </c>
      <c r="B38" s="119" t="s">
        <v>383</v>
      </c>
      <c r="C38" s="118" t="s">
        <v>132</v>
      </c>
      <c r="D38" s="133">
        <v>4</v>
      </c>
      <c r="E38" s="133" t="s">
        <v>297</v>
      </c>
      <c r="F38" s="133"/>
      <c r="G38" s="133"/>
    </row>
    <row r="39" spans="1:7">
      <c r="A39" s="133">
        <v>30</v>
      </c>
      <c r="B39" s="119" t="s">
        <v>134</v>
      </c>
      <c r="C39" s="118" t="s">
        <v>136</v>
      </c>
      <c r="D39" s="133">
        <v>11</v>
      </c>
      <c r="E39" s="133" t="s">
        <v>301</v>
      </c>
      <c r="F39" s="133"/>
      <c r="G39" s="133"/>
    </row>
    <row r="40" spans="1:7">
      <c r="A40" s="133">
        <v>31</v>
      </c>
      <c r="B40" s="119" t="s">
        <v>141</v>
      </c>
      <c r="C40" s="118" t="s">
        <v>143</v>
      </c>
      <c r="D40" s="133">
        <v>9</v>
      </c>
      <c r="E40" s="133" t="s">
        <v>302</v>
      </c>
      <c r="F40" s="133"/>
      <c r="G40" s="133"/>
    </row>
    <row r="41" spans="1:7">
      <c r="A41" s="133">
        <v>32</v>
      </c>
      <c r="B41" s="119" t="s">
        <v>145</v>
      </c>
      <c r="C41" s="118" t="s">
        <v>146</v>
      </c>
      <c r="D41" s="133">
        <v>8</v>
      </c>
      <c r="E41" s="133" t="s">
        <v>302</v>
      </c>
      <c r="F41" s="133"/>
      <c r="G41" s="133"/>
    </row>
    <row r="42" spans="1:7">
      <c r="A42" s="133">
        <v>33</v>
      </c>
      <c r="B42" s="119" t="s">
        <v>148</v>
      </c>
      <c r="C42" s="118" t="s">
        <v>149</v>
      </c>
      <c r="D42" s="133">
        <v>5</v>
      </c>
      <c r="E42" s="133" t="s">
        <v>302</v>
      </c>
      <c r="F42" s="133"/>
      <c r="G42" s="133"/>
    </row>
    <row r="43" spans="1:7">
      <c r="A43" s="133">
        <v>34</v>
      </c>
      <c r="B43" s="119" t="s">
        <v>151</v>
      </c>
      <c r="C43" s="118" t="s">
        <v>152</v>
      </c>
      <c r="D43" s="133">
        <v>3</v>
      </c>
      <c r="E43" s="133" t="s">
        <v>302</v>
      </c>
      <c r="F43" s="133"/>
      <c r="G43" s="133"/>
    </row>
    <row r="44" spans="1:7" ht="40.5">
      <c r="A44" s="133">
        <v>35</v>
      </c>
      <c r="B44" s="119" t="s">
        <v>157</v>
      </c>
      <c r="C44" s="118" t="s">
        <v>158</v>
      </c>
      <c r="D44" s="133">
        <v>1</v>
      </c>
      <c r="E44" s="133" t="s">
        <v>303</v>
      </c>
      <c r="F44" s="133"/>
      <c r="G44" s="133"/>
    </row>
    <row r="45" spans="1:7" ht="40.5">
      <c r="A45" s="133">
        <v>36</v>
      </c>
      <c r="B45" s="119" t="s">
        <v>160</v>
      </c>
      <c r="C45" s="118" t="s">
        <v>161</v>
      </c>
      <c r="D45" s="133">
        <v>8</v>
      </c>
      <c r="E45" s="133" t="s">
        <v>303</v>
      </c>
      <c r="F45" s="133"/>
      <c r="G45" s="133"/>
    </row>
    <row r="46" spans="1:7">
      <c r="A46" s="122" t="s">
        <v>176</v>
      </c>
      <c r="B46" s="139"/>
      <c r="C46" s="140"/>
      <c r="D46" s="142"/>
      <c r="E46" s="142"/>
      <c r="F46" s="142"/>
      <c r="G46" s="142"/>
    </row>
    <row r="47" spans="1:7">
      <c r="A47" s="133">
        <v>37</v>
      </c>
      <c r="B47" s="117" t="s">
        <v>386</v>
      </c>
      <c r="C47" s="118" t="s">
        <v>178</v>
      </c>
      <c r="D47" s="175" t="s">
        <v>304</v>
      </c>
      <c r="E47" s="133" t="s">
        <v>303</v>
      </c>
      <c r="F47" s="133"/>
      <c r="G47" s="133"/>
    </row>
    <row r="48" spans="1:7" ht="24.75" customHeight="1">
      <c r="A48" s="133">
        <v>38</v>
      </c>
      <c r="B48" s="174" t="s">
        <v>277</v>
      </c>
      <c r="C48" s="118" t="s">
        <v>178</v>
      </c>
      <c r="D48" s="133">
        <v>11</v>
      </c>
      <c r="E48" s="133" t="s">
        <v>297</v>
      </c>
      <c r="F48" s="133"/>
      <c r="G48" s="133"/>
    </row>
    <row r="49" spans="1:7">
      <c r="A49" s="133">
        <v>39</v>
      </c>
      <c r="B49" s="119" t="s">
        <v>180</v>
      </c>
      <c r="C49" s="118" t="s">
        <v>178</v>
      </c>
      <c r="D49" s="133">
        <v>7</v>
      </c>
      <c r="E49" s="133" t="s">
        <v>297</v>
      </c>
      <c r="F49" s="133"/>
      <c r="G49" s="133"/>
    </row>
  </sheetData>
  <mergeCells count="4">
    <mergeCell ref="A1:G1"/>
    <mergeCell ref="A2:G2"/>
    <mergeCell ref="A3:G3"/>
    <mergeCell ref="A4:G4"/>
  </mergeCells>
  <pageMargins left="0.25" right="0.25" top="0.75" bottom="0.75" header="0.3" footer="0.3"/>
  <pageSetup paperSize="8" fitToHeight="0" orientation="landscape" r:id="rId1"/>
  <rowBreaks count="1" manualBreakCount="1">
    <brk id="35" max="12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="90" zoomScaleNormal="90" zoomScaleSheetLayoutView="100"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A2" sqref="A2:G2"/>
    </sheetView>
  </sheetViews>
  <sheetFormatPr defaultRowHeight="20.25"/>
  <cols>
    <col min="1" max="1" width="5.42578125" style="123" customWidth="1"/>
    <col min="2" max="2" width="35.140625" style="104" customWidth="1"/>
    <col min="3" max="3" width="32.28515625" style="105" customWidth="1"/>
    <col min="4" max="4" width="11.5703125" style="81" bestFit="1" customWidth="1"/>
    <col min="5" max="5" width="14.85546875" style="81" bestFit="1" customWidth="1"/>
    <col min="6" max="6" width="30.5703125" style="81" customWidth="1"/>
    <col min="7" max="7" width="23.85546875" style="81" customWidth="1"/>
    <col min="8" max="16384" width="9.140625" style="104"/>
  </cols>
  <sheetData>
    <row r="1" spans="1:8" ht="21">
      <c r="A1" s="314" t="s">
        <v>11</v>
      </c>
      <c r="B1" s="314"/>
      <c r="C1" s="314"/>
      <c r="D1" s="314"/>
      <c r="E1" s="314"/>
      <c r="F1" s="314"/>
      <c r="G1" s="314"/>
    </row>
    <row r="2" spans="1:8" ht="21">
      <c r="A2" s="314" t="s">
        <v>356</v>
      </c>
      <c r="B2" s="314"/>
      <c r="C2" s="314"/>
      <c r="D2" s="314"/>
      <c r="E2" s="314"/>
      <c r="F2" s="314"/>
      <c r="G2" s="314"/>
    </row>
    <row r="3" spans="1:8" ht="21">
      <c r="A3" s="314" t="s">
        <v>355</v>
      </c>
      <c r="B3" s="314"/>
      <c r="C3" s="314"/>
      <c r="D3" s="314"/>
      <c r="E3" s="314"/>
      <c r="F3" s="314"/>
      <c r="G3" s="314"/>
    </row>
    <row r="4" spans="1:8" ht="21">
      <c r="A4" s="315" t="s">
        <v>357</v>
      </c>
      <c r="B4" s="315"/>
      <c r="C4" s="315"/>
      <c r="D4" s="315"/>
      <c r="E4" s="315"/>
      <c r="F4" s="315"/>
      <c r="G4" s="315"/>
    </row>
    <row r="5" spans="1:8" s="81" customFormat="1" ht="21">
      <c r="A5" s="127" t="s">
        <v>270</v>
      </c>
      <c r="B5" s="127"/>
      <c r="C5" s="127"/>
      <c r="D5" s="126" t="s">
        <v>285</v>
      </c>
      <c r="E5" s="126" t="s">
        <v>255</v>
      </c>
      <c r="F5" s="126" t="s">
        <v>353</v>
      </c>
      <c r="G5" s="126" t="s">
        <v>354</v>
      </c>
    </row>
    <row r="6" spans="1:8" ht="21">
      <c r="A6" s="111" t="s">
        <v>181</v>
      </c>
      <c r="B6" s="112"/>
      <c r="C6" s="113"/>
      <c r="D6" s="135"/>
      <c r="E6" s="135"/>
      <c r="F6" s="135"/>
      <c r="G6" s="135"/>
      <c r="H6" s="81"/>
    </row>
    <row r="7" spans="1:8">
      <c r="A7" s="132">
        <v>1</v>
      </c>
      <c r="B7" s="173" t="s">
        <v>16</v>
      </c>
      <c r="C7" s="116" t="s">
        <v>248</v>
      </c>
      <c r="D7" s="132">
        <v>0</v>
      </c>
      <c r="E7" s="132" t="s">
        <v>296</v>
      </c>
      <c r="F7" s="132"/>
      <c r="G7" s="132"/>
    </row>
    <row r="8" spans="1:8">
      <c r="A8" s="133">
        <v>2</v>
      </c>
      <c r="B8" s="119" t="s">
        <v>35</v>
      </c>
      <c r="C8" s="118" t="s">
        <v>271</v>
      </c>
      <c r="D8" s="133">
        <v>13</v>
      </c>
      <c r="E8" s="133" t="s">
        <v>293</v>
      </c>
      <c r="F8" s="133"/>
      <c r="G8" s="133"/>
    </row>
    <row r="9" spans="1:8">
      <c r="A9" s="133">
        <v>3</v>
      </c>
      <c r="B9" s="119" t="s">
        <v>272</v>
      </c>
      <c r="C9" s="118" t="s">
        <v>248</v>
      </c>
      <c r="D9" s="133">
        <v>1</v>
      </c>
      <c r="E9" s="133" t="s">
        <v>294</v>
      </c>
      <c r="F9" s="133"/>
      <c r="G9" s="133"/>
    </row>
    <row r="10" spans="1:8" ht="40.5">
      <c r="A10" s="132">
        <v>4</v>
      </c>
      <c r="B10" s="119" t="s">
        <v>36</v>
      </c>
      <c r="C10" s="118" t="s">
        <v>34</v>
      </c>
      <c r="D10" s="133">
        <v>7</v>
      </c>
      <c r="E10" s="133" t="s">
        <v>293</v>
      </c>
      <c r="F10" s="133"/>
      <c r="G10" s="133"/>
    </row>
    <row r="11" spans="1:8" ht="40.5">
      <c r="A11" s="133">
        <v>5</v>
      </c>
      <c r="B11" s="119" t="s">
        <v>37</v>
      </c>
      <c r="C11" s="118" t="s">
        <v>38</v>
      </c>
      <c r="D11" s="133">
        <v>13</v>
      </c>
      <c r="E11" s="133" t="s">
        <v>296</v>
      </c>
      <c r="F11" s="133"/>
      <c r="G11" s="133"/>
    </row>
    <row r="12" spans="1:8" ht="40.5">
      <c r="A12" s="170">
        <v>6</v>
      </c>
      <c r="B12" s="119" t="s">
        <v>22</v>
      </c>
      <c r="C12" s="118" t="s">
        <v>23</v>
      </c>
      <c r="D12" s="133">
        <v>2</v>
      </c>
      <c r="E12" s="133" t="s">
        <v>294</v>
      </c>
      <c r="F12" s="133"/>
      <c r="G12" s="133"/>
    </row>
    <row r="13" spans="1:8">
      <c r="A13" s="132">
        <v>7</v>
      </c>
      <c r="B13" s="119" t="s">
        <v>24</v>
      </c>
      <c r="C13" s="118" t="s">
        <v>25</v>
      </c>
      <c r="D13" s="132">
        <v>0</v>
      </c>
      <c r="E13" s="133" t="s">
        <v>291</v>
      </c>
      <c r="F13" s="133"/>
      <c r="G13" s="133"/>
    </row>
    <row r="14" spans="1:8">
      <c r="A14" s="133">
        <v>8</v>
      </c>
      <c r="B14" s="119" t="s">
        <v>26</v>
      </c>
      <c r="C14" s="118" t="s">
        <v>27</v>
      </c>
      <c r="D14" s="132">
        <v>0</v>
      </c>
      <c r="E14" s="133" t="s">
        <v>291</v>
      </c>
      <c r="F14" s="133"/>
      <c r="G14" s="133"/>
    </row>
    <row r="15" spans="1:8">
      <c r="A15" s="133">
        <v>9</v>
      </c>
      <c r="B15" s="119" t="s">
        <v>224</v>
      </c>
      <c r="C15" s="118" t="s">
        <v>9</v>
      </c>
      <c r="D15" s="133">
        <v>13</v>
      </c>
      <c r="E15" s="133" t="s">
        <v>291</v>
      </c>
      <c r="F15" s="133"/>
      <c r="G15" s="133"/>
    </row>
    <row r="16" spans="1:8">
      <c r="A16" s="132">
        <v>10</v>
      </c>
      <c r="B16" s="119" t="s">
        <v>225</v>
      </c>
      <c r="C16" s="118" t="s">
        <v>9</v>
      </c>
      <c r="D16" s="133">
        <v>6</v>
      </c>
      <c r="E16" s="133" t="s">
        <v>291</v>
      </c>
      <c r="F16" s="133"/>
      <c r="G16" s="133"/>
    </row>
    <row r="17" spans="1:7">
      <c r="A17" s="133">
        <v>11</v>
      </c>
      <c r="B17" s="119" t="s">
        <v>226</v>
      </c>
      <c r="C17" s="118" t="s">
        <v>9</v>
      </c>
      <c r="D17" s="133">
        <v>12</v>
      </c>
      <c r="E17" s="133" t="s">
        <v>291</v>
      </c>
      <c r="F17" s="133"/>
      <c r="G17" s="133"/>
    </row>
    <row r="18" spans="1:7">
      <c r="A18" s="133">
        <v>12</v>
      </c>
      <c r="B18" s="119" t="s">
        <v>227</v>
      </c>
      <c r="C18" s="118" t="s">
        <v>9</v>
      </c>
      <c r="D18" s="175" t="s">
        <v>304</v>
      </c>
      <c r="E18" s="133" t="s">
        <v>291</v>
      </c>
      <c r="F18" s="133"/>
      <c r="G18" s="133"/>
    </row>
    <row r="19" spans="1:7">
      <c r="A19" s="132">
        <v>13</v>
      </c>
      <c r="B19" s="119" t="s">
        <v>228</v>
      </c>
      <c r="C19" s="118" t="s">
        <v>166</v>
      </c>
      <c r="D19" s="133">
        <v>12</v>
      </c>
      <c r="E19" s="133" t="s">
        <v>258</v>
      </c>
      <c r="F19" s="133"/>
      <c r="G19" s="133"/>
    </row>
  </sheetData>
  <mergeCells count="4">
    <mergeCell ref="A1:G1"/>
    <mergeCell ref="A2:G2"/>
    <mergeCell ref="A3:G3"/>
    <mergeCell ref="A4:G4"/>
  </mergeCells>
  <pageMargins left="0.25" right="0.25" top="0.75" bottom="0.75" header="0.3" footer="0.3"/>
  <pageSetup paperSize="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zoomScale="90" zoomScaleNormal="90" zoomScaleSheetLayoutView="100"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E12" sqref="E12"/>
    </sheetView>
  </sheetViews>
  <sheetFormatPr defaultRowHeight="20.25"/>
  <cols>
    <col min="1" max="1" width="5.42578125" style="123" customWidth="1"/>
    <col min="2" max="2" width="35.140625" style="104" customWidth="1"/>
    <col min="3" max="3" width="32.28515625" style="105" customWidth="1"/>
    <col min="4" max="4" width="11.5703125" style="81" bestFit="1" customWidth="1"/>
    <col min="5" max="5" width="14.85546875" style="81" bestFit="1" customWidth="1"/>
    <col min="6" max="6" width="30.5703125" style="81" customWidth="1"/>
    <col min="7" max="7" width="23.85546875" style="81" customWidth="1"/>
    <col min="8" max="16384" width="9.140625" style="104"/>
  </cols>
  <sheetData>
    <row r="1" spans="1:8" ht="21">
      <c r="A1" s="314" t="s">
        <v>11</v>
      </c>
      <c r="B1" s="314"/>
      <c r="C1" s="314"/>
      <c r="D1" s="314"/>
      <c r="E1" s="314"/>
      <c r="F1" s="314"/>
      <c r="G1" s="314"/>
    </row>
    <row r="2" spans="1:8" ht="21">
      <c r="A2" s="314" t="s">
        <v>356</v>
      </c>
      <c r="B2" s="314"/>
      <c r="C2" s="314"/>
      <c r="D2" s="314"/>
      <c r="E2" s="314"/>
      <c r="F2" s="314"/>
      <c r="G2" s="314"/>
    </row>
    <row r="3" spans="1:8" ht="21">
      <c r="A3" s="314" t="s">
        <v>355</v>
      </c>
      <c r="B3" s="314"/>
      <c r="C3" s="314"/>
      <c r="D3" s="314"/>
      <c r="E3" s="314"/>
      <c r="F3" s="314"/>
      <c r="G3" s="314"/>
    </row>
    <row r="4" spans="1:8" ht="21">
      <c r="A4" s="315" t="s">
        <v>357</v>
      </c>
      <c r="B4" s="315"/>
      <c r="C4" s="315"/>
      <c r="D4" s="315"/>
      <c r="E4" s="315"/>
      <c r="F4" s="315"/>
      <c r="G4" s="315"/>
    </row>
    <row r="5" spans="1:8" s="81" customFormat="1" ht="21">
      <c r="A5" s="127" t="s">
        <v>270</v>
      </c>
      <c r="B5" s="127"/>
      <c r="C5" s="127"/>
      <c r="D5" s="126" t="s">
        <v>285</v>
      </c>
      <c r="E5" s="126" t="s">
        <v>255</v>
      </c>
      <c r="F5" s="126" t="s">
        <v>353</v>
      </c>
      <c r="G5" s="126" t="s">
        <v>354</v>
      </c>
    </row>
    <row r="6" spans="1:8" ht="21">
      <c r="A6" s="111" t="s">
        <v>181</v>
      </c>
      <c r="B6" s="112"/>
      <c r="C6" s="113"/>
      <c r="D6" s="135"/>
      <c r="E6" s="135"/>
      <c r="F6" s="135"/>
      <c r="G6" s="135"/>
      <c r="H6" s="81"/>
    </row>
    <row r="7" spans="1:8">
      <c r="A7" s="132">
        <v>1</v>
      </c>
      <c r="B7" s="173" t="s">
        <v>16</v>
      </c>
      <c r="C7" s="116" t="s">
        <v>248</v>
      </c>
      <c r="D7" s="132">
        <v>0</v>
      </c>
      <c r="E7" s="132" t="s">
        <v>296</v>
      </c>
      <c r="F7" s="132"/>
      <c r="G7" s="132"/>
    </row>
    <row r="8" spans="1:8">
      <c r="A8" s="133">
        <v>2</v>
      </c>
      <c r="B8" s="119" t="s">
        <v>35</v>
      </c>
      <c r="C8" s="118" t="s">
        <v>271</v>
      </c>
      <c r="D8" s="133">
        <v>13</v>
      </c>
      <c r="E8" s="133" t="s">
        <v>293</v>
      </c>
      <c r="F8" s="133"/>
      <c r="G8" s="133"/>
    </row>
    <row r="9" spans="1:8">
      <c r="A9" s="133">
        <v>3</v>
      </c>
      <c r="B9" s="119" t="s">
        <v>272</v>
      </c>
      <c r="C9" s="118" t="s">
        <v>248</v>
      </c>
      <c r="D9" s="133">
        <v>1</v>
      </c>
      <c r="E9" s="133" t="s">
        <v>294</v>
      </c>
      <c r="F9" s="133"/>
      <c r="G9" s="133"/>
    </row>
    <row r="10" spans="1:8" ht="40.5">
      <c r="A10" s="132">
        <v>4</v>
      </c>
      <c r="B10" s="119" t="s">
        <v>36</v>
      </c>
      <c r="C10" s="118" t="s">
        <v>34</v>
      </c>
      <c r="D10" s="133">
        <v>7</v>
      </c>
      <c r="E10" s="133" t="s">
        <v>293</v>
      </c>
      <c r="F10" s="133"/>
      <c r="G10" s="133"/>
    </row>
    <row r="11" spans="1:8" ht="40.5">
      <c r="A11" s="133">
        <v>5</v>
      </c>
      <c r="B11" s="119" t="s">
        <v>37</v>
      </c>
      <c r="C11" s="118" t="s">
        <v>38</v>
      </c>
      <c r="D11" s="133">
        <v>13</v>
      </c>
      <c r="E11" s="133" t="s">
        <v>296</v>
      </c>
      <c r="F11" s="133"/>
      <c r="G11" s="133"/>
    </row>
    <row r="12" spans="1:8" ht="40.5">
      <c r="A12" s="170">
        <v>6</v>
      </c>
      <c r="B12" s="119" t="s">
        <v>22</v>
      </c>
      <c r="C12" s="118" t="s">
        <v>23</v>
      </c>
      <c r="D12" s="133">
        <v>2</v>
      </c>
      <c r="E12" s="133" t="s">
        <v>294</v>
      </c>
      <c r="F12" s="133"/>
      <c r="G12" s="133"/>
    </row>
    <row r="13" spans="1:8">
      <c r="A13" s="132">
        <v>7</v>
      </c>
      <c r="B13" s="119" t="s">
        <v>24</v>
      </c>
      <c r="C13" s="118" t="s">
        <v>25</v>
      </c>
      <c r="D13" s="132">
        <v>0</v>
      </c>
      <c r="E13" s="133" t="s">
        <v>291</v>
      </c>
      <c r="F13" s="133"/>
      <c r="G13" s="133"/>
    </row>
    <row r="14" spans="1:8">
      <c r="A14" s="133">
        <v>8</v>
      </c>
      <c r="B14" s="119" t="s">
        <v>26</v>
      </c>
      <c r="C14" s="118" t="s">
        <v>27</v>
      </c>
      <c r="D14" s="132">
        <v>0</v>
      </c>
      <c r="E14" s="133" t="s">
        <v>291</v>
      </c>
      <c r="F14" s="133"/>
      <c r="G14" s="133"/>
    </row>
    <row r="15" spans="1:8">
      <c r="A15" s="133">
        <v>9</v>
      </c>
      <c r="B15" s="119" t="s">
        <v>224</v>
      </c>
      <c r="C15" s="118" t="s">
        <v>9</v>
      </c>
      <c r="D15" s="133">
        <v>13</v>
      </c>
      <c r="E15" s="133" t="s">
        <v>291</v>
      </c>
      <c r="F15" s="133"/>
      <c r="G15" s="133"/>
    </row>
    <row r="16" spans="1:8">
      <c r="A16" s="132">
        <v>10</v>
      </c>
      <c r="B16" s="119" t="s">
        <v>225</v>
      </c>
      <c r="C16" s="118" t="s">
        <v>9</v>
      </c>
      <c r="D16" s="133">
        <v>6</v>
      </c>
      <c r="E16" s="133" t="s">
        <v>291</v>
      </c>
      <c r="F16" s="133"/>
      <c r="G16" s="133"/>
    </row>
    <row r="17" spans="1:7">
      <c r="A17" s="133">
        <v>11</v>
      </c>
      <c r="B17" s="119" t="s">
        <v>226</v>
      </c>
      <c r="C17" s="118" t="s">
        <v>9</v>
      </c>
      <c r="D17" s="133">
        <v>12</v>
      </c>
      <c r="E17" s="133" t="s">
        <v>291</v>
      </c>
      <c r="F17" s="133"/>
      <c r="G17" s="133"/>
    </row>
    <row r="18" spans="1:7">
      <c r="A18" s="133">
        <v>12</v>
      </c>
      <c r="B18" s="119" t="s">
        <v>227</v>
      </c>
      <c r="C18" s="118" t="s">
        <v>9</v>
      </c>
      <c r="D18" s="175" t="s">
        <v>304</v>
      </c>
      <c r="E18" s="133" t="s">
        <v>291</v>
      </c>
      <c r="F18" s="133"/>
      <c r="G18" s="133"/>
    </row>
    <row r="19" spans="1:7">
      <c r="A19" s="132">
        <v>13</v>
      </c>
      <c r="B19" s="119" t="s">
        <v>228</v>
      </c>
      <c r="C19" s="118" t="s">
        <v>166</v>
      </c>
      <c r="D19" s="133">
        <v>12</v>
      </c>
      <c r="E19" s="133" t="s">
        <v>258</v>
      </c>
      <c r="F19" s="133"/>
      <c r="G19" s="133"/>
    </row>
    <row r="20" spans="1:7">
      <c r="A20" s="122" t="s">
        <v>45</v>
      </c>
      <c r="B20" s="139"/>
      <c r="C20" s="140"/>
      <c r="D20" s="142"/>
      <c r="E20" s="142"/>
      <c r="F20" s="142"/>
      <c r="G20" s="142"/>
    </row>
    <row r="21" spans="1:7">
      <c r="A21" s="133">
        <v>14</v>
      </c>
      <c r="B21" s="119" t="s">
        <v>382</v>
      </c>
      <c r="C21" s="118" t="s">
        <v>48</v>
      </c>
      <c r="D21" s="133">
        <v>9</v>
      </c>
      <c r="E21" s="133" t="s">
        <v>295</v>
      </c>
      <c r="F21" s="170"/>
      <c r="G21" s="170"/>
    </row>
    <row r="22" spans="1:7">
      <c r="A22" s="133">
        <v>15</v>
      </c>
      <c r="B22" s="119" t="s">
        <v>168</v>
      </c>
      <c r="C22" s="118" t="s">
        <v>51</v>
      </c>
      <c r="D22" s="133">
        <v>1</v>
      </c>
      <c r="E22" s="133" t="s">
        <v>298</v>
      </c>
      <c r="F22" s="170"/>
      <c r="G22" s="170"/>
    </row>
    <row r="23" spans="1:7">
      <c r="A23" s="133">
        <v>16</v>
      </c>
      <c r="B23" s="119" t="s">
        <v>373</v>
      </c>
      <c r="C23" s="118" t="s">
        <v>55</v>
      </c>
      <c r="D23" s="133">
        <v>2</v>
      </c>
      <c r="E23" s="133" t="s">
        <v>292</v>
      </c>
      <c r="F23" s="170"/>
      <c r="G23" s="170"/>
    </row>
    <row r="24" spans="1:7">
      <c r="A24" s="133">
        <v>17</v>
      </c>
      <c r="B24" s="119" t="s">
        <v>169</v>
      </c>
      <c r="C24" s="118" t="s">
        <v>57</v>
      </c>
      <c r="D24" s="133">
        <v>4</v>
      </c>
      <c r="E24" s="133" t="s">
        <v>292</v>
      </c>
      <c r="F24" s="170"/>
      <c r="G24" s="170"/>
    </row>
    <row r="25" spans="1:7">
      <c r="A25" s="133">
        <v>18</v>
      </c>
      <c r="B25" s="119" t="s">
        <v>59</v>
      </c>
      <c r="C25" s="118" t="s">
        <v>379</v>
      </c>
      <c r="D25" s="133">
        <v>3</v>
      </c>
      <c r="E25" s="133" t="s">
        <v>298</v>
      </c>
      <c r="F25" s="170"/>
      <c r="G25" s="170"/>
    </row>
    <row r="26" spans="1:7">
      <c r="A26" s="133">
        <v>19</v>
      </c>
      <c r="B26" s="119" t="s">
        <v>384</v>
      </c>
      <c r="C26" s="118" t="s">
        <v>63</v>
      </c>
      <c r="D26" s="133">
        <v>7</v>
      </c>
      <c r="E26" s="133" t="s">
        <v>290</v>
      </c>
      <c r="F26" s="170"/>
      <c r="G26" s="170"/>
    </row>
    <row r="27" spans="1:7">
      <c r="A27" s="170">
        <v>20</v>
      </c>
      <c r="B27" s="119" t="s">
        <v>65</v>
      </c>
      <c r="C27" s="118" t="s">
        <v>66</v>
      </c>
      <c r="D27" s="133">
        <v>3</v>
      </c>
      <c r="E27" s="133" t="s">
        <v>290</v>
      </c>
      <c r="F27" s="170"/>
      <c r="G27" s="170"/>
    </row>
    <row r="28" spans="1:7">
      <c r="A28" s="122" t="s">
        <v>68</v>
      </c>
      <c r="B28" s="139"/>
      <c r="C28" s="140"/>
      <c r="D28" s="142"/>
      <c r="E28" s="142"/>
      <c r="F28" s="142"/>
      <c r="G28" s="142"/>
    </row>
    <row r="29" spans="1:7">
      <c r="A29" s="133">
        <v>21</v>
      </c>
      <c r="B29" s="119" t="s">
        <v>330</v>
      </c>
      <c r="C29" s="118" t="s">
        <v>70</v>
      </c>
      <c r="D29" s="133">
        <v>2</v>
      </c>
      <c r="E29" s="133" t="s">
        <v>292</v>
      </c>
      <c r="F29" s="133"/>
      <c r="G29" s="133"/>
    </row>
    <row r="30" spans="1:7">
      <c r="A30" s="133">
        <v>22</v>
      </c>
      <c r="B30" s="119" t="s">
        <v>72</v>
      </c>
      <c r="C30" s="118" t="s">
        <v>73</v>
      </c>
      <c r="D30" s="133">
        <v>7</v>
      </c>
      <c r="E30" s="133" t="s">
        <v>292</v>
      </c>
      <c r="F30" s="133"/>
      <c r="G30" s="133"/>
    </row>
    <row r="31" spans="1:7">
      <c r="A31" s="133">
        <v>23</v>
      </c>
      <c r="B31" s="119" t="s">
        <v>75</v>
      </c>
      <c r="C31" s="118" t="s">
        <v>76</v>
      </c>
      <c r="D31" s="133">
        <v>4</v>
      </c>
      <c r="E31" s="133" t="s">
        <v>297</v>
      </c>
      <c r="F31" s="133"/>
      <c r="G31" s="133"/>
    </row>
    <row r="32" spans="1:7">
      <c r="A32" s="133">
        <v>24</v>
      </c>
      <c r="B32" s="119" t="s">
        <v>78</v>
      </c>
      <c r="C32" s="118" t="s">
        <v>385</v>
      </c>
      <c r="D32" s="133">
        <v>5</v>
      </c>
      <c r="E32" s="133" t="s">
        <v>298</v>
      </c>
      <c r="F32" s="133"/>
      <c r="G32" s="133"/>
    </row>
    <row r="33" spans="1:7">
      <c r="A33" s="133">
        <v>25</v>
      </c>
      <c r="B33" s="119" t="s">
        <v>81</v>
      </c>
      <c r="C33" s="118" t="s">
        <v>82</v>
      </c>
      <c r="D33" s="133">
        <v>6</v>
      </c>
      <c r="E33" s="133" t="s">
        <v>298</v>
      </c>
      <c r="F33" s="133"/>
      <c r="G33" s="133"/>
    </row>
    <row r="34" spans="1:7">
      <c r="A34" s="170">
        <v>26</v>
      </c>
      <c r="B34" s="119" t="s">
        <v>84</v>
      </c>
      <c r="C34" s="118" t="s">
        <v>86</v>
      </c>
      <c r="D34" s="133">
        <v>4</v>
      </c>
      <c r="E34" s="133" t="s">
        <v>298</v>
      </c>
      <c r="F34" s="133"/>
      <c r="G34" s="133"/>
    </row>
    <row r="35" spans="1:7">
      <c r="A35" s="170">
        <v>27</v>
      </c>
      <c r="B35" s="119" t="s">
        <v>171</v>
      </c>
      <c r="C35" s="118" t="s">
        <v>88</v>
      </c>
      <c r="D35" s="133">
        <v>5</v>
      </c>
      <c r="E35" s="133" t="s">
        <v>290</v>
      </c>
      <c r="F35" s="133"/>
      <c r="G35" s="133"/>
    </row>
    <row r="36" spans="1:7">
      <c r="A36" s="170">
        <v>28</v>
      </c>
      <c r="B36" s="119" t="s">
        <v>305</v>
      </c>
      <c r="C36" s="174" t="s">
        <v>378</v>
      </c>
      <c r="D36" s="133">
        <v>11</v>
      </c>
      <c r="E36" s="133" t="s">
        <v>301</v>
      </c>
      <c r="F36" s="133"/>
      <c r="G36" s="133"/>
    </row>
    <row r="37" spans="1:7">
      <c r="A37" s="122" t="s">
        <v>267</v>
      </c>
      <c r="B37" s="139"/>
      <c r="C37" s="140"/>
      <c r="D37" s="142"/>
      <c r="E37" s="142"/>
      <c r="F37" s="142"/>
      <c r="G37" s="142"/>
    </row>
    <row r="38" spans="1:7">
      <c r="A38" s="133">
        <v>29</v>
      </c>
      <c r="B38" s="119" t="s">
        <v>93</v>
      </c>
      <c r="C38" s="118" t="s">
        <v>94</v>
      </c>
      <c r="D38" s="133">
        <v>6</v>
      </c>
      <c r="E38" s="133" t="s">
        <v>298</v>
      </c>
      <c r="F38" s="133"/>
      <c r="G38" s="133"/>
    </row>
    <row r="39" spans="1:7">
      <c r="A39" s="133">
        <v>30</v>
      </c>
      <c r="B39" s="119" t="s">
        <v>172</v>
      </c>
      <c r="C39" s="118" t="s">
        <v>96</v>
      </c>
      <c r="D39" s="133">
        <v>12</v>
      </c>
      <c r="E39" s="133" t="s">
        <v>299</v>
      </c>
      <c r="F39" s="133"/>
      <c r="G39" s="133"/>
    </row>
    <row r="40" spans="1:7">
      <c r="A40" s="133">
        <v>31</v>
      </c>
      <c r="B40" s="119" t="s">
        <v>98</v>
      </c>
      <c r="C40" s="118" t="s">
        <v>381</v>
      </c>
      <c r="D40" s="133">
        <v>8</v>
      </c>
      <c r="E40" s="133" t="s">
        <v>299</v>
      </c>
      <c r="F40" s="133"/>
      <c r="G40" s="133"/>
    </row>
    <row r="41" spans="1:7">
      <c r="A41" s="170">
        <v>32</v>
      </c>
      <c r="B41" s="119" t="s">
        <v>102</v>
      </c>
      <c r="C41" s="118" t="s">
        <v>380</v>
      </c>
      <c r="D41" s="133">
        <v>8</v>
      </c>
      <c r="E41" s="133" t="s">
        <v>290</v>
      </c>
      <c r="F41" s="133"/>
      <c r="G41" s="133"/>
    </row>
    <row r="42" spans="1:7">
      <c r="A42" s="170">
        <v>33</v>
      </c>
      <c r="B42" s="119" t="s">
        <v>372</v>
      </c>
      <c r="C42" s="118" t="s">
        <v>107</v>
      </c>
      <c r="D42" s="133">
        <v>1</v>
      </c>
      <c r="E42" s="133" t="s">
        <v>299</v>
      </c>
      <c r="F42" s="133"/>
      <c r="G42" s="133"/>
    </row>
    <row r="43" spans="1:7">
      <c r="A43" s="170">
        <v>34</v>
      </c>
      <c r="B43" s="119" t="s">
        <v>173</v>
      </c>
      <c r="C43" s="118" t="s">
        <v>109</v>
      </c>
      <c r="D43" s="133">
        <v>9</v>
      </c>
      <c r="E43" s="133" t="s">
        <v>300</v>
      </c>
      <c r="F43" s="133"/>
      <c r="G43" s="133"/>
    </row>
    <row r="44" spans="1:7">
      <c r="A44" s="170">
        <v>35</v>
      </c>
      <c r="B44" s="119" t="s">
        <v>111</v>
      </c>
      <c r="C44" s="118" t="s">
        <v>174</v>
      </c>
      <c r="D44" s="133">
        <v>5</v>
      </c>
      <c r="E44" s="133" t="s">
        <v>300</v>
      </c>
      <c r="F44" s="133"/>
      <c r="G44" s="133"/>
    </row>
    <row r="45" spans="1:7">
      <c r="A45" s="170">
        <v>36</v>
      </c>
      <c r="B45" s="119" t="s">
        <v>113</v>
      </c>
      <c r="C45" s="118" t="s">
        <v>114</v>
      </c>
      <c r="D45" s="133">
        <v>9</v>
      </c>
      <c r="E45" s="133" t="s">
        <v>295</v>
      </c>
      <c r="F45" s="133"/>
      <c r="G45" s="133"/>
    </row>
    <row r="46" spans="1:7">
      <c r="A46" s="170">
        <v>37</v>
      </c>
      <c r="B46" s="119" t="s">
        <v>306</v>
      </c>
      <c r="C46" s="174" t="s">
        <v>117</v>
      </c>
      <c r="D46" s="133">
        <v>11</v>
      </c>
      <c r="E46" s="133" t="s">
        <v>302</v>
      </c>
      <c r="F46" s="133"/>
      <c r="G46" s="133"/>
    </row>
    <row r="47" spans="1:7">
      <c r="A47" s="133">
        <v>38</v>
      </c>
      <c r="B47" s="119" t="s">
        <v>119</v>
      </c>
      <c r="C47" s="118" t="s">
        <v>120</v>
      </c>
      <c r="D47" s="133">
        <v>10</v>
      </c>
      <c r="E47" s="133" t="s">
        <v>300</v>
      </c>
      <c r="F47" s="133"/>
      <c r="G47" s="133"/>
    </row>
    <row r="48" spans="1:7">
      <c r="A48" s="170">
        <v>39</v>
      </c>
      <c r="B48" s="119" t="s">
        <v>122</v>
      </c>
      <c r="C48" s="118" t="s">
        <v>175</v>
      </c>
      <c r="D48" s="133">
        <v>10</v>
      </c>
      <c r="E48" s="133" t="s">
        <v>301</v>
      </c>
      <c r="F48" s="133"/>
      <c r="G48" s="133"/>
    </row>
    <row r="49" spans="1:7" ht="40.5">
      <c r="A49" s="133">
        <v>40</v>
      </c>
      <c r="B49" s="119" t="s">
        <v>124</v>
      </c>
      <c r="C49" s="118" t="s">
        <v>125</v>
      </c>
      <c r="D49" s="133">
        <v>3</v>
      </c>
      <c r="E49" s="133" t="s">
        <v>301</v>
      </c>
      <c r="F49" s="133"/>
      <c r="G49" s="133"/>
    </row>
    <row r="50" spans="1:7">
      <c r="A50" s="122" t="s">
        <v>127</v>
      </c>
      <c r="B50" s="139"/>
      <c r="C50" s="140"/>
      <c r="D50" s="142"/>
      <c r="E50" s="142"/>
      <c r="F50" s="142"/>
      <c r="G50" s="142"/>
    </row>
    <row r="51" spans="1:7">
      <c r="A51" s="133">
        <v>41</v>
      </c>
      <c r="B51" s="119" t="s">
        <v>128</v>
      </c>
      <c r="C51" s="118" t="s">
        <v>129</v>
      </c>
      <c r="D51" s="133">
        <v>10</v>
      </c>
      <c r="E51" s="133" t="s">
        <v>301</v>
      </c>
      <c r="F51" s="133"/>
      <c r="G51" s="133"/>
    </row>
    <row r="52" spans="1:7">
      <c r="A52" s="133">
        <v>42</v>
      </c>
      <c r="B52" s="119" t="s">
        <v>383</v>
      </c>
      <c r="C52" s="118" t="s">
        <v>132</v>
      </c>
      <c r="D52" s="133">
        <v>4</v>
      </c>
      <c r="E52" s="133" t="s">
        <v>297</v>
      </c>
      <c r="F52" s="133"/>
      <c r="G52" s="133"/>
    </row>
    <row r="53" spans="1:7">
      <c r="A53" s="133">
        <v>43</v>
      </c>
      <c r="B53" s="119" t="s">
        <v>134</v>
      </c>
      <c r="C53" s="118" t="s">
        <v>136</v>
      </c>
      <c r="D53" s="133">
        <v>11</v>
      </c>
      <c r="E53" s="133" t="s">
        <v>301</v>
      </c>
      <c r="F53" s="133"/>
      <c r="G53" s="133"/>
    </row>
    <row r="54" spans="1:7">
      <c r="A54" s="133">
        <v>44</v>
      </c>
      <c r="B54" s="119" t="s">
        <v>141</v>
      </c>
      <c r="C54" s="118" t="s">
        <v>143</v>
      </c>
      <c r="D54" s="133">
        <v>9</v>
      </c>
      <c r="E54" s="133" t="s">
        <v>302</v>
      </c>
      <c r="F54" s="133"/>
      <c r="G54" s="133"/>
    </row>
    <row r="55" spans="1:7">
      <c r="A55" s="133">
        <v>45</v>
      </c>
      <c r="B55" s="119" t="s">
        <v>145</v>
      </c>
      <c r="C55" s="118" t="s">
        <v>146</v>
      </c>
      <c r="D55" s="133">
        <v>8</v>
      </c>
      <c r="E55" s="133" t="s">
        <v>302</v>
      </c>
      <c r="F55" s="133"/>
      <c r="G55" s="133"/>
    </row>
    <row r="56" spans="1:7">
      <c r="A56" s="133">
        <v>46</v>
      </c>
      <c r="B56" s="119" t="s">
        <v>148</v>
      </c>
      <c r="C56" s="118" t="s">
        <v>149</v>
      </c>
      <c r="D56" s="133">
        <v>5</v>
      </c>
      <c r="E56" s="133" t="s">
        <v>302</v>
      </c>
      <c r="F56" s="133"/>
      <c r="G56" s="133"/>
    </row>
    <row r="57" spans="1:7">
      <c r="A57" s="133">
        <v>47</v>
      </c>
      <c r="B57" s="119" t="s">
        <v>151</v>
      </c>
      <c r="C57" s="118" t="s">
        <v>152</v>
      </c>
      <c r="D57" s="133">
        <v>3</v>
      </c>
      <c r="E57" s="133" t="s">
        <v>302</v>
      </c>
      <c r="F57" s="133"/>
      <c r="G57" s="133"/>
    </row>
    <row r="58" spans="1:7" ht="40.5">
      <c r="A58" s="133">
        <v>48</v>
      </c>
      <c r="B58" s="119" t="s">
        <v>157</v>
      </c>
      <c r="C58" s="118" t="s">
        <v>158</v>
      </c>
      <c r="D58" s="133">
        <v>1</v>
      </c>
      <c r="E58" s="133" t="s">
        <v>303</v>
      </c>
      <c r="F58" s="133"/>
      <c r="G58" s="133"/>
    </row>
    <row r="59" spans="1:7" ht="40.5">
      <c r="A59" s="133">
        <v>49</v>
      </c>
      <c r="B59" s="119" t="s">
        <v>160</v>
      </c>
      <c r="C59" s="118" t="s">
        <v>161</v>
      </c>
      <c r="D59" s="133">
        <v>8</v>
      </c>
      <c r="E59" s="133" t="s">
        <v>303</v>
      </c>
      <c r="F59" s="133"/>
      <c r="G59" s="133"/>
    </row>
    <row r="60" spans="1:7">
      <c r="A60" s="122" t="s">
        <v>176</v>
      </c>
      <c r="B60" s="139"/>
      <c r="C60" s="140"/>
      <c r="D60" s="142"/>
      <c r="E60" s="142"/>
      <c r="F60" s="142"/>
      <c r="G60" s="142"/>
    </row>
    <row r="61" spans="1:7">
      <c r="A61" s="133">
        <v>50</v>
      </c>
      <c r="B61" s="117" t="s">
        <v>386</v>
      </c>
      <c r="C61" s="118" t="s">
        <v>178</v>
      </c>
      <c r="D61" s="175" t="s">
        <v>304</v>
      </c>
      <c r="E61" s="133" t="s">
        <v>303</v>
      </c>
      <c r="F61" s="133"/>
      <c r="G61" s="133"/>
    </row>
    <row r="62" spans="1:7" ht="24.75" customHeight="1">
      <c r="A62" s="133">
        <v>51</v>
      </c>
      <c r="B62" s="174" t="s">
        <v>277</v>
      </c>
      <c r="C62" s="118" t="s">
        <v>274</v>
      </c>
      <c r="D62" s="133">
        <v>11</v>
      </c>
      <c r="E62" s="133" t="s">
        <v>297</v>
      </c>
      <c r="F62" s="133"/>
      <c r="G62" s="133"/>
    </row>
    <row r="63" spans="1:7">
      <c r="A63" s="133">
        <v>52</v>
      </c>
      <c r="B63" s="119" t="s">
        <v>180</v>
      </c>
      <c r="C63" s="118" t="s">
        <v>275</v>
      </c>
      <c r="D63" s="133">
        <v>7</v>
      </c>
      <c r="E63" s="133" t="s">
        <v>297</v>
      </c>
      <c r="F63" s="133"/>
      <c r="G63" s="133"/>
    </row>
  </sheetData>
  <mergeCells count="4">
    <mergeCell ref="A1:G1"/>
    <mergeCell ref="A2:G2"/>
    <mergeCell ref="A3:G3"/>
    <mergeCell ref="A4:G4"/>
  </mergeCells>
  <pageMargins left="0.25" right="0.25" top="0.75" bottom="0.75" header="0.3" footer="0.3"/>
  <pageSetup paperSize="8" fitToHeight="0" orientation="landscape" r:id="rId1"/>
  <rowBreaks count="1" manualBreakCount="1">
    <brk id="49" max="12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view="pageBreakPreview" zoomScale="90" zoomScaleNormal="100" zoomScaleSheetLayoutView="90" workbookViewId="0">
      <selection activeCell="G30" sqref="G30"/>
    </sheetView>
  </sheetViews>
  <sheetFormatPr defaultRowHeight="15"/>
  <cols>
    <col min="1" max="1" width="12.140625" style="67" customWidth="1"/>
    <col min="2" max="2" width="9.140625" style="67"/>
    <col min="3" max="3" width="3.85546875" style="67" customWidth="1"/>
    <col min="4" max="4" width="7" style="67" customWidth="1"/>
    <col min="5" max="5" width="3.140625" style="67" customWidth="1"/>
    <col min="6" max="6" width="16.42578125" style="67" customWidth="1"/>
    <col min="7" max="7" width="18.7109375" style="73" customWidth="1"/>
    <col min="8" max="8" width="17.7109375" style="73" customWidth="1"/>
    <col min="9" max="9" width="33.42578125" style="73" bestFit="1" customWidth="1"/>
    <col min="10" max="10" width="24.85546875" style="67" customWidth="1"/>
    <col min="11" max="16384" width="9.140625" style="67"/>
  </cols>
  <sheetData>
    <row r="1" spans="1:18" ht="14.25" customHeight="1">
      <c r="A1" s="331" t="s">
        <v>254</v>
      </c>
      <c r="B1" s="331"/>
      <c r="C1" s="331"/>
      <c r="D1" s="331"/>
      <c r="E1" s="331"/>
      <c r="F1" s="331"/>
      <c r="G1" s="331"/>
      <c r="H1" s="331"/>
      <c r="I1" s="331"/>
      <c r="J1" s="331"/>
      <c r="K1" s="82"/>
      <c r="L1" s="82"/>
      <c r="M1" s="82"/>
      <c r="N1" s="82"/>
      <c r="O1" s="82"/>
      <c r="P1" s="82"/>
      <c r="Q1" s="82"/>
      <c r="R1" s="82"/>
    </row>
    <row r="2" spans="1:18">
      <c r="A2" s="332"/>
      <c r="B2" s="332"/>
      <c r="C2" s="332"/>
      <c r="D2" s="332"/>
      <c r="E2" s="332"/>
      <c r="F2" s="332"/>
      <c r="G2" s="332"/>
      <c r="H2" s="332"/>
      <c r="I2" s="332"/>
      <c r="J2" s="332"/>
    </row>
    <row r="3" spans="1:18" ht="39.75" customHeight="1">
      <c r="A3" s="333" t="s">
        <v>255</v>
      </c>
      <c r="B3" s="334"/>
      <c r="C3" s="334"/>
      <c r="D3" s="334"/>
      <c r="E3" s="334"/>
      <c r="F3" s="335"/>
      <c r="G3" s="83" t="s">
        <v>256</v>
      </c>
      <c r="H3" s="83" t="s">
        <v>257</v>
      </c>
      <c r="I3" s="96"/>
      <c r="J3" s="83" t="s">
        <v>199</v>
      </c>
    </row>
    <row r="4" spans="1:18">
      <c r="A4" s="316" t="s">
        <v>258</v>
      </c>
      <c r="B4" s="317"/>
      <c r="C4" s="84"/>
      <c r="D4" s="85"/>
      <c r="E4" s="85"/>
      <c r="F4" s="85"/>
      <c r="G4" s="322" t="s">
        <v>259</v>
      </c>
      <c r="H4" s="322">
        <v>14</v>
      </c>
      <c r="I4" s="97"/>
      <c r="J4" s="325" t="s">
        <v>260</v>
      </c>
    </row>
    <row r="5" spans="1:18" ht="24.75" customHeight="1">
      <c r="A5" s="320"/>
      <c r="B5" s="321"/>
      <c r="C5" s="86"/>
      <c r="D5" s="77"/>
      <c r="E5" s="77"/>
      <c r="F5" s="77"/>
      <c r="G5" s="323"/>
      <c r="H5" s="323"/>
      <c r="I5" s="98"/>
      <c r="J5" s="326"/>
    </row>
    <row r="6" spans="1:18">
      <c r="A6" s="87"/>
      <c r="B6" s="77"/>
      <c r="C6" s="77"/>
      <c r="D6" s="77"/>
      <c r="E6" s="77"/>
      <c r="F6" s="77"/>
      <c r="G6" s="323"/>
      <c r="H6" s="323"/>
      <c r="I6" s="98"/>
      <c r="J6" s="326"/>
    </row>
    <row r="7" spans="1:18" ht="15.75">
      <c r="A7" s="87"/>
      <c r="B7" s="77"/>
      <c r="C7" s="77"/>
      <c r="D7" s="77"/>
      <c r="E7" s="77"/>
      <c r="F7" s="77"/>
      <c r="G7" s="323"/>
      <c r="H7" s="323"/>
      <c r="I7" s="94"/>
      <c r="J7" s="326"/>
    </row>
    <row r="8" spans="1:18" ht="15.75">
      <c r="A8" s="87"/>
      <c r="B8" s="77"/>
      <c r="C8" s="77"/>
      <c r="D8" s="77"/>
      <c r="E8" s="77"/>
      <c r="F8" s="77"/>
      <c r="G8" s="323"/>
      <c r="H8" s="323"/>
      <c r="I8" s="94"/>
      <c r="J8" s="326"/>
    </row>
    <row r="9" spans="1:18" ht="15.75">
      <c r="A9" s="87"/>
      <c r="B9" s="77"/>
      <c r="C9" s="77"/>
      <c r="D9" s="77"/>
      <c r="E9" s="77"/>
      <c r="F9" s="77"/>
      <c r="G9" s="323"/>
      <c r="H9" s="323"/>
      <c r="I9" s="94"/>
      <c r="J9" s="326"/>
    </row>
    <row r="10" spans="1:18" ht="15.75">
      <c r="A10" s="87"/>
      <c r="B10" s="77"/>
      <c r="C10" s="77"/>
      <c r="D10" s="77"/>
      <c r="E10" s="77"/>
      <c r="F10" s="77"/>
      <c r="G10" s="323"/>
      <c r="H10" s="323"/>
      <c r="I10" s="94"/>
      <c r="J10" s="326"/>
    </row>
    <row r="11" spans="1:18" ht="8.25" customHeight="1">
      <c r="A11" s="88"/>
      <c r="B11" s="89"/>
      <c r="C11" s="89"/>
      <c r="D11" s="89"/>
      <c r="E11" s="89"/>
      <c r="F11" s="89"/>
      <c r="G11" s="324"/>
      <c r="H11" s="324"/>
      <c r="I11" s="95"/>
      <c r="J11" s="327"/>
    </row>
    <row r="12" spans="1:18" ht="15.75">
      <c r="A12" s="316" t="s">
        <v>261</v>
      </c>
      <c r="B12" s="317"/>
      <c r="C12" s="85"/>
      <c r="D12" s="85"/>
      <c r="E12" s="85"/>
      <c r="F12" s="85"/>
      <c r="G12" s="322" t="s">
        <v>259</v>
      </c>
      <c r="H12" s="322">
        <v>16</v>
      </c>
      <c r="I12" s="93"/>
      <c r="J12" s="322" t="s">
        <v>262</v>
      </c>
    </row>
    <row r="13" spans="1:18" ht="20.25">
      <c r="A13" s="318"/>
      <c r="B13" s="319"/>
      <c r="C13" s="77"/>
      <c r="D13" s="77"/>
      <c r="E13" s="77"/>
      <c r="F13" s="77"/>
      <c r="G13" s="323"/>
      <c r="H13" s="323"/>
      <c r="I13" s="18"/>
      <c r="J13" s="323"/>
    </row>
    <row r="14" spans="1:18" ht="20.25">
      <c r="A14" s="320"/>
      <c r="B14" s="321"/>
      <c r="C14" s="77"/>
      <c r="D14" s="77"/>
      <c r="E14" s="77"/>
      <c r="F14" s="77"/>
      <c r="G14" s="323"/>
      <c r="H14" s="323"/>
      <c r="I14" s="18"/>
      <c r="J14" s="323"/>
    </row>
    <row r="15" spans="1:18" ht="20.25">
      <c r="A15" s="87"/>
      <c r="B15" s="77"/>
      <c r="C15" s="77"/>
      <c r="D15" s="77"/>
      <c r="E15" s="77"/>
      <c r="F15" s="77"/>
      <c r="G15" s="323"/>
      <c r="H15" s="323"/>
      <c r="I15" s="18"/>
      <c r="J15" s="323"/>
    </row>
    <row r="16" spans="1:18" ht="20.25">
      <c r="A16" s="87"/>
      <c r="B16" s="77"/>
      <c r="C16" s="77"/>
      <c r="D16" s="77"/>
      <c r="E16" s="77"/>
      <c r="F16" s="77"/>
      <c r="G16" s="323"/>
      <c r="H16" s="323"/>
      <c r="I16" s="18"/>
      <c r="J16" s="323"/>
    </row>
    <row r="17" spans="1:10" ht="20.25">
      <c r="A17" s="87"/>
      <c r="B17" s="77"/>
      <c r="C17" s="77"/>
      <c r="D17" s="77"/>
      <c r="E17" s="77"/>
      <c r="F17" s="77"/>
      <c r="G17" s="323"/>
      <c r="H17" s="323"/>
      <c r="I17" s="18"/>
      <c r="J17" s="323"/>
    </row>
    <row r="18" spans="1:10" ht="15.75">
      <c r="A18" s="87"/>
      <c r="B18" s="77"/>
      <c r="C18" s="77"/>
      <c r="D18" s="77"/>
      <c r="E18" s="77"/>
      <c r="F18" s="77"/>
      <c r="G18" s="323"/>
      <c r="H18" s="323"/>
      <c r="I18" s="94"/>
      <c r="J18" s="323"/>
    </row>
    <row r="19" spans="1:10" ht="15.75">
      <c r="A19" s="87"/>
      <c r="B19" s="77"/>
      <c r="C19" s="77"/>
      <c r="D19" s="77"/>
      <c r="E19" s="77"/>
      <c r="F19" s="77"/>
      <c r="G19" s="324"/>
      <c r="H19" s="324"/>
      <c r="I19" s="95"/>
      <c r="J19" s="324"/>
    </row>
    <row r="20" spans="1:10" ht="15.75">
      <c r="A20" s="316" t="s">
        <v>263</v>
      </c>
      <c r="B20" s="317"/>
      <c r="C20" s="85"/>
      <c r="D20" s="85"/>
      <c r="E20" s="85"/>
      <c r="F20" s="90"/>
      <c r="G20" s="325" t="s">
        <v>259</v>
      </c>
      <c r="H20" s="322"/>
      <c r="I20" s="93"/>
      <c r="J20" s="328"/>
    </row>
    <row r="21" spans="1:10" ht="15.75">
      <c r="A21" s="318"/>
      <c r="B21" s="319"/>
      <c r="C21" s="77"/>
      <c r="D21" s="77"/>
      <c r="E21" s="77"/>
      <c r="F21" s="91"/>
      <c r="G21" s="326"/>
      <c r="H21" s="323"/>
      <c r="I21" s="94"/>
      <c r="J21" s="329"/>
    </row>
    <row r="22" spans="1:10" ht="15.75">
      <c r="A22" s="320"/>
      <c r="B22" s="321"/>
      <c r="C22" s="77"/>
      <c r="D22" s="77"/>
      <c r="E22" s="77"/>
      <c r="F22" s="91"/>
      <c r="G22" s="326"/>
      <c r="H22" s="323"/>
      <c r="I22" s="94"/>
      <c r="J22" s="329"/>
    </row>
    <row r="23" spans="1:10" ht="15.75">
      <c r="A23" s="87"/>
      <c r="B23" s="77"/>
      <c r="C23" s="77"/>
      <c r="D23" s="77"/>
      <c r="E23" s="77"/>
      <c r="F23" s="91"/>
      <c r="G23" s="326"/>
      <c r="H23" s="323"/>
      <c r="I23" s="94"/>
      <c r="J23" s="329"/>
    </row>
    <row r="24" spans="1:10" ht="15.75">
      <c r="A24" s="87"/>
      <c r="B24" s="77"/>
      <c r="C24" s="77"/>
      <c r="D24" s="77"/>
      <c r="E24" s="77"/>
      <c r="F24" s="91"/>
      <c r="G24" s="326"/>
      <c r="H24" s="323"/>
      <c r="I24" s="94"/>
      <c r="J24" s="329"/>
    </row>
    <row r="25" spans="1:10" ht="15.75">
      <c r="A25" s="87"/>
      <c r="B25" s="77"/>
      <c r="C25" s="77"/>
      <c r="D25" s="77"/>
      <c r="E25" s="77"/>
      <c r="F25" s="91"/>
      <c r="G25" s="326"/>
      <c r="H25" s="323"/>
      <c r="I25" s="94"/>
      <c r="J25" s="329"/>
    </row>
    <row r="26" spans="1:10" ht="15.75">
      <c r="A26" s="87"/>
      <c r="B26" s="77"/>
      <c r="C26" s="77"/>
      <c r="D26" s="77"/>
      <c r="E26" s="77"/>
      <c r="F26" s="91"/>
      <c r="G26" s="326"/>
      <c r="H26" s="323"/>
      <c r="I26" s="94"/>
      <c r="J26" s="329"/>
    </row>
    <row r="27" spans="1:10" ht="15.75">
      <c r="A27" s="88"/>
      <c r="B27" s="89"/>
      <c r="C27" s="89"/>
      <c r="D27" s="89"/>
      <c r="E27" s="89"/>
      <c r="F27" s="92"/>
      <c r="G27" s="327"/>
      <c r="H27" s="324"/>
      <c r="I27" s="95"/>
      <c r="J27" s="330"/>
    </row>
    <row r="30" spans="1:10">
      <c r="G30" s="187"/>
    </row>
  </sheetData>
  <mergeCells count="14">
    <mergeCell ref="A1:J2"/>
    <mergeCell ref="A3:F3"/>
    <mergeCell ref="A4:B5"/>
    <mergeCell ref="G4:G11"/>
    <mergeCell ref="H4:H11"/>
    <mergeCell ref="J4:J11"/>
    <mergeCell ref="A12:B14"/>
    <mergeCell ref="G12:G19"/>
    <mergeCell ref="H12:H19"/>
    <mergeCell ref="J12:J19"/>
    <mergeCell ref="A20:B22"/>
    <mergeCell ref="G20:G27"/>
    <mergeCell ref="H20:H27"/>
    <mergeCell ref="J20:J27"/>
  </mergeCells>
  <pageMargins left="1.07" right="0.7" top="0.26" bottom="0.12" header="0.26" footer="0.14000000000000001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4" workbookViewId="0">
      <selection activeCell="A4" sqref="A4"/>
    </sheetView>
  </sheetViews>
  <sheetFormatPr defaultRowHeight="20.25"/>
  <cols>
    <col min="1" max="1" width="5.42578125" style="21" customWidth="1"/>
    <col min="2" max="2" width="34.7109375" style="17" bestFit="1" customWidth="1"/>
    <col min="3" max="3" width="38" style="17" bestFit="1" customWidth="1"/>
    <col min="4" max="4" width="11" style="17" bestFit="1" customWidth="1"/>
    <col min="5" max="5" width="11.28515625" style="17" bestFit="1" customWidth="1"/>
    <col min="6" max="6" width="10.5703125" style="17" bestFit="1" customWidth="1"/>
    <col min="7" max="7" width="11.28515625" style="17" bestFit="1" customWidth="1"/>
    <col min="8" max="8" width="10.5703125" style="17" bestFit="1" customWidth="1"/>
    <col min="9" max="9" width="11.28515625" style="17" bestFit="1" customWidth="1"/>
    <col min="10" max="16384" width="9.140625" style="17"/>
  </cols>
  <sheetData>
    <row r="1" spans="1:12" ht="21">
      <c r="A1" s="26" t="s">
        <v>39</v>
      </c>
    </row>
    <row r="2" spans="1:12" ht="21">
      <c r="A2" s="26" t="s">
        <v>11</v>
      </c>
    </row>
    <row r="3" spans="1:12" ht="21">
      <c r="D3" s="271" t="s">
        <v>12</v>
      </c>
      <c r="E3" s="271"/>
      <c r="F3" s="271"/>
      <c r="G3" s="271"/>
      <c r="H3" s="271"/>
      <c r="I3" s="271"/>
    </row>
    <row r="4" spans="1:12" ht="21">
      <c r="A4" s="100"/>
      <c r="B4" s="101"/>
      <c r="C4" s="101"/>
      <c r="D4" s="25" t="s">
        <v>13</v>
      </c>
      <c r="E4" s="24" t="s">
        <v>167</v>
      </c>
      <c r="F4" s="25" t="s">
        <v>14</v>
      </c>
      <c r="G4" s="24" t="s">
        <v>167</v>
      </c>
      <c r="H4" s="25" t="s">
        <v>15</v>
      </c>
      <c r="I4" s="24" t="s">
        <v>167</v>
      </c>
      <c r="K4" s="81" t="s">
        <v>251</v>
      </c>
      <c r="L4" s="81" t="s">
        <v>252</v>
      </c>
    </row>
    <row r="5" spans="1:12" ht="21">
      <c r="A5" s="272" t="s">
        <v>181</v>
      </c>
      <c r="B5" s="273"/>
      <c r="C5" s="273"/>
      <c r="D5" s="273"/>
      <c r="E5" s="273"/>
      <c r="F5" s="273"/>
      <c r="G5" s="273"/>
      <c r="H5" s="273"/>
      <c r="I5" s="274"/>
      <c r="K5" s="81">
        <v>7</v>
      </c>
      <c r="L5" s="81">
        <v>11</v>
      </c>
    </row>
    <row r="6" spans="1:12">
      <c r="A6" s="22">
        <v>1</v>
      </c>
      <c r="B6" s="19" t="s">
        <v>16</v>
      </c>
      <c r="C6" s="19" t="s">
        <v>248</v>
      </c>
      <c r="D6" s="19" t="s">
        <v>20</v>
      </c>
      <c r="E6" s="19"/>
      <c r="F6" s="19"/>
      <c r="G6" s="19"/>
      <c r="H6" s="19" t="s">
        <v>18</v>
      </c>
      <c r="I6" s="18"/>
    </row>
    <row r="7" spans="1:12">
      <c r="A7" s="23">
        <v>2</v>
      </c>
      <c r="B7" s="18" t="s">
        <v>35</v>
      </c>
      <c r="C7" s="18" t="s">
        <v>249</v>
      </c>
      <c r="D7" s="18" t="s">
        <v>17</v>
      </c>
      <c r="E7" s="18"/>
      <c r="F7" s="18" t="s">
        <v>18</v>
      </c>
      <c r="G7" s="18"/>
      <c r="H7" s="18"/>
      <c r="I7" s="18"/>
      <c r="K7" s="17">
        <f>ผอ.!G5+MFLF!K5</f>
        <v>33</v>
      </c>
      <c r="L7" s="17">
        <f>ผอ.!H5+MFLF!L5</f>
        <v>26</v>
      </c>
    </row>
    <row r="8" spans="1:12">
      <c r="A8" s="23">
        <v>3</v>
      </c>
      <c r="B8" s="18" t="s">
        <v>19</v>
      </c>
      <c r="C8" s="18" t="s">
        <v>33</v>
      </c>
      <c r="D8" s="18" t="s">
        <v>20</v>
      </c>
      <c r="E8" s="18"/>
      <c r="F8" s="18"/>
      <c r="G8" s="18"/>
      <c r="H8" s="18" t="s">
        <v>18</v>
      </c>
      <c r="I8" s="18"/>
    </row>
    <row r="9" spans="1:12">
      <c r="A9" s="22">
        <v>4</v>
      </c>
      <c r="B9" s="18" t="s">
        <v>36</v>
      </c>
      <c r="C9" s="18" t="s">
        <v>34</v>
      </c>
      <c r="D9" s="18" t="s">
        <v>20</v>
      </c>
      <c r="E9" s="18"/>
      <c r="F9" s="18" t="s">
        <v>18</v>
      </c>
      <c r="G9" s="18"/>
      <c r="H9" s="18"/>
      <c r="I9" s="18"/>
    </row>
    <row r="10" spans="1:12">
      <c r="A10" s="23">
        <v>5</v>
      </c>
      <c r="B10" s="18" t="s">
        <v>37</v>
      </c>
      <c r="C10" s="18" t="s">
        <v>38</v>
      </c>
      <c r="D10" s="18" t="s">
        <v>17</v>
      </c>
      <c r="E10" s="18"/>
      <c r="F10" s="18" t="s">
        <v>18</v>
      </c>
      <c r="G10" s="18"/>
      <c r="H10" s="18"/>
      <c r="I10" s="18"/>
    </row>
    <row r="11" spans="1:12" ht="19.5" customHeight="1">
      <c r="A11" s="22">
        <v>6</v>
      </c>
      <c r="B11" s="18" t="s">
        <v>22</v>
      </c>
      <c r="C11" s="18" t="s">
        <v>23</v>
      </c>
      <c r="D11" s="18" t="s">
        <v>20</v>
      </c>
      <c r="E11" s="18"/>
      <c r="F11" s="18" t="s">
        <v>21</v>
      </c>
      <c r="G11" s="18"/>
      <c r="H11" s="18" t="s">
        <v>20</v>
      </c>
      <c r="I11" s="18"/>
    </row>
    <row r="12" spans="1:12">
      <c r="A12" s="23">
        <v>7</v>
      </c>
      <c r="B12" s="18" t="s">
        <v>24</v>
      </c>
      <c r="C12" s="18" t="s">
        <v>25</v>
      </c>
      <c r="D12" s="18" t="s">
        <v>20</v>
      </c>
      <c r="E12" s="18"/>
      <c r="F12" s="18" t="s">
        <v>21</v>
      </c>
      <c r="G12" s="18"/>
      <c r="H12" s="18" t="s">
        <v>20</v>
      </c>
      <c r="I12" s="18"/>
    </row>
    <row r="13" spans="1:12">
      <c r="A13" s="23">
        <v>8</v>
      </c>
      <c r="B13" s="18" t="s">
        <v>26</v>
      </c>
      <c r="C13" s="18" t="s">
        <v>27</v>
      </c>
      <c r="D13" s="18" t="s">
        <v>20</v>
      </c>
      <c r="E13" s="18"/>
      <c r="F13" s="18" t="s">
        <v>21</v>
      </c>
      <c r="G13" s="18"/>
      <c r="H13" s="18" t="s">
        <v>20</v>
      </c>
      <c r="I13" s="18"/>
    </row>
    <row r="14" spans="1:12">
      <c r="A14" s="22">
        <v>9</v>
      </c>
      <c r="B14" s="18" t="s">
        <v>219</v>
      </c>
      <c r="C14" s="18" t="s">
        <v>9</v>
      </c>
      <c r="D14" s="18" t="s">
        <v>20</v>
      </c>
      <c r="E14" s="18"/>
      <c r="G14" s="20"/>
      <c r="H14" s="20" t="s">
        <v>164</v>
      </c>
      <c r="I14" s="18"/>
    </row>
    <row r="15" spans="1:12">
      <c r="A15" s="23">
        <v>10</v>
      </c>
      <c r="B15" s="18" t="s">
        <v>220</v>
      </c>
      <c r="C15" s="18" t="s">
        <v>9</v>
      </c>
      <c r="D15" s="18" t="s">
        <v>20</v>
      </c>
      <c r="E15" s="18"/>
      <c r="F15" s="18"/>
      <c r="G15" s="18"/>
      <c r="H15" s="18" t="s">
        <v>20</v>
      </c>
      <c r="I15" s="18"/>
    </row>
    <row r="16" spans="1:12">
      <c r="A16" s="22">
        <v>11</v>
      </c>
      <c r="B16" s="18" t="s">
        <v>221</v>
      </c>
      <c r="C16" s="18" t="s">
        <v>9</v>
      </c>
      <c r="D16" s="18" t="s">
        <v>20</v>
      </c>
      <c r="E16" s="18"/>
      <c r="F16" s="18"/>
      <c r="G16" s="18"/>
      <c r="H16" s="18" t="s">
        <v>20</v>
      </c>
      <c r="I16" s="18"/>
    </row>
    <row r="17" spans="1:9">
      <c r="A17" s="23">
        <v>12</v>
      </c>
      <c r="B17" s="18" t="s">
        <v>222</v>
      </c>
      <c r="C17" s="18" t="s">
        <v>9</v>
      </c>
      <c r="D17" s="18" t="s">
        <v>17</v>
      </c>
      <c r="E17" s="18"/>
      <c r="F17" s="18" t="s">
        <v>18</v>
      </c>
      <c r="G17" s="18"/>
      <c r="H17" s="18"/>
      <c r="I17" s="18"/>
    </row>
    <row r="18" spans="1:9">
      <c r="A18" s="23">
        <v>13</v>
      </c>
      <c r="B18" s="18" t="s">
        <v>223</v>
      </c>
      <c r="C18" s="18" t="s">
        <v>9</v>
      </c>
      <c r="D18" s="18" t="s">
        <v>17</v>
      </c>
      <c r="E18" s="18"/>
      <c r="F18" s="18" t="s">
        <v>18</v>
      </c>
      <c r="G18" s="18"/>
      <c r="H18" s="18"/>
      <c r="I18" s="18"/>
    </row>
    <row r="19" spans="1:9">
      <c r="A19" s="22">
        <v>14</v>
      </c>
      <c r="B19" s="18" t="s">
        <v>224</v>
      </c>
      <c r="C19" s="18" t="s">
        <v>9</v>
      </c>
      <c r="D19" s="18" t="s">
        <v>17</v>
      </c>
      <c r="E19" s="18"/>
      <c r="F19" s="18" t="s">
        <v>18</v>
      </c>
      <c r="G19" s="18"/>
      <c r="H19" s="18"/>
      <c r="I19" s="18"/>
    </row>
    <row r="20" spans="1:9">
      <c r="A20" s="22">
        <v>15</v>
      </c>
      <c r="B20" s="18" t="s">
        <v>225</v>
      </c>
      <c r="C20" s="18" t="s">
        <v>9</v>
      </c>
      <c r="D20" s="18" t="s">
        <v>20</v>
      </c>
      <c r="E20" s="18"/>
      <c r="F20" s="18"/>
      <c r="G20" s="18"/>
      <c r="H20" s="18" t="s">
        <v>18</v>
      </c>
      <c r="I20" s="18"/>
    </row>
    <row r="21" spans="1:9">
      <c r="A21" s="23">
        <v>16</v>
      </c>
      <c r="B21" s="18" t="s">
        <v>226</v>
      </c>
      <c r="C21" s="18" t="s">
        <v>9</v>
      </c>
      <c r="D21" s="18" t="s">
        <v>20</v>
      </c>
      <c r="E21" s="18"/>
      <c r="F21" s="18"/>
      <c r="G21" s="18"/>
      <c r="H21" s="18" t="s">
        <v>20</v>
      </c>
      <c r="I21" s="18"/>
    </row>
    <row r="22" spans="1:9">
      <c r="A22" s="23">
        <v>17</v>
      </c>
      <c r="B22" s="18" t="s">
        <v>227</v>
      </c>
      <c r="C22" s="18" t="s">
        <v>9</v>
      </c>
      <c r="D22" s="18" t="s">
        <v>28</v>
      </c>
      <c r="E22" s="18"/>
      <c r="F22" s="18"/>
      <c r="G22" s="18"/>
      <c r="H22" s="18"/>
      <c r="I22" s="18"/>
    </row>
    <row r="23" spans="1:9">
      <c r="A23" s="22">
        <v>18</v>
      </c>
      <c r="B23" s="18" t="s">
        <v>228</v>
      </c>
      <c r="C23" s="18" t="s">
        <v>166</v>
      </c>
      <c r="D23" s="18" t="s">
        <v>20</v>
      </c>
      <c r="E23" s="18"/>
      <c r="F23" s="18"/>
      <c r="G23" s="20"/>
      <c r="H23" s="20" t="s">
        <v>165</v>
      </c>
      <c r="I23" s="18"/>
    </row>
    <row r="26" spans="1:9">
      <c r="B26" s="17">
        <f>41+18+15</f>
        <v>74</v>
      </c>
    </row>
    <row r="28" spans="1:9">
      <c r="C28" s="17">
        <v>18</v>
      </c>
    </row>
    <row r="29" spans="1:9">
      <c r="C29" s="17">
        <v>6</v>
      </c>
    </row>
    <row r="30" spans="1:9">
      <c r="C30" s="17">
        <f>SUM(C28-C29)</f>
        <v>12</v>
      </c>
    </row>
  </sheetData>
  <mergeCells count="2">
    <mergeCell ref="D3:I3"/>
    <mergeCell ref="A5:I5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>
      <selection activeCell="D12" sqref="D12"/>
    </sheetView>
  </sheetViews>
  <sheetFormatPr defaultRowHeight="12.75"/>
  <sheetData/>
  <pageMargins left="0.7" right="0.7" top="0.75" bottom="0.75" header="0.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8"/>
  <sheetViews>
    <sheetView view="pageBreakPreview" zoomScale="60" zoomScaleNormal="70" workbookViewId="0">
      <selection activeCell="B25" sqref="B25"/>
    </sheetView>
  </sheetViews>
  <sheetFormatPr defaultColWidth="9" defaultRowHeight="22.5"/>
  <cols>
    <col min="1" max="1" width="15.85546875" style="221" customWidth="1"/>
    <col min="2" max="2" width="105.85546875" style="199" bestFit="1" customWidth="1"/>
    <col min="3" max="4" width="15.5703125" style="221" customWidth="1"/>
    <col min="5" max="5" width="75.140625" style="222" customWidth="1"/>
    <col min="6" max="6" width="19.5703125" style="199" bestFit="1" customWidth="1"/>
    <col min="7" max="7" width="38.85546875" style="199" customWidth="1"/>
    <col min="8" max="9" width="9" style="199"/>
    <col min="10" max="10" width="9" style="199" customWidth="1"/>
    <col min="11" max="16384" width="9" style="199"/>
  </cols>
  <sheetData>
    <row r="1" spans="1:10" ht="26.25">
      <c r="A1" s="277" t="s">
        <v>387</v>
      </c>
      <c r="B1" s="277"/>
      <c r="C1" s="277"/>
      <c r="D1" s="277"/>
      <c r="E1" s="277"/>
      <c r="F1" s="277"/>
      <c r="G1" s="277"/>
    </row>
    <row r="2" spans="1:10" s="200" customFormat="1" ht="26.25">
      <c r="A2" s="277" t="s">
        <v>388</v>
      </c>
      <c r="B2" s="277"/>
      <c r="C2" s="277"/>
      <c r="D2" s="277"/>
      <c r="E2" s="277"/>
      <c r="F2" s="277"/>
      <c r="G2" s="277"/>
      <c r="H2" s="199"/>
      <c r="I2" s="199"/>
    </row>
    <row r="3" spans="1:10" s="200" customFormat="1" ht="23.25">
      <c r="A3" s="201" t="s">
        <v>389</v>
      </c>
      <c r="B3" s="201" t="s">
        <v>390</v>
      </c>
      <c r="C3" s="201" t="s">
        <v>391</v>
      </c>
      <c r="D3" s="201" t="s">
        <v>392</v>
      </c>
      <c r="E3" s="201" t="s">
        <v>393</v>
      </c>
      <c r="F3" s="201" t="s">
        <v>394</v>
      </c>
      <c r="G3" s="201" t="s">
        <v>199</v>
      </c>
      <c r="H3" s="202"/>
      <c r="I3" s="202"/>
    </row>
    <row r="4" spans="1:10" s="200" customFormat="1" ht="23.25">
      <c r="A4" s="275" t="s">
        <v>395</v>
      </c>
      <c r="B4" s="276"/>
      <c r="C4" s="203"/>
      <c r="D4" s="203"/>
      <c r="E4" s="204"/>
      <c r="F4" s="205"/>
      <c r="G4" s="206"/>
      <c r="H4" s="207"/>
      <c r="I4" s="207"/>
      <c r="J4" s="208"/>
    </row>
    <row r="5" spans="1:10" s="200" customFormat="1">
      <c r="A5" s="209" t="s">
        <v>396</v>
      </c>
      <c r="B5" s="210" t="s">
        <v>653</v>
      </c>
      <c r="C5" s="209"/>
      <c r="D5" s="209" t="s">
        <v>397</v>
      </c>
      <c r="E5" s="211" t="s">
        <v>398</v>
      </c>
      <c r="F5" s="209" t="s">
        <v>399</v>
      </c>
      <c r="G5" s="212" t="s">
        <v>654</v>
      </c>
    </row>
    <row r="6" spans="1:10" s="200" customFormat="1">
      <c r="A6" s="209"/>
      <c r="B6" s="210" t="s">
        <v>400</v>
      </c>
      <c r="C6" s="209"/>
      <c r="D6" s="209" t="s">
        <v>397</v>
      </c>
      <c r="E6" s="211" t="s">
        <v>401</v>
      </c>
      <c r="F6" s="209" t="s">
        <v>402</v>
      </c>
      <c r="G6" s="213" t="s">
        <v>655</v>
      </c>
    </row>
    <row r="7" spans="1:10" s="200" customFormat="1">
      <c r="A7" s="209"/>
      <c r="B7" s="210" t="s">
        <v>657</v>
      </c>
      <c r="C7" s="209"/>
      <c r="D7" s="209" t="s">
        <v>397</v>
      </c>
      <c r="E7" s="211" t="s">
        <v>403</v>
      </c>
      <c r="F7" s="209"/>
      <c r="G7" s="213"/>
    </row>
    <row r="8" spans="1:10" s="200" customFormat="1">
      <c r="A8" s="209"/>
      <c r="B8" s="210" t="s">
        <v>404</v>
      </c>
      <c r="C8" s="209"/>
      <c r="D8" s="209" t="s">
        <v>405</v>
      </c>
      <c r="E8" s="211" t="s">
        <v>406</v>
      </c>
      <c r="F8" s="209" t="s">
        <v>407</v>
      </c>
      <c r="G8" s="213"/>
    </row>
    <row r="9" spans="1:10" s="200" customFormat="1">
      <c r="A9" s="209"/>
      <c r="B9" s="210" t="s">
        <v>408</v>
      </c>
      <c r="C9" s="209"/>
      <c r="D9" s="209" t="s">
        <v>397</v>
      </c>
      <c r="E9" s="211" t="s">
        <v>409</v>
      </c>
      <c r="F9" s="209" t="s">
        <v>410</v>
      </c>
      <c r="G9" s="212" t="s">
        <v>411</v>
      </c>
    </row>
    <row r="10" spans="1:10" s="200" customFormat="1" ht="23.25">
      <c r="A10" s="209"/>
      <c r="B10" s="210"/>
      <c r="C10" s="209"/>
      <c r="D10" s="209"/>
      <c r="E10" s="211" t="s">
        <v>412</v>
      </c>
      <c r="F10" s="209" t="s">
        <v>410</v>
      </c>
      <c r="G10" s="213" t="s">
        <v>413</v>
      </c>
      <c r="H10" s="207"/>
      <c r="I10" s="207"/>
    </row>
    <row r="11" spans="1:10" s="200" customFormat="1" ht="23.25">
      <c r="A11" s="209"/>
      <c r="B11" s="210"/>
      <c r="C11" s="209"/>
      <c r="D11" s="209"/>
      <c r="E11" s="211" t="s">
        <v>652</v>
      </c>
      <c r="F11" s="209" t="s">
        <v>414</v>
      </c>
      <c r="G11" s="213"/>
      <c r="H11" s="207"/>
      <c r="I11" s="207"/>
    </row>
    <row r="12" spans="1:10" s="200" customFormat="1" ht="23.25">
      <c r="A12" s="209"/>
      <c r="B12" s="210"/>
      <c r="C12" s="209"/>
      <c r="D12" s="209"/>
      <c r="E12" s="211" t="s">
        <v>415</v>
      </c>
      <c r="F12" s="209" t="s">
        <v>416</v>
      </c>
      <c r="G12" s="213"/>
      <c r="H12" s="207"/>
      <c r="I12" s="207"/>
    </row>
    <row r="13" spans="1:10" s="200" customFormat="1">
      <c r="A13" s="209"/>
      <c r="B13" s="210"/>
      <c r="C13" s="209"/>
      <c r="D13" s="209"/>
      <c r="E13" s="211" t="s">
        <v>417</v>
      </c>
      <c r="F13" s="209" t="s">
        <v>410</v>
      </c>
      <c r="G13" s="213"/>
    </row>
    <row r="14" spans="1:10" s="200" customFormat="1" ht="23.25">
      <c r="A14" s="209"/>
      <c r="B14" s="210"/>
      <c r="C14" s="209"/>
      <c r="D14" s="209"/>
      <c r="E14" s="211" t="s">
        <v>418</v>
      </c>
      <c r="F14" s="209" t="s">
        <v>410</v>
      </c>
      <c r="G14" s="214"/>
    </row>
    <row r="15" spans="1:10" s="200" customFormat="1">
      <c r="A15" s="209"/>
      <c r="B15" s="210"/>
      <c r="C15" s="209"/>
      <c r="D15" s="209"/>
      <c r="E15" s="211" t="s">
        <v>656</v>
      </c>
      <c r="F15" s="209" t="s">
        <v>410</v>
      </c>
      <c r="G15" s="212"/>
    </row>
    <row r="16" spans="1:10" s="200" customFormat="1">
      <c r="A16" s="209"/>
      <c r="B16" s="210"/>
      <c r="C16" s="209"/>
      <c r="D16" s="209"/>
      <c r="E16" s="211" t="s">
        <v>419</v>
      </c>
      <c r="F16" s="209"/>
      <c r="G16" s="212"/>
    </row>
    <row r="17" spans="1:9" s="200" customFormat="1" ht="23.25">
      <c r="A17" s="209" t="s">
        <v>420</v>
      </c>
      <c r="B17" s="210" t="s">
        <v>421</v>
      </c>
      <c r="C17" s="209"/>
      <c r="D17" s="209"/>
      <c r="E17" s="215" t="s">
        <v>422</v>
      </c>
      <c r="F17" s="209" t="s">
        <v>423</v>
      </c>
      <c r="G17" s="212"/>
    </row>
    <row r="18" spans="1:9" s="200" customFormat="1" ht="45">
      <c r="A18" s="209"/>
      <c r="B18" s="210"/>
      <c r="C18" s="209"/>
      <c r="D18" s="209"/>
      <c r="E18" s="216" t="s">
        <v>424</v>
      </c>
      <c r="F18" s="209"/>
      <c r="G18" s="212"/>
    </row>
    <row r="19" spans="1:9" s="200" customFormat="1" ht="23.25">
      <c r="A19" s="209"/>
      <c r="B19" s="210"/>
      <c r="C19" s="209"/>
      <c r="D19" s="209"/>
      <c r="E19" s="211" t="s">
        <v>425</v>
      </c>
      <c r="F19" s="209"/>
      <c r="G19" s="214"/>
    </row>
    <row r="20" spans="1:9" s="200" customFormat="1">
      <c r="A20" s="209"/>
      <c r="B20" s="210"/>
      <c r="C20" s="209"/>
      <c r="D20" s="209"/>
      <c r="E20" s="211" t="s">
        <v>673</v>
      </c>
      <c r="F20" s="209"/>
      <c r="G20" s="212"/>
    </row>
    <row r="21" spans="1:9" s="200" customFormat="1" ht="23.25">
      <c r="A21" s="209"/>
      <c r="B21" s="210"/>
      <c r="C21" s="209"/>
      <c r="D21" s="209"/>
      <c r="E21" s="215" t="s">
        <v>426</v>
      </c>
      <c r="F21" s="209" t="s">
        <v>1</v>
      </c>
      <c r="G21" s="214"/>
    </row>
    <row r="22" spans="1:9" s="200" customFormat="1" ht="23.25">
      <c r="A22" s="209"/>
      <c r="B22" s="210"/>
      <c r="C22" s="209"/>
      <c r="D22" s="209"/>
      <c r="E22" s="211" t="s">
        <v>427</v>
      </c>
      <c r="F22" s="209"/>
      <c r="G22" s="214"/>
    </row>
    <row r="23" spans="1:9" s="200" customFormat="1">
      <c r="A23" s="209"/>
      <c r="B23" s="210"/>
      <c r="C23" s="209"/>
      <c r="D23" s="209"/>
      <c r="E23" s="211" t="s">
        <v>428</v>
      </c>
      <c r="F23" s="209"/>
      <c r="G23" s="213"/>
    </row>
    <row r="24" spans="1:9" s="200" customFormat="1">
      <c r="A24" s="209"/>
      <c r="B24" s="210"/>
      <c r="C24" s="209"/>
      <c r="D24" s="209"/>
      <c r="E24" s="211" t="s">
        <v>429</v>
      </c>
      <c r="F24" s="209"/>
      <c r="G24" s="213"/>
    </row>
    <row r="25" spans="1:9" s="200" customFormat="1" ht="23.25">
      <c r="A25" s="209" t="s">
        <v>430</v>
      </c>
      <c r="B25" s="210" t="s">
        <v>431</v>
      </c>
      <c r="C25" s="209"/>
      <c r="D25" s="209"/>
      <c r="E25" s="211"/>
      <c r="F25" s="209" t="s">
        <v>423</v>
      </c>
      <c r="G25" s="213"/>
      <c r="H25" s="207"/>
      <c r="I25" s="207"/>
    </row>
    <row r="26" spans="1:9" s="200" customFormat="1" ht="23.25">
      <c r="A26" s="209"/>
      <c r="B26" s="210" t="s">
        <v>432</v>
      </c>
      <c r="C26" s="209"/>
      <c r="D26" s="209"/>
      <c r="E26" s="211" t="s">
        <v>433</v>
      </c>
      <c r="F26" s="209" t="s">
        <v>434</v>
      </c>
      <c r="G26" s="214"/>
    </row>
    <row r="27" spans="1:9" s="200" customFormat="1" ht="23.25">
      <c r="A27" s="209" t="s">
        <v>435</v>
      </c>
      <c r="B27" s="210" t="s">
        <v>436</v>
      </c>
      <c r="C27" s="209" t="s">
        <v>437</v>
      </c>
      <c r="D27" s="209" t="s">
        <v>438</v>
      </c>
      <c r="E27" s="211"/>
      <c r="F27" s="209"/>
      <c r="G27" s="214"/>
    </row>
    <row r="28" spans="1:9" s="200" customFormat="1" ht="23.25">
      <c r="A28" s="209"/>
      <c r="B28" s="210"/>
      <c r="C28" s="209" t="s">
        <v>658</v>
      </c>
      <c r="D28" s="209" t="s">
        <v>439</v>
      </c>
      <c r="E28" s="211"/>
      <c r="F28" s="209"/>
      <c r="G28" s="214"/>
    </row>
    <row r="29" spans="1:9" s="200" customFormat="1">
      <c r="A29" s="209"/>
      <c r="B29" s="210"/>
      <c r="C29" s="209" t="s">
        <v>659</v>
      </c>
      <c r="D29" s="209" t="s">
        <v>440</v>
      </c>
      <c r="E29" s="211"/>
      <c r="F29" s="209"/>
      <c r="G29" s="212"/>
    </row>
    <row r="30" spans="1:9" s="200" customFormat="1" ht="23.25">
      <c r="A30" s="209"/>
      <c r="B30" s="210"/>
      <c r="C30" s="209" t="s">
        <v>0</v>
      </c>
      <c r="D30" s="209" t="s">
        <v>441</v>
      </c>
      <c r="E30" s="210"/>
      <c r="F30" s="209"/>
      <c r="G30" s="214"/>
    </row>
    <row r="31" spans="1:9" s="200" customFormat="1" ht="23.25">
      <c r="A31" s="209"/>
      <c r="B31" s="210"/>
      <c r="C31" s="209"/>
      <c r="D31" s="209" t="s">
        <v>442</v>
      </c>
      <c r="E31" s="211"/>
      <c r="F31" s="209"/>
      <c r="G31" s="214"/>
    </row>
    <row r="32" spans="1:9" s="200" customFormat="1" ht="23.25">
      <c r="A32" s="209" t="s">
        <v>443</v>
      </c>
      <c r="B32" s="210" t="s">
        <v>444</v>
      </c>
      <c r="C32" s="209"/>
      <c r="D32" s="209"/>
      <c r="E32" s="217"/>
      <c r="F32" s="209" t="s">
        <v>445</v>
      </c>
      <c r="G32" s="212"/>
    </row>
    <row r="33" spans="1:7" s="200" customFormat="1" ht="23.25">
      <c r="A33" s="209" t="s">
        <v>446</v>
      </c>
      <c r="B33" s="210" t="s">
        <v>447</v>
      </c>
      <c r="C33" s="209"/>
      <c r="D33" s="209"/>
      <c r="E33" s="211"/>
      <c r="F33" s="209"/>
      <c r="G33" s="214"/>
    </row>
    <row r="34" spans="1:7" s="200" customFormat="1" ht="23.25">
      <c r="A34" s="209" t="s">
        <v>448</v>
      </c>
      <c r="B34" s="210" t="s">
        <v>449</v>
      </c>
      <c r="C34" s="209">
        <v>58</v>
      </c>
      <c r="D34" s="209"/>
      <c r="E34" s="211" t="s">
        <v>450</v>
      </c>
      <c r="F34" s="209" t="s">
        <v>190</v>
      </c>
      <c r="G34" s="214" t="s">
        <v>451</v>
      </c>
    </row>
    <row r="35" spans="1:7" s="200" customFormat="1" ht="23.25">
      <c r="A35" s="209" t="s">
        <v>452</v>
      </c>
      <c r="B35" s="210" t="s">
        <v>453</v>
      </c>
      <c r="C35" s="209">
        <v>3</v>
      </c>
      <c r="D35" s="209" t="s">
        <v>397</v>
      </c>
      <c r="E35" s="211" t="s">
        <v>454</v>
      </c>
      <c r="F35" s="209"/>
      <c r="G35" s="214"/>
    </row>
    <row r="36" spans="1:7" s="200" customFormat="1" ht="23.25">
      <c r="A36" s="209"/>
      <c r="B36" s="210" t="s">
        <v>455</v>
      </c>
      <c r="C36" s="209"/>
      <c r="D36" s="209"/>
      <c r="E36" s="211" t="s">
        <v>456</v>
      </c>
      <c r="F36" s="209" t="s">
        <v>457</v>
      </c>
      <c r="G36" s="214"/>
    </row>
    <row r="37" spans="1:7" s="200" customFormat="1">
      <c r="A37" s="209" t="s">
        <v>458</v>
      </c>
      <c r="B37" s="210" t="s">
        <v>459</v>
      </c>
      <c r="C37" s="209">
        <v>45</v>
      </c>
      <c r="D37" s="209" t="s">
        <v>460</v>
      </c>
      <c r="E37" s="211" t="s">
        <v>461</v>
      </c>
      <c r="F37" s="209" t="s">
        <v>462</v>
      </c>
      <c r="G37" s="212"/>
    </row>
    <row r="38" spans="1:7" s="200" customFormat="1">
      <c r="A38" s="209" t="s">
        <v>463</v>
      </c>
      <c r="B38" s="210" t="s">
        <v>464</v>
      </c>
      <c r="C38" s="209">
        <v>45</v>
      </c>
      <c r="D38" s="209" t="s">
        <v>460</v>
      </c>
      <c r="E38" s="211" t="s">
        <v>465</v>
      </c>
      <c r="F38" s="209" t="s">
        <v>466</v>
      </c>
      <c r="G38" s="212"/>
    </row>
    <row r="39" spans="1:7" s="200" customFormat="1" ht="23.25">
      <c r="A39" s="209"/>
      <c r="B39" s="210" t="s">
        <v>467</v>
      </c>
      <c r="C39" s="209"/>
      <c r="D39" s="209"/>
      <c r="E39" s="211" t="s">
        <v>468</v>
      </c>
      <c r="F39" s="209" t="s">
        <v>229</v>
      </c>
      <c r="G39" s="214"/>
    </row>
    <row r="40" spans="1:7" s="200" customFormat="1" ht="23.25">
      <c r="A40" s="209"/>
      <c r="B40" s="210" t="s">
        <v>469</v>
      </c>
      <c r="C40" s="209"/>
      <c r="D40" s="209"/>
      <c r="E40" s="211" t="s">
        <v>470</v>
      </c>
      <c r="F40" s="209"/>
      <c r="G40" s="214"/>
    </row>
    <row r="41" spans="1:7" s="200" customFormat="1" ht="23.25">
      <c r="A41" s="209"/>
      <c r="B41" s="210"/>
      <c r="C41" s="209"/>
      <c r="D41" s="209"/>
      <c r="E41" s="211" t="s">
        <v>471</v>
      </c>
      <c r="F41" s="209"/>
      <c r="G41" s="214"/>
    </row>
    <row r="42" spans="1:7" s="200" customFormat="1" ht="23.25">
      <c r="A42" s="209"/>
      <c r="B42" s="210" t="s">
        <v>472</v>
      </c>
      <c r="C42" s="209"/>
      <c r="D42" s="209"/>
      <c r="E42" s="211" t="s">
        <v>473</v>
      </c>
      <c r="F42" s="209" t="s">
        <v>474</v>
      </c>
      <c r="G42" s="214"/>
    </row>
    <row r="43" spans="1:7" s="200" customFormat="1" ht="23.25">
      <c r="A43" s="209"/>
      <c r="B43" s="210" t="s">
        <v>660</v>
      </c>
      <c r="C43" s="209"/>
      <c r="D43" s="209"/>
      <c r="E43" s="211" t="s">
        <v>475</v>
      </c>
      <c r="F43" s="209"/>
      <c r="G43" s="214"/>
    </row>
    <row r="44" spans="1:7" s="200" customFormat="1" ht="23.25">
      <c r="A44" s="209"/>
      <c r="B44" s="210" t="s">
        <v>661</v>
      </c>
      <c r="C44" s="209"/>
      <c r="D44" s="209"/>
      <c r="E44" s="211"/>
      <c r="F44" s="209"/>
      <c r="G44" s="214"/>
    </row>
    <row r="45" spans="1:7" s="200" customFormat="1" ht="23.25">
      <c r="A45" s="209"/>
      <c r="B45" s="210" t="s">
        <v>476</v>
      </c>
      <c r="C45" s="209"/>
      <c r="D45" s="209"/>
      <c r="E45" s="211"/>
      <c r="F45" s="209" t="s">
        <v>477</v>
      </c>
      <c r="G45" s="214"/>
    </row>
    <row r="46" spans="1:7" s="200" customFormat="1" ht="23.25">
      <c r="A46" s="209"/>
      <c r="B46" s="210" t="s">
        <v>478</v>
      </c>
      <c r="C46" s="209"/>
      <c r="D46" s="209"/>
      <c r="E46" s="211"/>
      <c r="F46" s="209" t="s">
        <v>479</v>
      </c>
      <c r="G46" s="214"/>
    </row>
    <row r="47" spans="1:7" s="200" customFormat="1" ht="23.25">
      <c r="A47" s="209"/>
      <c r="B47" s="210" t="s">
        <v>480</v>
      </c>
      <c r="C47" s="209"/>
      <c r="D47" s="209"/>
      <c r="E47" s="211" t="s">
        <v>481</v>
      </c>
      <c r="F47" s="209" t="s">
        <v>482</v>
      </c>
      <c r="G47" s="214"/>
    </row>
    <row r="48" spans="1:7" s="200" customFormat="1" ht="23.25">
      <c r="A48" s="209"/>
      <c r="B48" s="210" t="s">
        <v>483</v>
      </c>
      <c r="C48" s="209"/>
      <c r="D48" s="209"/>
      <c r="E48" s="211"/>
      <c r="F48" s="209" t="s">
        <v>477</v>
      </c>
      <c r="G48" s="214"/>
    </row>
    <row r="49" spans="1:10" s="200" customFormat="1" ht="23.25">
      <c r="A49" s="209"/>
      <c r="B49" s="210" t="s">
        <v>484</v>
      </c>
      <c r="C49" s="209"/>
      <c r="D49" s="209"/>
      <c r="E49" s="211"/>
      <c r="F49" s="209" t="s">
        <v>477</v>
      </c>
      <c r="G49" s="213"/>
      <c r="H49" s="207"/>
      <c r="I49" s="207"/>
    </row>
    <row r="50" spans="1:10" s="200" customFormat="1" ht="23.25">
      <c r="A50" s="209" t="s">
        <v>485</v>
      </c>
      <c r="B50" s="210" t="s">
        <v>486</v>
      </c>
      <c r="C50" s="209"/>
      <c r="D50" s="209"/>
      <c r="E50" s="211" t="s">
        <v>487</v>
      </c>
      <c r="F50" s="209" t="s">
        <v>488</v>
      </c>
      <c r="G50" s="213"/>
      <c r="H50" s="207"/>
      <c r="I50" s="207"/>
    </row>
    <row r="51" spans="1:10" s="200" customFormat="1" ht="23.25">
      <c r="A51" s="209"/>
      <c r="B51" s="210" t="s">
        <v>489</v>
      </c>
      <c r="C51" s="209"/>
      <c r="D51" s="209"/>
      <c r="E51" s="211" t="s">
        <v>490</v>
      </c>
      <c r="F51" s="209" t="s">
        <v>488</v>
      </c>
      <c r="G51" s="213"/>
      <c r="H51" s="207"/>
      <c r="I51" s="207"/>
    </row>
    <row r="52" spans="1:10" s="200" customFormat="1" ht="23.25">
      <c r="A52" s="209"/>
      <c r="B52" s="210" t="s">
        <v>491</v>
      </c>
      <c r="C52" s="209"/>
      <c r="D52" s="209"/>
      <c r="E52" s="211"/>
      <c r="F52" s="209"/>
      <c r="G52" s="213"/>
      <c r="H52" s="207"/>
      <c r="I52" s="207"/>
    </row>
    <row r="53" spans="1:10" s="200" customFormat="1" ht="23.25">
      <c r="A53" s="209" t="s">
        <v>492</v>
      </c>
      <c r="B53" s="210" t="s">
        <v>493</v>
      </c>
      <c r="C53" s="209">
        <v>67</v>
      </c>
      <c r="D53" s="209"/>
      <c r="E53" s="217" t="s">
        <v>494</v>
      </c>
      <c r="F53" s="209" t="s">
        <v>495</v>
      </c>
      <c r="G53" s="213" t="s">
        <v>496</v>
      </c>
      <c r="H53" s="207"/>
      <c r="I53" s="207"/>
    </row>
    <row r="54" spans="1:10" s="200" customFormat="1" ht="23.25">
      <c r="A54" s="209" t="s">
        <v>497</v>
      </c>
      <c r="B54" s="210" t="s">
        <v>498</v>
      </c>
      <c r="C54" s="209"/>
      <c r="D54" s="209"/>
      <c r="E54" s="211" t="s">
        <v>487</v>
      </c>
      <c r="F54" s="209" t="s">
        <v>499</v>
      </c>
      <c r="G54" s="213" t="s">
        <v>500</v>
      </c>
      <c r="H54" s="207"/>
      <c r="I54" s="207"/>
    </row>
    <row r="55" spans="1:10" s="200" customFormat="1" ht="23.25">
      <c r="A55" s="209"/>
      <c r="B55" s="210" t="s">
        <v>501</v>
      </c>
      <c r="C55" s="209"/>
      <c r="D55" s="209"/>
      <c r="E55" s="211" t="s">
        <v>502</v>
      </c>
      <c r="F55" s="209">
        <v>777</v>
      </c>
      <c r="G55" s="213"/>
      <c r="H55" s="207"/>
      <c r="I55" s="207"/>
    </row>
    <row r="56" spans="1:10" s="200" customFormat="1" ht="23.25">
      <c r="A56" s="209"/>
      <c r="B56" s="210" t="s">
        <v>503</v>
      </c>
      <c r="C56" s="209"/>
      <c r="D56" s="209"/>
      <c r="E56" s="211" t="s">
        <v>504</v>
      </c>
      <c r="F56" s="209" t="s">
        <v>505</v>
      </c>
      <c r="G56" s="213"/>
      <c r="H56" s="207"/>
      <c r="I56" s="207"/>
    </row>
    <row r="57" spans="1:10" s="200" customFormat="1" ht="23.25">
      <c r="A57" s="209"/>
      <c r="B57" s="210" t="s">
        <v>506</v>
      </c>
      <c r="C57" s="209"/>
      <c r="D57" s="209"/>
      <c r="E57" s="211"/>
      <c r="F57" s="209" t="s">
        <v>190</v>
      </c>
      <c r="G57" s="213"/>
      <c r="H57" s="207"/>
      <c r="I57" s="207"/>
    </row>
    <row r="58" spans="1:10" s="200" customFormat="1" ht="23.25">
      <c r="A58" s="209" t="s">
        <v>507</v>
      </c>
      <c r="B58" s="210" t="s">
        <v>508</v>
      </c>
      <c r="C58" s="209"/>
      <c r="D58" s="209"/>
      <c r="E58" s="211"/>
      <c r="F58" s="209"/>
      <c r="G58" s="213"/>
      <c r="H58" s="207"/>
      <c r="I58" s="207"/>
    </row>
    <row r="59" spans="1:10" s="200" customFormat="1" ht="23.25">
      <c r="A59" s="275" t="s">
        <v>509</v>
      </c>
      <c r="B59" s="276"/>
      <c r="C59" s="203"/>
      <c r="D59" s="203"/>
      <c r="E59" s="204"/>
      <c r="F59" s="205"/>
      <c r="G59" s="206"/>
      <c r="H59" s="207"/>
      <c r="I59" s="207"/>
      <c r="J59" s="208"/>
    </row>
    <row r="60" spans="1:10" s="200" customFormat="1" ht="23.25">
      <c r="A60" s="209" t="s">
        <v>435</v>
      </c>
      <c r="B60" s="210" t="s">
        <v>510</v>
      </c>
      <c r="C60" s="209"/>
      <c r="D60" s="209"/>
      <c r="E60" s="211"/>
      <c r="F60" s="209"/>
      <c r="G60" s="213"/>
      <c r="H60" s="207"/>
      <c r="I60" s="207"/>
    </row>
    <row r="61" spans="1:10" s="200" customFormat="1" ht="23.25">
      <c r="A61" s="209" t="s">
        <v>511</v>
      </c>
      <c r="B61" s="210" t="s">
        <v>512</v>
      </c>
      <c r="C61" s="209">
        <v>67</v>
      </c>
      <c r="D61" s="209"/>
      <c r="E61" s="217" t="s">
        <v>494</v>
      </c>
      <c r="F61" s="209" t="s">
        <v>513</v>
      </c>
      <c r="G61" s="213" t="s">
        <v>500</v>
      </c>
      <c r="H61" s="207"/>
      <c r="I61" s="207"/>
    </row>
    <row r="62" spans="1:10" s="200" customFormat="1" ht="23.25">
      <c r="A62" s="209"/>
      <c r="B62" s="210" t="s">
        <v>514</v>
      </c>
      <c r="C62" s="209"/>
      <c r="D62" s="209"/>
      <c r="E62" s="211" t="s">
        <v>0</v>
      </c>
      <c r="F62" s="209"/>
      <c r="G62" s="213"/>
      <c r="H62" s="207"/>
      <c r="I62" s="207"/>
    </row>
    <row r="63" spans="1:10" s="200" customFormat="1" ht="23.25">
      <c r="A63" s="209" t="s">
        <v>515</v>
      </c>
      <c r="B63" s="210" t="s">
        <v>662</v>
      </c>
      <c r="C63" s="209"/>
      <c r="D63" s="209"/>
      <c r="E63" s="211" t="s">
        <v>516</v>
      </c>
      <c r="F63" s="209" t="s">
        <v>229</v>
      </c>
      <c r="G63" s="213"/>
      <c r="H63" s="207"/>
      <c r="I63" s="207"/>
    </row>
    <row r="64" spans="1:10" s="200" customFormat="1" ht="23.25">
      <c r="A64" s="209"/>
      <c r="B64" s="210" t="s">
        <v>663</v>
      </c>
      <c r="C64" s="209"/>
      <c r="D64" s="209"/>
      <c r="E64" s="211" t="s">
        <v>517</v>
      </c>
      <c r="F64" s="209"/>
      <c r="G64" s="213"/>
      <c r="H64" s="207"/>
      <c r="I64" s="207"/>
    </row>
    <row r="65" spans="1:9" s="200" customFormat="1" ht="23.25">
      <c r="A65" s="209" t="s">
        <v>692</v>
      </c>
      <c r="B65" s="210" t="s">
        <v>518</v>
      </c>
      <c r="C65" s="209"/>
      <c r="D65" s="209"/>
      <c r="E65" s="211" t="s">
        <v>519</v>
      </c>
      <c r="F65" s="209" t="s">
        <v>183</v>
      </c>
      <c r="G65" s="213"/>
      <c r="H65" s="207"/>
      <c r="I65" s="207"/>
    </row>
    <row r="66" spans="1:9" s="200" customFormat="1" ht="23.25">
      <c r="A66" s="209" t="s">
        <v>446</v>
      </c>
      <c r="B66" s="210" t="s">
        <v>520</v>
      </c>
      <c r="C66" s="209">
        <v>52</v>
      </c>
      <c r="D66" s="209"/>
      <c r="E66" s="211"/>
      <c r="F66" s="209" t="s">
        <v>488</v>
      </c>
      <c r="G66" s="213"/>
      <c r="H66" s="207"/>
      <c r="I66" s="207"/>
    </row>
    <row r="67" spans="1:9" s="200" customFormat="1" ht="23.25">
      <c r="A67" s="209" t="s">
        <v>521</v>
      </c>
      <c r="B67" s="210" t="s">
        <v>522</v>
      </c>
      <c r="C67" s="209"/>
      <c r="D67" s="209"/>
      <c r="E67" s="211" t="s">
        <v>523</v>
      </c>
      <c r="F67" s="209" t="s">
        <v>524</v>
      </c>
      <c r="G67" s="213"/>
      <c r="H67" s="207"/>
      <c r="I67" s="207"/>
    </row>
    <row r="68" spans="1:9" s="200" customFormat="1" ht="23.25">
      <c r="A68" s="209" t="s">
        <v>525</v>
      </c>
      <c r="B68" s="210" t="s">
        <v>526</v>
      </c>
      <c r="C68" s="209"/>
      <c r="D68" s="209"/>
      <c r="E68" s="211"/>
      <c r="F68" s="209"/>
      <c r="G68" s="213"/>
      <c r="H68" s="207"/>
      <c r="I68" s="207"/>
    </row>
    <row r="69" spans="1:9" s="200" customFormat="1" ht="23.25">
      <c r="A69" s="209" t="s">
        <v>448</v>
      </c>
      <c r="B69" s="210" t="s">
        <v>527</v>
      </c>
      <c r="C69" s="209">
        <v>67</v>
      </c>
      <c r="D69" s="209"/>
      <c r="E69" s="211"/>
      <c r="F69" s="209" t="s">
        <v>513</v>
      </c>
      <c r="G69" s="213"/>
      <c r="H69" s="207"/>
      <c r="I69" s="207"/>
    </row>
    <row r="70" spans="1:9" s="200" customFormat="1" ht="23.25">
      <c r="A70" s="209" t="s">
        <v>458</v>
      </c>
      <c r="B70" s="210" t="s">
        <v>528</v>
      </c>
      <c r="C70" s="209"/>
      <c r="D70" s="209"/>
      <c r="E70" s="211"/>
      <c r="F70" s="209"/>
      <c r="G70" s="213"/>
      <c r="H70" s="207"/>
      <c r="I70" s="207"/>
    </row>
    <row r="71" spans="1:9" s="200" customFormat="1" ht="23.25">
      <c r="A71" s="209"/>
      <c r="B71" s="210" t="s">
        <v>529</v>
      </c>
      <c r="C71" s="209"/>
      <c r="D71" s="209"/>
      <c r="E71" s="211" t="s">
        <v>530</v>
      </c>
      <c r="F71" s="209"/>
      <c r="G71" s="213"/>
      <c r="H71" s="207"/>
      <c r="I71" s="207"/>
    </row>
    <row r="72" spans="1:9" s="200" customFormat="1" ht="23.25">
      <c r="A72" s="209"/>
      <c r="B72" s="210" t="s">
        <v>531</v>
      </c>
      <c r="C72" s="209"/>
      <c r="D72" s="209"/>
      <c r="E72" s="211" t="s">
        <v>664</v>
      </c>
      <c r="F72" s="209" t="s">
        <v>532</v>
      </c>
      <c r="G72" s="213"/>
      <c r="H72" s="207"/>
      <c r="I72" s="207"/>
    </row>
    <row r="73" spans="1:9" s="200" customFormat="1" ht="23.25">
      <c r="A73" s="209"/>
      <c r="B73" s="210" t="s">
        <v>533</v>
      </c>
      <c r="C73" s="209"/>
      <c r="D73" s="209"/>
      <c r="E73" s="211" t="s">
        <v>534</v>
      </c>
      <c r="F73" s="209" t="s">
        <v>535</v>
      </c>
      <c r="G73" s="213"/>
      <c r="H73" s="207"/>
      <c r="I73" s="207"/>
    </row>
    <row r="74" spans="1:9" s="200" customFormat="1" ht="23.25">
      <c r="A74" s="209"/>
      <c r="B74" s="210" t="s">
        <v>536</v>
      </c>
      <c r="C74" s="209"/>
      <c r="D74" s="209"/>
      <c r="E74" s="211"/>
      <c r="F74" s="209"/>
      <c r="G74" s="213"/>
      <c r="H74" s="207"/>
      <c r="I74" s="207"/>
    </row>
    <row r="75" spans="1:9" s="200" customFormat="1" ht="23.25">
      <c r="A75" s="209"/>
      <c r="B75" s="210" t="s">
        <v>537</v>
      </c>
      <c r="C75" s="209"/>
      <c r="D75" s="209"/>
      <c r="E75" s="211"/>
      <c r="F75" s="209"/>
      <c r="G75" s="213"/>
      <c r="H75" s="207"/>
      <c r="I75" s="207"/>
    </row>
    <row r="76" spans="1:9" s="200" customFormat="1" ht="23.25">
      <c r="A76" s="209"/>
      <c r="B76" s="210" t="s">
        <v>538</v>
      </c>
      <c r="C76" s="209"/>
      <c r="D76" s="209"/>
      <c r="E76" s="211"/>
      <c r="F76" s="209"/>
      <c r="G76" s="213"/>
      <c r="H76" s="207"/>
      <c r="I76" s="207"/>
    </row>
    <row r="77" spans="1:9" s="200" customFormat="1" ht="23.25">
      <c r="A77" s="209" t="s">
        <v>463</v>
      </c>
      <c r="B77" s="210" t="s">
        <v>520</v>
      </c>
      <c r="C77" s="209">
        <v>52</v>
      </c>
      <c r="D77" s="209"/>
      <c r="E77" s="211"/>
      <c r="F77" s="209" t="s">
        <v>488</v>
      </c>
      <c r="G77" s="213"/>
      <c r="H77" s="207"/>
      <c r="I77" s="207"/>
    </row>
    <row r="78" spans="1:9" s="200" customFormat="1" ht="23.25">
      <c r="A78" s="209" t="s">
        <v>539</v>
      </c>
      <c r="B78" s="210" t="s">
        <v>540</v>
      </c>
      <c r="C78" s="209"/>
      <c r="D78" s="209"/>
      <c r="E78" s="211"/>
      <c r="F78" s="209"/>
      <c r="G78" s="213"/>
      <c r="H78" s="207"/>
      <c r="I78" s="207"/>
    </row>
    <row r="79" spans="1:9" s="200" customFormat="1" ht="23.25">
      <c r="A79" s="209" t="s">
        <v>693</v>
      </c>
      <c r="B79" s="210" t="s">
        <v>542</v>
      </c>
      <c r="C79" s="209"/>
      <c r="D79" s="209"/>
      <c r="E79" s="211"/>
      <c r="F79" s="209"/>
      <c r="G79" s="213"/>
      <c r="H79" s="207"/>
      <c r="I79" s="207"/>
    </row>
    <row r="80" spans="1:9" s="200" customFormat="1" ht="23.25">
      <c r="A80" s="209" t="s">
        <v>492</v>
      </c>
      <c r="B80" s="210" t="s">
        <v>493</v>
      </c>
      <c r="C80" s="209">
        <v>67</v>
      </c>
      <c r="D80" s="209"/>
      <c r="E80" s="217" t="s">
        <v>494</v>
      </c>
      <c r="F80" s="209" t="s">
        <v>495</v>
      </c>
      <c r="G80" s="213" t="s">
        <v>496</v>
      </c>
      <c r="H80" s="207"/>
      <c r="I80" s="207"/>
    </row>
    <row r="81" spans="1:10" s="200" customFormat="1" ht="23.25">
      <c r="A81" s="209" t="s">
        <v>497</v>
      </c>
      <c r="B81" s="210" t="s">
        <v>498</v>
      </c>
      <c r="C81" s="209"/>
      <c r="D81" s="209"/>
      <c r="E81" s="211"/>
      <c r="F81" s="209"/>
      <c r="G81" s="213"/>
      <c r="H81" s="207"/>
      <c r="I81" s="207"/>
    </row>
    <row r="82" spans="1:10" s="200" customFormat="1" ht="23.25">
      <c r="A82" s="209"/>
      <c r="B82" s="210" t="s">
        <v>665</v>
      </c>
      <c r="C82" s="209"/>
      <c r="D82" s="209"/>
      <c r="E82" s="211" t="s">
        <v>543</v>
      </c>
      <c r="F82" s="209" t="s">
        <v>189</v>
      </c>
      <c r="G82" s="213"/>
      <c r="H82" s="207"/>
      <c r="I82" s="207"/>
    </row>
    <row r="83" spans="1:10" s="200" customFormat="1" ht="23.25">
      <c r="A83" s="209"/>
      <c r="B83" s="210"/>
      <c r="C83" s="209"/>
      <c r="D83" s="209"/>
      <c r="E83" s="211" t="s">
        <v>544</v>
      </c>
      <c r="F83" s="209"/>
      <c r="G83" s="213"/>
      <c r="H83" s="207"/>
      <c r="I83" s="207"/>
    </row>
    <row r="84" spans="1:10" s="200" customFormat="1" ht="23.25">
      <c r="A84" s="209"/>
      <c r="B84" s="210"/>
      <c r="C84" s="209"/>
      <c r="D84" s="209"/>
      <c r="E84" s="211" t="s">
        <v>502</v>
      </c>
      <c r="F84" s="209" t="s">
        <v>545</v>
      </c>
      <c r="G84" s="213"/>
      <c r="H84" s="207"/>
      <c r="I84" s="207"/>
    </row>
    <row r="85" spans="1:10" s="200" customFormat="1" ht="23.25">
      <c r="A85" s="209"/>
      <c r="B85" s="210" t="s">
        <v>506</v>
      </c>
      <c r="C85" s="209"/>
      <c r="D85" s="209"/>
      <c r="E85" s="211"/>
      <c r="F85" s="209"/>
      <c r="G85" s="213"/>
      <c r="H85" s="207"/>
      <c r="I85" s="207"/>
    </row>
    <row r="86" spans="1:10" s="200" customFormat="1" ht="23.25">
      <c r="A86" s="209" t="s">
        <v>507</v>
      </c>
      <c r="B86" s="210" t="s">
        <v>508</v>
      </c>
      <c r="C86" s="209"/>
      <c r="D86" s="209"/>
      <c r="E86" s="211"/>
      <c r="F86" s="209"/>
      <c r="G86" s="213"/>
      <c r="H86" s="207"/>
      <c r="I86" s="207"/>
    </row>
    <row r="87" spans="1:10" s="200" customFormat="1" ht="23.25">
      <c r="A87" s="275" t="s">
        <v>546</v>
      </c>
      <c r="B87" s="276"/>
      <c r="C87" s="203"/>
      <c r="D87" s="203"/>
      <c r="E87" s="204"/>
      <c r="F87" s="205"/>
      <c r="G87" s="206"/>
      <c r="H87" s="207"/>
      <c r="I87" s="207"/>
      <c r="J87" s="208"/>
    </row>
    <row r="88" spans="1:10" s="200" customFormat="1" ht="23.25">
      <c r="A88" s="209" t="s">
        <v>435</v>
      </c>
      <c r="B88" s="210" t="s">
        <v>510</v>
      </c>
      <c r="C88" s="209"/>
      <c r="D88" s="209"/>
      <c r="E88" s="211"/>
      <c r="F88" s="209"/>
      <c r="G88" s="213"/>
      <c r="H88" s="207"/>
      <c r="I88" s="207"/>
    </row>
    <row r="89" spans="1:10" s="200" customFormat="1" ht="23.25">
      <c r="A89" s="209" t="s">
        <v>511</v>
      </c>
      <c r="B89" s="210" t="s">
        <v>512</v>
      </c>
      <c r="C89" s="209">
        <v>67</v>
      </c>
      <c r="D89" s="209"/>
      <c r="E89" s="217" t="s">
        <v>494</v>
      </c>
      <c r="F89" s="209" t="s">
        <v>513</v>
      </c>
      <c r="G89" s="213" t="s">
        <v>500</v>
      </c>
      <c r="H89" s="207"/>
      <c r="I89" s="207"/>
    </row>
    <row r="90" spans="1:10" s="200" customFormat="1" ht="23.25">
      <c r="A90" s="209"/>
      <c r="B90" s="210" t="s">
        <v>514</v>
      </c>
      <c r="C90" s="209"/>
      <c r="D90" s="209"/>
      <c r="E90" s="211" t="s">
        <v>0</v>
      </c>
      <c r="F90" s="209"/>
      <c r="G90" s="213"/>
      <c r="H90" s="207"/>
      <c r="I90" s="207"/>
    </row>
    <row r="91" spans="1:10" s="200" customFormat="1" ht="23.25">
      <c r="A91" s="209" t="s">
        <v>547</v>
      </c>
      <c r="B91" s="210" t="s">
        <v>548</v>
      </c>
      <c r="C91" s="209">
        <v>3</v>
      </c>
      <c r="D91" s="209" t="s">
        <v>397</v>
      </c>
      <c r="E91" s="211" t="s">
        <v>549</v>
      </c>
      <c r="F91" s="209"/>
      <c r="G91" s="213" t="s">
        <v>550</v>
      </c>
      <c r="H91" s="207"/>
      <c r="I91" s="207"/>
    </row>
    <row r="92" spans="1:10" s="200" customFormat="1" ht="23.25">
      <c r="A92" s="209"/>
      <c r="B92" s="210" t="s">
        <v>666</v>
      </c>
      <c r="C92" s="209"/>
      <c r="D92" s="209"/>
      <c r="E92" s="211"/>
      <c r="F92" s="209" t="s">
        <v>667</v>
      </c>
      <c r="G92" s="213"/>
      <c r="H92" s="207"/>
      <c r="I92" s="207"/>
    </row>
    <row r="93" spans="1:10" s="200" customFormat="1" ht="23.25">
      <c r="A93" s="209" t="s">
        <v>515</v>
      </c>
      <c r="B93" s="210" t="s">
        <v>551</v>
      </c>
      <c r="C93" s="209"/>
      <c r="D93" s="209"/>
      <c r="E93" s="211" t="s">
        <v>552</v>
      </c>
      <c r="F93" s="209" t="s">
        <v>535</v>
      </c>
      <c r="G93" s="213"/>
      <c r="H93" s="207"/>
      <c r="I93" s="207"/>
    </row>
    <row r="94" spans="1:10" s="200" customFormat="1" ht="23.25">
      <c r="A94" s="209"/>
      <c r="B94" s="210"/>
      <c r="C94" s="209"/>
      <c r="D94" s="209"/>
      <c r="E94" s="211" t="s">
        <v>517</v>
      </c>
      <c r="F94" s="209"/>
      <c r="G94" s="213"/>
      <c r="H94" s="207"/>
      <c r="I94" s="207"/>
    </row>
    <row r="95" spans="1:10" s="200" customFormat="1" ht="23.25">
      <c r="A95" s="209"/>
      <c r="B95" s="210"/>
      <c r="C95" s="209"/>
      <c r="D95" s="209"/>
      <c r="E95" s="211" t="s">
        <v>544</v>
      </c>
      <c r="F95" s="209" t="s">
        <v>189</v>
      </c>
      <c r="G95" s="213"/>
      <c r="H95" s="207"/>
      <c r="I95" s="207"/>
    </row>
    <row r="96" spans="1:10" s="200" customFormat="1" ht="23.25">
      <c r="A96" s="209" t="s">
        <v>446</v>
      </c>
      <c r="B96" s="210" t="s">
        <v>520</v>
      </c>
      <c r="C96" s="209">
        <v>49</v>
      </c>
      <c r="D96" s="209"/>
      <c r="E96" s="211"/>
      <c r="F96" s="209" t="s">
        <v>488</v>
      </c>
      <c r="G96" s="213"/>
      <c r="H96" s="207"/>
      <c r="I96" s="207"/>
    </row>
    <row r="97" spans="1:10" s="200" customFormat="1" ht="23.25">
      <c r="A97" s="209" t="s">
        <v>521</v>
      </c>
      <c r="B97" s="210" t="s">
        <v>553</v>
      </c>
      <c r="C97" s="209"/>
      <c r="D97" s="209"/>
      <c r="E97" s="211" t="s">
        <v>668</v>
      </c>
      <c r="F97" s="209" t="s">
        <v>189</v>
      </c>
      <c r="G97" s="213"/>
      <c r="H97" s="207"/>
      <c r="I97" s="207"/>
    </row>
    <row r="98" spans="1:10" s="200" customFormat="1" ht="23.25">
      <c r="A98" s="209" t="s">
        <v>525</v>
      </c>
      <c r="B98" s="210" t="s">
        <v>526</v>
      </c>
      <c r="C98" s="209"/>
      <c r="D98" s="209"/>
      <c r="E98" s="211"/>
      <c r="F98" s="209"/>
      <c r="G98" s="213"/>
      <c r="H98" s="207"/>
      <c r="I98" s="207"/>
    </row>
    <row r="99" spans="1:10" s="200" customFormat="1" ht="23.25">
      <c r="A99" s="209" t="s">
        <v>448</v>
      </c>
      <c r="B99" s="210" t="s">
        <v>527</v>
      </c>
      <c r="C99" s="209">
        <v>63</v>
      </c>
      <c r="D99" s="209"/>
      <c r="E99" s="211"/>
      <c r="F99" s="209" t="s">
        <v>513</v>
      </c>
      <c r="G99" s="213"/>
      <c r="H99" s="207"/>
      <c r="I99" s="207"/>
    </row>
    <row r="100" spans="1:10" s="200" customFormat="1" ht="23.25">
      <c r="A100" s="209" t="s">
        <v>458</v>
      </c>
      <c r="B100" s="210" t="s">
        <v>554</v>
      </c>
      <c r="C100" s="209"/>
      <c r="D100" s="209"/>
      <c r="E100" s="211" t="s">
        <v>668</v>
      </c>
      <c r="F100" s="209" t="s">
        <v>189</v>
      </c>
      <c r="G100" s="213"/>
      <c r="H100" s="207"/>
      <c r="I100" s="207"/>
    </row>
    <row r="101" spans="1:10" s="200" customFormat="1" ht="23.25">
      <c r="A101" s="209"/>
      <c r="B101" s="210" t="s">
        <v>555</v>
      </c>
      <c r="C101" s="209"/>
      <c r="D101" s="209"/>
      <c r="E101" s="211"/>
      <c r="F101" s="209"/>
      <c r="G101" s="213"/>
      <c r="H101" s="207"/>
      <c r="I101" s="207"/>
    </row>
    <row r="102" spans="1:10" s="200" customFormat="1" ht="23.25">
      <c r="A102" s="209" t="s">
        <v>463</v>
      </c>
      <c r="B102" s="210" t="s">
        <v>520</v>
      </c>
      <c r="C102" s="209">
        <v>49</v>
      </c>
      <c r="D102" s="209"/>
      <c r="E102" s="211"/>
      <c r="F102" s="209" t="s">
        <v>488</v>
      </c>
      <c r="G102" s="213"/>
      <c r="H102" s="207"/>
      <c r="I102" s="207"/>
    </row>
    <row r="103" spans="1:10" s="200" customFormat="1" ht="23.25">
      <c r="A103" s="209" t="s">
        <v>539</v>
      </c>
      <c r="B103" s="210" t="s">
        <v>556</v>
      </c>
      <c r="C103" s="209"/>
      <c r="D103" s="209"/>
      <c r="E103" s="211"/>
      <c r="F103" s="209"/>
      <c r="G103" s="213"/>
      <c r="H103" s="207"/>
      <c r="I103" s="207"/>
    </row>
    <row r="104" spans="1:10" s="200" customFormat="1" ht="23.25" customHeight="1">
      <c r="A104" s="209" t="s">
        <v>541</v>
      </c>
      <c r="B104" s="210" t="s">
        <v>542</v>
      </c>
      <c r="C104" s="209"/>
      <c r="D104" s="209"/>
      <c r="E104" s="211"/>
      <c r="F104" s="209"/>
      <c r="G104" s="213"/>
      <c r="H104" s="207"/>
      <c r="I104" s="207"/>
    </row>
    <row r="105" spans="1:10" s="200" customFormat="1" ht="23.25" customHeight="1">
      <c r="A105" s="209" t="s">
        <v>492</v>
      </c>
      <c r="B105" s="210" t="s">
        <v>669</v>
      </c>
      <c r="C105" s="209">
        <v>63</v>
      </c>
      <c r="D105" s="209"/>
      <c r="E105" s="217" t="s">
        <v>494</v>
      </c>
      <c r="F105" s="209" t="s">
        <v>495</v>
      </c>
      <c r="G105" s="213" t="s">
        <v>496</v>
      </c>
      <c r="H105" s="207"/>
      <c r="I105" s="207"/>
    </row>
    <row r="106" spans="1:10" s="200" customFormat="1" ht="23.25">
      <c r="A106" s="209" t="s">
        <v>0</v>
      </c>
      <c r="B106" s="210" t="s">
        <v>557</v>
      </c>
      <c r="C106" s="209"/>
      <c r="D106" s="209"/>
      <c r="E106" s="211"/>
      <c r="F106" s="209"/>
      <c r="G106" s="213"/>
      <c r="H106" s="207"/>
      <c r="I106" s="207"/>
    </row>
    <row r="107" spans="1:10" s="200" customFormat="1" ht="23.25">
      <c r="A107" s="209" t="s">
        <v>497</v>
      </c>
      <c r="B107" s="210" t="s">
        <v>691</v>
      </c>
      <c r="C107" s="209"/>
      <c r="D107" s="209"/>
      <c r="E107" s="211"/>
      <c r="F107" s="209"/>
      <c r="G107" s="213"/>
      <c r="H107" s="207"/>
      <c r="I107" s="207"/>
    </row>
    <row r="108" spans="1:10" s="200" customFormat="1" ht="23.25">
      <c r="A108" s="209" t="s">
        <v>558</v>
      </c>
      <c r="B108" s="210" t="s">
        <v>508</v>
      </c>
      <c r="C108" s="209"/>
      <c r="D108" s="209"/>
      <c r="E108" s="211"/>
      <c r="F108" s="209"/>
      <c r="G108" s="213"/>
      <c r="H108" s="207"/>
      <c r="I108" s="207"/>
    </row>
    <row r="109" spans="1:10" s="200" customFormat="1" ht="23.25">
      <c r="A109" s="275" t="s">
        <v>559</v>
      </c>
      <c r="B109" s="276"/>
      <c r="C109" s="203"/>
      <c r="D109" s="203"/>
      <c r="E109" s="204"/>
      <c r="F109" s="205"/>
      <c r="G109" s="206"/>
      <c r="H109" s="207"/>
      <c r="I109" s="207"/>
      <c r="J109" s="208"/>
    </row>
    <row r="110" spans="1:10" s="200" customFormat="1" ht="23.25">
      <c r="A110" s="209" t="s">
        <v>396</v>
      </c>
      <c r="B110" s="210" t="s">
        <v>560</v>
      </c>
      <c r="C110" s="209">
        <v>1</v>
      </c>
      <c r="D110" s="209" t="s">
        <v>397</v>
      </c>
      <c r="E110" s="211" t="s">
        <v>561</v>
      </c>
      <c r="F110" s="209"/>
      <c r="G110" s="213"/>
      <c r="H110" s="207"/>
      <c r="I110" s="207"/>
    </row>
    <row r="111" spans="1:10" s="200" customFormat="1" ht="23.25">
      <c r="A111" s="209" t="s">
        <v>562</v>
      </c>
      <c r="B111" s="210" t="s">
        <v>563</v>
      </c>
      <c r="C111" s="209"/>
      <c r="D111" s="209"/>
      <c r="E111" s="211" t="s">
        <v>670</v>
      </c>
      <c r="F111" s="209" t="s">
        <v>499</v>
      </c>
      <c r="G111" s="213"/>
      <c r="H111" s="207"/>
      <c r="I111" s="207"/>
    </row>
    <row r="112" spans="1:10" s="200" customFormat="1" ht="23.25">
      <c r="A112" s="209"/>
      <c r="B112" s="210" t="s">
        <v>564</v>
      </c>
      <c r="C112" s="209"/>
      <c r="D112" s="209"/>
      <c r="E112" s="211" t="s">
        <v>565</v>
      </c>
      <c r="F112" s="209" t="s">
        <v>566</v>
      </c>
      <c r="G112" s="213"/>
      <c r="H112" s="207"/>
      <c r="I112" s="207"/>
    </row>
    <row r="113" spans="1:9" s="200" customFormat="1" ht="23.25">
      <c r="A113" s="209" t="s">
        <v>435</v>
      </c>
      <c r="B113" s="210" t="s">
        <v>567</v>
      </c>
      <c r="C113" s="209"/>
      <c r="D113" s="209"/>
      <c r="E113" s="217" t="s">
        <v>494</v>
      </c>
      <c r="F113" s="209"/>
      <c r="G113" s="213"/>
      <c r="H113" s="207"/>
      <c r="I113" s="207"/>
    </row>
    <row r="114" spans="1:9" s="200" customFormat="1" ht="23.25">
      <c r="A114" s="209"/>
      <c r="B114" s="210" t="s">
        <v>568</v>
      </c>
      <c r="C114" s="209"/>
      <c r="D114" s="209"/>
      <c r="E114" s="211"/>
      <c r="F114" s="209"/>
      <c r="G114" s="213"/>
      <c r="H114" s="207"/>
      <c r="I114" s="207"/>
    </row>
    <row r="115" spans="1:9" s="200" customFormat="1" ht="23.25">
      <c r="A115" s="209" t="s">
        <v>547</v>
      </c>
      <c r="B115" s="210" t="s">
        <v>569</v>
      </c>
      <c r="C115" s="209">
        <v>3</v>
      </c>
      <c r="D115" s="209" t="s">
        <v>397</v>
      </c>
      <c r="E115" s="211" t="s">
        <v>561</v>
      </c>
      <c r="F115" s="209"/>
      <c r="G115" s="213"/>
      <c r="H115" s="207"/>
      <c r="I115" s="207"/>
    </row>
    <row r="116" spans="1:9" s="200" customFormat="1" ht="23.25">
      <c r="A116" s="209"/>
      <c r="B116" s="210" t="s">
        <v>570</v>
      </c>
      <c r="C116" s="209">
        <v>45</v>
      </c>
      <c r="D116" s="209" t="s">
        <v>571</v>
      </c>
      <c r="E116" s="211" t="s">
        <v>671</v>
      </c>
      <c r="F116" s="209"/>
      <c r="G116" s="213"/>
      <c r="H116" s="207"/>
      <c r="I116" s="207"/>
    </row>
    <row r="117" spans="1:9" s="200" customFormat="1" ht="23.25">
      <c r="A117" s="209" t="s">
        <v>525</v>
      </c>
      <c r="B117" s="210" t="s">
        <v>697</v>
      </c>
      <c r="C117" s="209"/>
      <c r="D117" s="209"/>
      <c r="E117" s="211"/>
      <c r="F117" s="209"/>
      <c r="G117" s="213"/>
      <c r="H117" s="207"/>
      <c r="I117" s="207"/>
    </row>
    <row r="118" spans="1:9">
      <c r="A118" s="218"/>
      <c r="B118" s="219"/>
      <c r="C118" s="218"/>
      <c r="D118" s="218"/>
      <c r="E118" s="220"/>
      <c r="F118" s="219"/>
      <c r="G118" s="219"/>
    </row>
  </sheetData>
  <mergeCells count="6">
    <mergeCell ref="A109:B109"/>
    <mergeCell ref="A1:G1"/>
    <mergeCell ref="A2:G2"/>
    <mergeCell ref="A4:B4"/>
    <mergeCell ref="A59:B59"/>
    <mergeCell ref="A87:B87"/>
  </mergeCells>
  <pageMargins left="0.12" right="0.12" top="0.25" bottom="0.25" header="0.3" footer="0.3"/>
  <pageSetup paperSize="9" scale="52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33FF"/>
  </sheetPr>
  <dimension ref="A1:Y999"/>
  <sheetViews>
    <sheetView topLeftCell="A7" workbookViewId="0">
      <selection activeCell="D16" sqref="D16"/>
    </sheetView>
  </sheetViews>
  <sheetFormatPr defaultRowHeight="21.95" customHeight="1"/>
  <cols>
    <col min="1" max="1" width="33.28515625" style="226" customWidth="1"/>
    <col min="2" max="2" width="36" style="226" customWidth="1"/>
    <col min="3" max="3" width="36.140625" style="226" bestFit="1" customWidth="1"/>
    <col min="4" max="4" width="33.85546875" style="226" customWidth="1"/>
    <col min="5" max="5" width="36.85546875" style="226" customWidth="1"/>
    <col min="6" max="6" width="9.140625" style="223" customWidth="1"/>
    <col min="7" max="12" width="9.140625" style="223"/>
    <col min="13" max="16384" width="9.140625" style="226"/>
  </cols>
  <sheetData>
    <row r="1" spans="1:25" ht="21.95" customHeight="1" thickBot="1">
      <c r="A1" s="278" t="s">
        <v>572</v>
      </c>
      <c r="B1" s="278"/>
      <c r="C1" s="278"/>
      <c r="D1" s="278"/>
      <c r="E1" s="278"/>
      <c r="M1" s="224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</row>
    <row r="2" spans="1:25" ht="21.95" customHeight="1" thickBot="1">
      <c r="A2" s="278" t="s">
        <v>573</v>
      </c>
      <c r="B2" s="278"/>
      <c r="C2" s="278"/>
      <c r="D2" s="278"/>
      <c r="E2" s="278"/>
      <c r="M2" s="224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</row>
    <row r="3" spans="1:25" ht="21.95" customHeight="1" thickBot="1">
      <c r="A3" s="227" t="s">
        <v>574</v>
      </c>
      <c r="B3" s="227"/>
      <c r="C3" s="227"/>
      <c r="D3" s="227"/>
      <c r="E3" s="227"/>
      <c r="M3" s="224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</row>
    <row r="4" spans="1:25" ht="21.95" customHeight="1" thickBot="1">
      <c r="A4" s="228" t="s">
        <v>575</v>
      </c>
      <c r="B4" s="229" t="s">
        <v>576</v>
      </c>
      <c r="C4" s="230" t="s">
        <v>577</v>
      </c>
      <c r="D4" s="229" t="s">
        <v>578</v>
      </c>
      <c r="E4" s="230" t="s">
        <v>579</v>
      </c>
      <c r="M4" s="224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</row>
    <row r="5" spans="1:25" ht="21.95" customHeight="1" thickBot="1">
      <c r="A5" s="231" t="s">
        <v>580</v>
      </c>
      <c r="B5" s="232"/>
      <c r="C5" s="232"/>
      <c r="D5" s="232"/>
      <c r="E5" s="233"/>
      <c r="M5" s="224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</row>
    <row r="6" spans="1:25" ht="21.95" customHeight="1" thickBot="1">
      <c r="A6" s="234"/>
      <c r="B6" s="235"/>
      <c r="C6" s="236" t="s">
        <v>581</v>
      </c>
      <c r="D6" s="235"/>
      <c r="E6" s="237" t="s">
        <v>582</v>
      </c>
      <c r="M6" s="224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</row>
    <row r="7" spans="1:25" ht="21.95" customHeight="1" thickBot="1">
      <c r="A7" s="238"/>
      <c r="B7" s="239"/>
      <c r="C7" s="239" t="s">
        <v>583</v>
      </c>
      <c r="D7" s="239"/>
      <c r="E7" s="240" t="s">
        <v>584</v>
      </c>
      <c r="M7" s="224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</row>
    <row r="8" spans="1:25" ht="21.95" customHeight="1" thickBot="1">
      <c r="A8" s="238"/>
      <c r="B8" s="239"/>
      <c r="C8" s="239" t="s">
        <v>585</v>
      </c>
      <c r="D8" s="239"/>
      <c r="E8" s="239" t="s">
        <v>586</v>
      </c>
      <c r="M8" s="224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</row>
    <row r="9" spans="1:25" ht="21.95" customHeight="1" thickBot="1">
      <c r="A9" s="238"/>
      <c r="B9" s="239"/>
      <c r="C9" s="239" t="s">
        <v>587</v>
      </c>
      <c r="D9" s="239"/>
      <c r="E9" s="241" t="s">
        <v>588</v>
      </c>
      <c r="M9" s="224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</row>
    <row r="10" spans="1:25" ht="21.95" customHeight="1" thickBot="1">
      <c r="A10" s="238"/>
      <c r="B10" s="239"/>
      <c r="C10" s="239"/>
      <c r="D10" s="239"/>
      <c r="E10" s="242" t="s">
        <v>589</v>
      </c>
      <c r="M10" s="224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</row>
    <row r="11" spans="1:25" ht="21.95" customHeight="1" thickBot="1">
      <c r="A11" s="238"/>
      <c r="B11" s="239"/>
      <c r="C11" s="239" t="s">
        <v>590</v>
      </c>
      <c r="D11" s="239"/>
      <c r="E11" s="239" t="s">
        <v>591</v>
      </c>
      <c r="M11" s="224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</row>
    <row r="12" spans="1:25" ht="21.95" customHeight="1" thickBot="1">
      <c r="A12" s="238"/>
      <c r="B12" s="239"/>
      <c r="C12" s="239"/>
      <c r="D12" s="239"/>
      <c r="E12" s="239" t="s">
        <v>592</v>
      </c>
      <c r="M12" s="224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</row>
    <row r="13" spans="1:25" ht="21.95" customHeight="1" thickBot="1">
      <c r="A13" s="243"/>
      <c r="B13" s="244"/>
      <c r="C13" s="244"/>
      <c r="D13" s="244"/>
      <c r="E13" s="244" t="s">
        <v>593</v>
      </c>
      <c r="M13" s="224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</row>
    <row r="14" spans="1:25" ht="21.95" customHeight="1" thickBot="1">
      <c r="A14" s="231" t="s">
        <v>594</v>
      </c>
      <c r="B14" s="232"/>
      <c r="C14" s="232"/>
      <c r="D14" s="232"/>
      <c r="E14" s="233"/>
      <c r="M14" s="224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</row>
    <row r="15" spans="1:25" ht="21.95" customHeight="1" thickBot="1">
      <c r="A15" s="245" t="s">
        <v>595</v>
      </c>
      <c r="B15" s="237" t="s">
        <v>596</v>
      </c>
      <c r="C15" s="236" t="s">
        <v>597</v>
      </c>
      <c r="D15" s="237" t="s">
        <v>695</v>
      </c>
      <c r="E15" s="237" t="s">
        <v>694</v>
      </c>
      <c r="M15" s="224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</row>
    <row r="16" spans="1:25" ht="21.95" customHeight="1" thickBot="1">
      <c r="A16" s="246" t="s">
        <v>599</v>
      </c>
      <c r="B16" s="247" t="s">
        <v>600</v>
      </c>
      <c r="C16" s="247" t="s">
        <v>599</v>
      </c>
      <c r="D16" s="247" t="s">
        <v>696</v>
      </c>
      <c r="E16" s="240" t="s">
        <v>584</v>
      </c>
      <c r="M16" s="224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</row>
    <row r="17" spans="1:25" ht="21.95" customHeight="1" thickBot="1">
      <c r="A17" s="248" t="s">
        <v>601</v>
      </c>
      <c r="B17" s="239" t="s">
        <v>602</v>
      </c>
      <c r="C17" s="242" t="s">
        <v>603</v>
      </c>
      <c r="D17" s="242" t="s">
        <v>604</v>
      </c>
      <c r="E17" s="242" t="s">
        <v>605</v>
      </c>
      <c r="M17" s="224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</row>
    <row r="18" spans="1:25" ht="21.95" customHeight="1" thickBot="1">
      <c r="A18" s="248" t="s">
        <v>606</v>
      </c>
      <c r="B18" s="242" t="s">
        <v>607</v>
      </c>
      <c r="C18" s="241" t="s">
        <v>608</v>
      </c>
      <c r="D18" s="242" t="s">
        <v>609</v>
      </c>
      <c r="E18" s="242" t="s">
        <v>610</v>
      </c>
      <c r="M18" s="224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</row>
    <row r="19" spans="1:25" ht="21.95" customHeight="1" thickBot="1">
      <c r="A19" s="238" t="s">
        <v>611</v>
      </c>
      <c r="B19" s="239" t="s">
        <v>612</v>
      </c>
      <c r="C19" s="241" t="s">
        <v>613</v>
      </c>
      <c r="D19" s="239"/>
      <c r="E19" s="242" t="s">
        <v>614</v>
      </c>
      <c r="M19" s="224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</row>
    <row r="20" spans="1:25" ht="21.95" customHeight="1" thickBot="1">
      <c r="A20" s="249" t="s">
        <v>615</v>
      </c>
      <c r="B20" s="241" t="s">
        <v>616</v>
      </c>
      <c r="C20" s="250" t="s">
        <v>617</v>
      </c>
      <c r="D20" s="239"/>
      <c r="E20" s="241" t="s">
        <v>618</v>
      </c>
      <c r="M20" s="224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</row>
    <row r="21" spans="1:25" ht="21.95" customHeight="1" thickBot="1">
      <c r="A21" s="249" t="s">
        <v>619</v>
      </c>
      <c r="B21" s="239"/>
      <c r="C21" s="239" t="s">
        <v>619</v>
      </c>
      <c r="D21" s="239"/>
      <c r="E21" s="239" t="s">
        <v>620</v>
      </c>
      <c r="M21" s="224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</row>
    <row r="22" spans="1:25" ht="21.95" customHeight="1" thickBot="1">
      <c r="A22" s="238"/>
      <c r="B22" s="239"/>
      <c r="C22" s="239" t="s">
        <v>593</v>
      </c>
      <c r="D22" s="239"/>
      <c r="E22" s="239" t="s">
        <v>621</v>
      </c>
      <c r="M22" s="224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</row>
    <row r="23" spans="1:25" ht="21.95" customHeight="1" thickBot="1">
      <c r="A23" s="243"/>
      <c r="B23" s="244"/>
      <c r="C23" s="244"/>
      <c r="D23" s="244"/>
      <c r="E23" s="244" t="s">
        <v>622</v>
      </c>
      <c r="M23" s="224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</row>
    <row r="24" spans="1:25" ht="21.95" customHeight="1" thickBot="1">
      <c r="A24" s="231" t="s">
        <v>623</v>
      </c>
      <c r="B24" s="232"/>
      <c r="C24" s="232"/>
      <c r="D24" s="232"/>
      <c r="E24" s="233"/>
      <c r="M24" s="224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</row>
    <row r="25" spans="1:25" ht="21.95" customHeight="1" thickBot="1">
      <c r="A25" s="251" t="s">
        <v>595</v>
      </c>
      <c r="B25" s="252" t="s">
        <v>596</v>
      </c>
      <c r="C25" s="253" t="s">
        <v>597</v>
      </c>
      <c r="D25" s="252" t="s">
        <v>598</v>
      </c>
      <c r="E25" s="237" t="s">
        <v>624</v>
      </c>
      <c r="M25" s="224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</row>
    <row r="26" spans="1:25" ht="21.95" customHeight="1" thickBot="1">
      <c r="A26" s="254" t="s">
        <v>599</v>
      </c>
      <c r="B26" s="246" t="s">
        <v>625</v>
      </c>
      <c r="C26" s="246" t="s">
        <v>626</v>
      </c>
      <c r="D26" s="246" t="s">
        <v>625</v>
      </c>
      <c r="E26" s="240" t="s">
        <v>627</v>
      </c>
      <c r="M26" s="224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</row>
    <row r="27" spans="1:25" ht="21.95" customHeight="1" thickBot="1">
      <c r="A27" s="255" t="s">
        <v>628</v>
      </c>
      <c r="B27" s="249" t="s">
        <v>629</v>
      </c>
      <c r="C27" s="256" t="s">
        <v>630</v>
      </c>
      <c r="D27" s="249" t="s">
        <v>631</v>
      </c>
      <c r="E27" s="239" t="s">
        <v>632</v>
      </c>
      <c r="M27" s="224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</row>
    <row r="28" spans="1:25" ht="21.95" customHeight="1" thickBot="1">
      <c r="A28" s="257" t="s">
        <v>633</v>
      </c>
      <c r="B28" s="248" t="s">
        <v>634</v>
      </c>
      <c r="C28" s="249" t="s">
        <v>635</v>
      </c>
      <c r="D28" s="238" t="s">
        <v>636</v>
      </c>
      <c r="E28" s="241" t="s">
        <v>637</v>
      </c>
      <c r="M28" s="224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</row>
    <row r="29" spans="1:25" ht="21.95" customHeight="1" thickBot="1">
      <c r="A29" s="258" t="s">
        <v>638</v>
      </c>
      <c r="B29" s="238"/>
      <c r="C29" s="249" t="s">
        <v>639</v>
      </c>
      <c r="D29" s="238"/>
      <c r="E29" s="242" t="s">
        <v>640</v>
      </c>
      <c r="M29" s="224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5"/>
      <c r="Y29" s="225"/>
    </row>
    <row r="30" spans="1:25" ht="21.95" customHeight="1" thickBot="1">
      <c r="A30" s="259" t="s">
        <v>641</v>
      </c>
      <c r="B30" s="238"/>
      <c r="C30" s="249" t="s">
        <v>642</v>
      </c>
      <c r="D30" s="238"/>
      <c r="E30" s="241" t="s">
        <v>643</v>
      </c>
      <c r="M30" s="224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</row>
    <row r="31" spans="1:25" ht="21.95" customHeight="1" thickBot="1">
      <c r="A31" s="255" t="s">
        <v>619</v>
      </c>
      <c r="B31" s="238"/>
      <c r="C31" s="238" t="s">
        <v>644</v>
      </c>
      <c r="D31" s="238"/>
      <c r="E31" s="239" t="s">
        <v>619</v>
      </c>
      <c r="M31" s="224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</row>
    <row r="32" spans="1:25" ht="21.95" customHeight="1" thickBot="1">
      <c r="A32" s="260"/>
      <c r="B32" s="238"/>
      <c r="C32" s="239" t="s">
        <v>593</v>
      </c>
      <c r="D32" s="238"/>
      <c r="E32" s="239" t="s">
        <v>593</v>
      </c>
      <c r="M32" s="224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</row>
    <row r="33" spans="1:25" ht="21.95" customHeight="1" thickBot="1">
      <c r="A33" s="261" t="s">
        <v>645</v>
      </c>
      <c r="B33" s="262"/>
      <c r="C33" s="262"/>
      <c r="D33" s="262"/>
      <c r="E33" s="263"/>
      <c r="M33" s="224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</row>
    <row r="34" spans="1:25" ht="21.95" customHeight="1" thickBot="1">
      <c r="A34" s="245" t="s">
        <v>595</v>
      </c>
      <c r="B34" s="235"/>
      <c r="C34" s="253" t="s">
        <v>646</v>
      </c>
      <c r="D34" s="235"/>
      <c r="E34" s="235"/>
      <c r="M34" s="224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</row>
    <row r="35" spans="1:25" ht="21.95" customHeight="1" thickBot="1">
      <c r="A35" s="246" t="s">
        <v>626</v>
      </c>
      <c r="B35" s="239"/>
      <c r="C35" s="239"/>
      <c r="D35" s="239"/>
      <c r="E35" s="239"/>
      <c r="M35" s="224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</row>
    <row r="36" spans="1:25" ht="21.95" customHeight="1" thickBot="1">
      <c r="A36" s="238" t="s">
        <v>647</v>
      </c>
      <c r="B36" s="239"/>
      <c r="C36" s="239"/>
      <c r="D36" s="239"/>
      <c r="E36" s="239"/>
      <c r="M36" s="224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</row>
    <row r="37" spans="1:25" ht="21.95" customHeight="1" thickBot="1">
      <c r="A37" s="256" t="s">
        <v>648</v>
      </c>
      <c r="B37" s="239"/>
      <c r="C37" s="239"/>
      <c r="D37" s="239"/>
      <c r="E37" s="239"/>
      <c r="M37" s="224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</row>
    <row r="38" spans="1:25" ht="21.95" customHeight="1" thickBot="1">
      <c r="A38" s="238" t="s">
        <v>649</v>
      </c>
      <c r="B38" s="239"/>
      <c r="C38" s="239"/>
      <c r="D38" s="239"/>
      <c r="E38" s="239"/>
      <c r="M38" s="224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</row>
    <row r="39" spans="1:25" ht="21.95" customHeight="1" thickBot="1">
      <c r="A39" s="238" t="s">
        <v>650</v>
      </c>
      <c r="B39" s="239"/>
      <c r="C39" s="239"/>
      <c r="D39" s="239"/>
      <c r="E39" s="239"/>
      <c r="M39" s="224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25"/>
      <c r="Y39" s="225"/>
    </row>
    <row r="40" spans="1:25" ht="21.95" customHeight="1" thickBot="1">
      <c r="A40" s="249" t="s">
        <v>651</v>
      </c>
      <c r="B40" s="239"/>
      <c r="C40" s="239"/>
      <c r="D40" s="239"/>
      <c r="E40" s="239"/>
      <c r="M40" s="224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25"/>
      <c r="Y40" s="225"/>
    </row>
    <row r="41" spans="1:25" ht="21.95" customHeight="1" thickBot="1">
      <c r="A41" s="243"/>
      <c r="B41" s="244"/>
      <c r="C41" s="244"/>
      <c r="D41" s="244"/>
      <c r="E41" s="244"/>
      <c r="M41" s="224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5"/>
      <c r="Y41" s="225"/>
    </row>
    <row r="42" spans="1:25" ht="21.95" customHeight="1" thickBot="1">
      <c r="A42" s="264"/>
      <c r="B42" s="264"/>
      <c r="C42" s="264"/>
      <c r="D42" s="264"/>
      <c r="E42" s="264"/>
      <c r="M42" s="224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</row>
    <row r="43" spans="1:25" ht="21.95" customHeight="1" thickBot="1">
      <c r="A43" s="223"/>
      <c r="B43" s="223"/>
      <c r="C43" s="223"/>
      <c r="D43" s="223"/>
      <c r="E43" s="223"/>
      <c r="M43" s="224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25"/>
      <c r="Y43" s="225"/>
    </row>
    <row r="44" spans="1:25" ht="21.95" customHeight="1" thickBot="1">
      <c r="A44" s="223"/>
      <c r="B44" s="223"/>
      <c r="C44" s="223"/>
      <c r="D44" s="223"/>
      <c r="E44" s="223"/>
      <c r="M44" s="224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</row>
    <row r="45" spans="1:25" ht="21.95" customHeight="1" thickBot="1">
      <c r="A45" s="223"/>
      <c r="B45" s="223"/>
      <c r="C45" s="223"/>
      <c r="D45" s="223"/>
      <c r="E45" s="223"/>
      <c r="M45" s="224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</row>
    <row r="46" spans="1:25" ht="21.95" customHeight="1" thickBot="1">
      <c r="A46" s="223"/>
      <c r="B46" s="223"/>
      <c r="C46" s="223"/>
      <c r="D46" s="223"/>
      <c r="E46" s="223"/>
      <c r="M46" s="224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5"/>
      <c r="Y46" s="225"/>
    </row>
    <row r="47" spans="1:25" ht="21.95" customHeight="1" thickBot="1">
      <c r="A47" s="223"/>
      <c r="B47" s="223"/>
      <c r="C47" s="223"/>
      <c r="D47" s="223"/>
      <c r="E47" s="223"/>
      <c r="M47" s="224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</row>
    <row r="48" spans="1:25" ht="21.95" customHeight="1" thickBot="1">
      <c r="A48" s="223"/>
      <c r="B48" s="223"/>
      <c r="C48" s="223"/>
      <c r="D48" s="223"/>
      <c r="E48" s="223"/>
      <c r="M48" s="224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</row>
    <row r="49" spans="1:25" ht="21.95" customHeight="1" thickBot="1">
      <c r="A49" s="223"/>
      <c r="B49" s="223"/>
      <c r="C49" s="223"/>
      <c r="D49" s="223"/>
      <c r="E49" s="223"/>
      <c r="M49" s="224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25"/>
      <c r="Y49" s="225"/>
    </row>
    <row r="50" spans="1:25" ht="21.95" customHeight="1" thickBot="1">
      <c r="A50" s="223"/>
      <c r="B50" s="223"/>
      <c r="C50" s="223"/>
      <c r="D50" s="223"/>
      <c r="E50" s="223"/>
      <c r="M50" s="224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5"/>
      <c r="Y50" s="225"/>
    </row>
    <row r="51" spans="1:25" ht="21.95" customHeight="1" thickBot="1">
      <c r="A51" s="223"/>
      <c r="B51" s="223"/>
      <c r="C51" s="223"/>
      <c r="D51" s="223"/>
      <c r="E51" s="223"/>
      <c r="M51" s="224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25"/>
      <c r="Y51" s="225"/>
    </row>
    <row r="52" spans="1:25" ht="21.95" customHeight="1" thickBot="1">
      <c r="A52" s="223"/>
      <c r="B52" s="223"/>
      <c r="C52" s="223"/>
      <c r="D52" s="223"/>
      <c r="E52" s="223"/>
      <c r="M52" s="224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25"/>
      <c r="Y52" s="225"/>
    </row>
    <row r="53" spans="1:25" ht="21.95" customHeight="1" thickBot="1">
      <c r="A53" s="223"/>
      <c r="B53" s="223"/>
      <c r="C53" s="223"/>
      <c r="D53" s="223"/>
      <c r="E53" s="223"/>
      <c r="M53" s="224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25"/>
      <c r="Y53" s="225"/>
    </row>
    <row r="54" spans="1:25" ht="21.95" customHeight="1" thickBot="1">
      <c r="A54" s="223"/>
      <c r="B54" s="223"/>
      <c r="C54" s="223"/>
      <c r="D54" s="223"/>
      <c r="E54" s="223"/>
      <c r="M54" s="224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25"/>
      <c r="Y54" s="225"/>
    </row>
    <row r="55" spans="1:25" ht="21.95" customHeight="1" thickBot="1">
      <c r="A55" s="223"/>
      <c r="B55" s="223"/>
      <c r="C55" s="223"/>
      <c r="D55" s="223"/>
      <c r="E55" s="223"/>
      <c r="M55" s="224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25"/>
      <c r="Y55" s="225"/>
    </row>
    <row r="56" spans="1:25" ht="21.95" customHeight="1" thickBot="1">
      <c r="A56" s="223"/>
      <c r="B56" s="223"/>
      <c r="C56" s="223"/>
      <c r="D56" s="223"/>
      <c r="E56" s="223"/>
      <c r="M56" s="224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25"/>
      <c r="Y56" s="225"/>
    </row>
    <row r="57" spans="1:25" ht="21.95" customHeight="1" thickBot="1">
      <c r="A57" s="223"/>
      <c r="B57" s="223"/>
      <c r="C57" s="223"/>
      <c r="D57" s="223"/>
      <c r="E57" s="223"/>
      <c r="M57" s="224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25"/>
      <c r="Y57" s="225"/>
    </row>
    <row r="58" spans="1:25" ht="21.95" customHeight="1" thickBot="1">
      <c r="A58" s="223"/>
      <c r="B58" s="223"/>
      <c r="C58" s="223"/>
      <c r="D58" s="223"/>
      <c r="E58" s="223"/>
      <c r="M58" s="224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25"/>
      <c r="Y58" s="225"/>
    </row>
    <row r="59" spans="1:25" ht="21.95" customHeight="1" thickBot="1">
      <c r="A59" s="223"/>
      <c r="B59" s="223"/>
      <c r="C59" s="223"/>
      <c r="D59" s="223"/>
      <c r="E59" s="223"/>
      <c r="M59" s="224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25"/>
      <c r="Y59" s="225"/>
    </row>
    <row r="60" spans="1:25" ht="21.95" customHeight="1" thickBot="1">
      <c r="A60" s="223"/>
      <c r="B60" s="223"/>
      <c r="C60" s="223"/>
      <c r="D60" s="223"/>
      <c r="E60" s="223"/>
      <c r="M60" s="224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25"/>
      <c r="Y60" s="225"/>
    </row>
    <row r="61" spans="1:25" ht="21.95" customHeight="1" thickBot="1">
      <c r="A61" s="223"/>
      <c r="B61" s="223"/>
      <c r="C61" s="223"/>
      <c r="D61" s="223"/>
      <c r="E61" s="223"/>
      <c r="M61" s="224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25"/>
      <c r="Y61" s="225"/>
    </row>
    <row r="62" spans="1:25" ht="21.95" customHeight="1" thickBot="1">
      <c r="A62" s="223"/>
      <c r="B62" s="223"/>
      <c r="C62" s="223"/>
      <c r="D62" s="223"/>
      <c r="E62" s="223"/>
      <c r="M62" s="224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</row>
    <row r="63" spans="1:25" ht="21.95" customHeight="1" thickBot="1">
      <c r="A63" s="223"/>
      <c r="B63" s="223"/>
      <c r="C63" s="223"/>
      <c r="D63" s="223"/>
      <c r="E63" s="223"/>
      <c r="M63" s="224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</row>
    <row r="64" spans="1:25" ht="21.95" customHeight="1" thickBot="1">
      <c r="A64" s="223"/>
      <c r="B64" s="223"/>
      <c r="C64" s="223"/>
      <c r="D64" s="223"/>
      <c r="E64" s="223"/>
      <c r="M64" s="224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25"/>
      <c r="Y64" s="225"/>
    </row>
    <row r="65" spans="1:25" ht="21.95" customHeight="1" thickBot="1">
      <c r="A65" s="223"/>
      <c r="B65" s="223"/>
      <c r="C65" s="223"/>
      <c r="D65" s="223"/>
      <c r="E65" s="223"/>
      <c r="M65" s="224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5"/>
      <c r="Y65" s="225"/>
    </row>
    <row r="66" spans="1:25" ht="21.95" customHeight="1" thickBot="1">
      <c r="A66" s="223"/>
      <c r="B66" s="223"/>
      <c r="C66" s="223"/>
      <c r="D66" s="223"/>
      <c r="E66" s="223"/>
      <c r="M66" s="224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25"/>
      <c r="Y66" s="225"/>
    </row>
    <row r="67" spans="1:25" ht="21.95" customHeight="1" thickBot="1">
      <c r="A67" s="223"/>
      <c r="B67" s="223"/>
      <c r="C67" s="223"/>
      <c r="D67" s="223"/>
      <c r="E67" s="223"/>
      <c r="M67" s="224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25"/>
      <c r="Y67" s="225"/>
    </row>
    <row r="68" spans="1:25" ht="21.95" customHeight="1" thickBot="1">
      <c r="A68" s="223"/>
      <c r="B68" s="223"/>
      <c r="C68" s="223"/>
      <c r="D68" s="223"/>
      <c r="E68" s="223"/>
      <c r="M68" s="224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25"/>
      <c r="Y68" s="225"/>
    </row>
    <row r="69" spans="1:25" ht="21.95" customHeight="1" thickBot="1">
      <c r="A69" s="223"/>
      <c r="B69" s="223"/>
      <c r="C69" s="223"/>
      <c r="D69" s="223"/>
      <c r="E69" s="223"/>
      <c r="M69" s="224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25"/>
      <c r="Y69" s="225"/>
    </row>
    <row r="70" spans="1:25" ht="21.95" customHeight="1" thickBot="1">
      <c r="A70" s="223"/>
      <c r="B70" s="223"/>
      <c r="C70" s="223"/>
      <c r="D70" s="223"/>
      <c r="E70" s="223"/>
      <c r="M70" s="224"/>
      <c r="N70" s="225"/>
      <c r="O70" s="225"/>
      <c r="P70" s="225"/>
      <c r="Q70" s="225"/>
      <c r="R70" s="225"/>
      <c r="S70" s="225"/>
      <c r="T70" s="225"/>
      <c r="U70" s="225"/>
      <c r="V70" s="225"/>
      <c r="W70" s="225"/>
      <c r="X70" s="225"/>
      <c r="Y70" s="225"/>
    </row>
    <row r="71" spans="1:25" ht="21.95" customHeight="1" thickBot="1">
      <c r="A71" s="223"/>
      <c r="B71" s="223"/>
      <c r="C71" s="223"/>
      <c r="D71" s="223"/>
      <c r="E71" s="223"/>
      <c r="M71" s="224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25"/>
      <c r="Y71" s="225"/>
    </row>
    <row r="72" spans="1:25" ht="21.95" customHeight="1" thickBot="1">
      <c r="A72" s="223"/>
      <c r="B72" s="223"/>
      <c r="C72" s="223"/>
      <c r="D72" s="223"/>
      <c r="E72" s="223"/>
      <c r="M72" s="224"/>
      <c r="N72" s="225"/>
      <c r="O72" s="225"/>
      <c r="P72" s="225"/>
      <c r="Q72" s="225"/>
      <c r="R72" s="225"/>
      <c r="S72" s="225"/>
      <c r="T72" s="225"/>
      <c r="U72" s="225"/>
      <c r="V72" s="225"/>
      <c r="W72" s="225"/>
      <c r="X72" s="225"/>
      <c r="Y72" s="225"/>
    </row>
    <row r="73" spans="1:25" ht="21.95" customHeight="1" thickBot="1">
      <c r="A73" s="223"/>
      <c r="B73" s="223"/>
      <c r="C73" s="223"/>
      <c r="D73" s="223"/>
      <c r="E73" s="223"/>
      <c r="M73" s="224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25"/>
      <c r="Y73" s="225"/>
    </row>
    <row r="74" spans="1:25" ht="21.95" customHeight="1" thickBot="1">
      <c r="A74" s="223"/>
      <c r="B74" s="223"/>
      <c r="C74" s="223"/>
      <c r="D74" s="223"/>
      <c r="E74" s="223"/>
      <c r="M74" s="224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5"/>
      <c r="Y74" s="225"/>
    </row>
    <row r="75" spans="1:25" ht="21.95" customHeight="1" thickBot="1">
      <c r="A75" s="223"/>
      <c r="B75" s="223"/>
      <c r="C75" s="223"/>
      <c r="D75" s="223"/>
      <c r="E75" s="223"/>
      <c r="M75" s="224"/>
      <c r="N75" s="225"/>
      <c r="O75" s="225"/>
      <c r="P75" s="225"/>
      <c r="Q75" s="225"/>
      <c r="R75" s="225"/>
      <c r="S75" s="225"/>
      <c r="T75" s="225"/>
      <c r="U75" s="225"/>
      <c r="V75" s="225"/>
      <c r="W75" s="225"/>
      <c r="X75" s="225"/>
      <c r="Y75" s="225"/>
    </row>
    <row r="76" spans="1:25" ht="21.95" customHeight="1" thickBot="1">
      <c r="A76" s="223"/>
      <c r="B76" s="223"/>
      <c r="C76" s="223"/>
      <c r="D76" s="223"/>
      <c r="E76" s="223"/>
      <c r="M76" s="224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25"/>
      <c r="Y76" s="225"/>
    </row>
    <row r="77" spans="1:25" ht="21.95" customHeight="1" thickBot="1">
      <c r="A77" s="223"/>
      <c r="B77" s="223"/>
      <c r="C77" s="223"/>
      <c r="D77" s="223"/>
      <c r="E77" s="223"/>
      <c r="M77" s="224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25"/>
      <c r="Y77" s="225"/>
    </row>
    <row r="78" spans="1:25" ht="21.95" customHeight="1" thickBot="1">
      <c r="A78" s="223"/>
      <c r="B78" s="223"/>
      <c r="C78" s="223"/>
      <c r="D78" s="223"/>
      <c r="E78" s="223"/>
      <c r="M78" s="224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25"/>
      <c r="Y78" s="225"/>
    </row>
    <row r="79" spans="1:25" ht="21.95" customHeight="1" thickBot="1">
      <c r="A79" s="223"/>
      <c r="B79" s="223"/>
      <c r="C79" s="223"/>
      <c r="D79" s="223"/>
      <c r="E79" s="223"/>
      <c r="M79" s="224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25"/>
      <c r="Y79" s="225"/>
    </row>
    <row r="80" spans="1:25" ht="21.95" customHeight="1" thickBot="1">
      <c r="A80" s="223"/>
      <c r="B80" s="223"/>
      <c r="C80" s="223"/>
      <c r="D80" s="223"/>
      <c r="E80" s="223"/>
      <c r="M80" s="224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25"/>
      <c r="Y80" s="225"/>
    </row>
    <row r="81" spans="1:25" ht="21.95" customHeight="1" thickBot="1">
      <c r="A81" s="223"/>
      <c r="B81" s="223"/>
      <c r="C81" s="223"/>
      <c r="D81" s="223"/>
      <c r="E81" s="223"/>
      <c r="M81" s="224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25"/>
      <c r="Y81" s="225"/>
    </row>
    <row r="82" spans="1:25" ht="21.95" customHeight="1" thickBot="1">
      <c r="A82" s="223"/>
      <c r="B82" s="223"/>
      <c r="C82" s="223"/>
      <c r="D82" s="223"/>
      <c r="E82" s="223"/>
      <c r="M82" s="224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25"/>
      <c r="Y82" s="225"/>
    </row>
    <row r="83" spans="1:25" ht="21.95" customHeight="1" thickBot="1">
      <c r="A83" s="223"/>
      <c r="B83" s="223"/>
      <c r="C83" s="223"/>
      <c r="D83" s="223"/>
      <c r="E83" s="223"/>
      <c r="M83" s="224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25"/>
      <c r="Y83" s="225"/>
    </row>
    <row r="84" spans="1:25" ht="21.95" customHeight="1" thickBot="1">
      <c r="A84" s="223"/>
      <c r="B84" s="223"/>
      <c r="C84" s="223"/>
      <c r="D84" s="223"/>
      <c r="E84" s="223"/>
      <c r="M84" s="224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25"/>
      <c r="Y84" s="225"/>
    </row>
    <row r="85" spans="1:25" ht="21.95" customHeight="1" thickBot="1">
      <c r="A85" s="223"/>
      <c r="B85" s="223"/>
      <c r="C85" s="223"/>
      <c r="D85" s="223"/>
      <c r="E85" s="223"/>
      <c r="M85" s="224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25"/>
      <c r="Y85" s="225"/>
    </row>
    <row r="86" spans="1:25" ht="21.95" customHeight="1" thickBot="1">
      <c r="A86" s="223"/>
      <c r="B86" s="223"/>
      <c r="C86" s="223"/>
      <c r="D86" s="223"/>
      <c r="E86" s="223"/>
      <c r="M86" s="224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25"/>
      <c r="Y86" s="225"/>
    </row>
    <row r="87" spans="1:25" ht="21.95" customHeight="1" thickBot="1">
      <c r="A87" s="223"/>
      <c r="B87" s="223"/>
      <c r="C87" s="223"/>
      <c r="D87" s="223"/>
      <c r="E87" s="223"/>
      <c r="M87" s="224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  <c r="Y87" s="225"/>
    </row>
    <row r="88" spans="1:25" ht="21.95" customHeight="1" thickBot="1">
      <c r="A88" s="223"/>
      <c r="B88" s="223"/>
      <c r="C88" s="223"/>
      <c r="D88" s="223"/>
      <c r="E88" s="223"/>
      <c r="M88" s="224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25"/>
      <c r="Y88" s="225"/>
    </row>
    <row r="89" spans="1:25" ht="21.95" customHeight="1" thickBot="1">
      <c r="A89" s="223"/>
      <c r="B89" s="223"/>
      <c r="C89" s="223"/>
      <c r="D89" s="223"/>
      <c r="E89" s="223"/>
      <c r="M89" s="224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25"/>
      <c r="Y89" s="225"/>
    </row>
    <row r="90" spans="1:25" ht="21.95" customHeight="1" thickBot="1">
      <c r="A90" s="223"/>
      <c r="B90" s="223"/>
      <c r="C90" s="223"/>
      <c r="D90" s="223"/>
      <c r="E90" s="223"/>
      <c r="M90" s="224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</row>
    <row r="91" spans="1:25" ht="21.95" customHeight="1" thickBot="1">
      <c r="A91" s="223"/>
      <c r="B91" s="223"/>
      <c r="C91" s="223"/>
      <c r="D91" s="223"/>
      <c r="E91" s="223"/>
      <c r="M91" s="224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5"/>
    </row>
    <row r="92" spans="1:25" ht="21.95" customHeight="1" thickBot="1">
      <c r="A92" s="223"/>
      <c r="B92" s="223"/>
      <c r="C92" s="223"/>
      <c r="D92" s="223"/>
      <c r="E92" s="223"/>
      <c r="M92" s="224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</row>
    <row r="93" spans="1:25" ht="21.95" customHeight="1" thickBot="1">
      <c r="A93" s="223"/>
      <c r="B93" s="223"/>
      <c r="C93" s="223"/>
      <c r="D93" s="223"/>
      <c r="E93" s="223"/>
      <c r="M93" s="224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</row>
    <row r="94" spans="1:25" ht="21.95" customHeight="1" thickBot="1">
      <c r="A94" s="223"/>
      <c r="B94" s="223"/>
      <c r="C94" s="223"/>
      <c r="D94" s="223"/>
      <c r="E94" s="223"/>
      <c r="M94" s="224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25"/>
      <c r="Y94" s="225"/>
    </row>
    <row r="95" spans="1:25" ht="21.95" customHeight="1" thickBot="1">
      <c r="A95" s="223"/>
      <c r="B95" s="223"/>
      <c r="C95" s="223"/>
      <c r="D95" s="223"/>
      <c r="E95" s="223"/>
      <c r="M95" s="224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25"/>
      <c r="Y95" s="225"/>
    </row>
    <row r="96" spans="1:25" ht="21.95" customHeight="1" thickBot="1">
      <c r="A96" s="223"/>
      <c r="B96" s="223"/>
      <c r="C96" s="223"/>
      <c r="D96" s="223"/>
      <c r="E96" s="223"/>
      <c r="M96" s="224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25"/>
      <c r="Y96" s="225"/>
    </row>
    <row r="97" spans="1:25" ht="21.95" customHeight="1" thickBot="1">
      <c r="A97" s="223"/>
      <c r="B97" s="223"/>
      <c r="C97" s="223"/>
      <c r="D97" s="223"/>
      <c r="E97" s="223"/>
      <c r="M97" s="224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25"/>
      <c r="Y97" s="225"/>
    </row>
    <row r="98" spans="1:25" ht="21.95" customHeight="1" thickBot="1">
      <c r="A98" s="223"/>
      <c r="B98" s="223"/>
      <c r="C98" s="223"/>
      <c r="D98" s="223"/>
      <c r="E98" s="223"/>
      <c r="M98" s="224"/>
      <c r="N98" s="225"/>
      <c r="O98" s="225"/>
      <c r="P98" s="225"/>
      <c r="Q98" s="225"/>
      <c r="R98" s="225"/>
      <c r="S98" s="225"/>
      <c r="T98" s="225"/>
      <c r="U98" s="225"/>
      <c r="V98" s="225"/>
      <c r="W98" s="225"/>
      <c r="X98" s="225"/>
      <c r="Y98" s="225"/>
    </row>
    <row r="99" spans="1:25" ht="21.95" customHeight="1" thickBot="1">
      <c r="A99" s="223"/>
      <c r="B99" s="223"/>
      <c r="C99" s="223"/>
      <c r="D99" s="223"/>
      <c r="E99" s="223"/>
      <c r="M99" s="224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25"/>
      <c r="Y99" s="225"/>
    </row>
    <row r="100" spans="1:25" ht="21.95" customHeight="1" thickBot="1">
      <c r="A100" s="223"/>
      <c r="B100" s="223"/>
      <c r="C100" s="223"/>
      <c r="D100" s="223"/>
      <c r="E100" s="223"/>
      <c r="M100" s="224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25"/>
      <c r="Y100" s="225"/>
    </row>
    <row r="101" spans="1:25" ht="21.95" customHeight="1" thickBot="1">
      <c r="A101" s="223"/>
      <c r="B101" s="223"/>
      <c r="C101" s="223"/>
      <c r="D101" s="223"/>
      <c r="E101" s="223"/>
      <c r="M101" s="224"/>
      <c r="N101" s="225"/>
      <c r="O101" s="225"/>
      <c r="P101" s="225"/>
      <c r="Q101" s="225"/>
      <c r="R101" s="225"/>
      <c r="S101" s="225"/>
      <c r="T101" s="225"/>
      <c r="U101" s="225"/>
      <c r="V101" s="225"/>
      <c r="W101" s="225"/>
      <c r="X101" s="225"/>
      <c r="Y101" s="225"/>
    </row>
    <row r="102" spans="1:25" ht="21.95" customHeight="1" thickBot="1">
      <c r="A102" s="223"/>
      <c r="B102" s="223"/>
      <c r="C102" s="223"/>
      <c r="D102" s="223"/>
      <c r="E102" s="223"/>
      <c r="M102" s="224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25"/>
      <c r="Y102" s="225"/>
    </row>
    <row r="103" spans="1:25" ht="21.95" customHeight="1" thickBot="1">
      <c r="A103" s="223"/>
      <c r="B103" s="223"/>
      <c r="C103" s="223"/>
      <c r="D103" s="223"/>
      <c r="E103" s="223"/>
      <c r="M103" s="224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25"/>
      <c r="Y103" s="225"/>
    </row>
    <row r="104" spans="1:25" ht="21.95" customHeight="1" thickBot="1">
      <c r="A104" s="223"/>
      <c r="B104" s="223"/>
      <c r="C104" s="223"/>
      <c r="D104" s="223"/>
      <c r="E104" s="223"/>
      <c r="M104" s="224"/>
      <c r="N104" s="225"/>
      <c r="O104" s="225"/>
      <c r="P104" s="225"/>
      <c r="Q104" s="225"/>
      <c r="R104" s="225"/>
      <c r="S104" s="225"/>
      <c r="T104" s="225"/>
      <c r="U104" s="225"/>
      <c r="V104" s="225"/>
      <c r="W104" s="225"/>
      <c r="X104" s="225"/>
      <c r="Y104" s="225"/>
    </row>
    <row r="105" spans="1:25" ht="21.95" customHeight="1" thickBot="1">
      <c r="A105" s="223"/>
      <c r="B105" s="223"/>
      <c r="C105" s="223"/>
      <c r="D105" s="223"/>
      <c r="E105" s="223"/>
      <c r="M105" s="224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</row>
    <row r="106" spans="1:25" ht="21.95" customHeight="1" thickBot="1">
      <c r="A106" s="223"/>
      <c r="B106" s="223"/>
      <c r="C106" s="223"/>
      <c r="D106" s="223"/>
      <c r="E106" s="223"/>
      <c r="M106" s="224"/>
      <c r="N106" s="225"/>
      <c r="O106" s="225"/>
      <c r="P106" s="225"/>
      <c r="Q106" s="225"/>
      <c r="R106" s="225"/>
      <c r="S106" s="225"/>
      <c r="T106" s="225"/>
      <c r="U106" s="225"/>
      <c r="V106" s="225"/>
      <c r="W106" s="225"/>
      <c r="X106" s="225"/>
      <c r="Y106" s="225"/>
    </row>
    <row r="107" spans="1:25" ht="21.95" customHeight="1" thickBot="1">
      <c r="A107" s="223"/>
      <c r="B107" s="223"/>
      <c r="C107" s="223"/>
      <c r="D107" s="223"/>
      <c r="E107" s="223"/>
      <c r="M107" s="224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25"/>
      <c r="Y107" s="225"/>
    </row>
    <row r="108" spans="1:25" ht="21.95" customHeight="1" thickBot="1">
      <c r="A108" s="223"/>
      <c r="B108" s="223"/>
      <c r="C108" s="223"/>
      <c r="D108" s="223"/>
      <c r="E108" s="223"/>
      <c r="M108" s="224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25"/>
      <c r="Y108" s="225"/>
    </row>
    <row r="109" spans="1:25" ht="21.95" customHeight="1" thickBot="1">
      <c r="A109" s="223"/>
      <c r="B109" s="223"/>
      <c r="C109" s="223"/>
      <c r="D109" s="223"/>
      <c r="E109" s="223"/>
      <c r="M109" s="224"/>
      <c r="N109" s="225"/>
      <c r="O109" s="225"/>
      <c r="P109" s="225"/>
      <c r="Q109" s="225"/>
      <c r="R109" s="225"/>
      <c r="S109" s="225"/>
      <c r="T109" s="225"/>
      <c r="U109" s="225"/>
      <c r="V109" s="225"/>
      <c r="W109" s="225"/>
      <c r="X109" s="225"/>
      <c r="Y109" s="225"/>
    </row>
    <row r="110" spans="1:25" ht="21.95" customHeight="1" thickBot="1">
      <c r="A110" s="223"/>
      <c r="B110" s="223"/>
      <c r="C110" s="223"/>
      <c r="D110" s="223"/>
      <c r="E110" s="223"/>
      <c r="M110" s="224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225"/>
      <c r="Y110" s="225"/>
    </row>
    <row r="111" spans="1:25" ht="21.95" customHeight="1" thickBot="1">
      <c r="A111" s="223"/>
      <c r="B111" s="223"/>
      <c r="C111" s="223"/>
      <c r="D111" s="223"/>
      <c r="E111" s="223"/>
      <c r="M111" s="224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25"/>
      <c r="Y111" s="225"/>
    </row>
    <row r="112" spans="1:25" ht="21.95" customHeight="1" thickBot="1">
      <c r="A112" s="223"/>
      <c r="B112" s="223"/>
      <c r="C112" s="223"/>
      <c r="D112" s="223"/>
      <c r="E112" s="223"/>
      <c r="M112" s="224"/>
      <c r="N112" s="225"/>
      <c r="O112" s="225"/>
      <c r="P112" s="225"/>
      <c r="Q112" s="225"/>
      <c r="R112" s="225"/>
      <c r="S112" s="225"/>
      <c r="T112" s="225"/>
      <c r="U112" s="225"/>
      <c r="V112" s="225"/>
      <c r="W112" s="225"/>
      <c r="X112" s="225"/>
      <c r="Y112" s="225"/>
    </row>
    <row r="113" spans="1:25" ht="21.95" customHeight="1" thickBot="1">
      <c r="A113" s="223"/>
      <c r="B113" s="223"/>
      <c r="C113" s="223"/>
      <c r="D113" s="223"/>
      <c r="E113" s="223"/>
      <c r="M113" s="224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225"/>
      <c r="Y113" s="225"/>
    </row>
    <row r="114" spans="1:25" ht="21.95" customHeight="1" thickBot="1">
      <c r="A114" s="223"/>
      <c r="B114" s="223"/>
      <c r="C114" s="223"/>
      <c r="D114" s="223"/>
      <c r="E114" s="223"/>
      <c r="M114" s="224"/>
      <c r="N114" s="225"/>
      <c r="O114" s="225"/>
      <c r="P114" s="225"/>
      <c r="Q114" s="225"/>
      <c r="R114" s="225"/>
      <c r="S114" s="225"/>
      <c r="T114" s="225"/>
      <c r="U114" s="225"/>
      <c r="V114" s="225"/>
      <c r="W114" s="225"/>
      <c r="X114" s="225"/>
      <c r="Y114" s="225"/>
    </row>
    <row r="115" spans="1:25" ht="21.95" customHeight="1" thickBot="1">
      <c r="A115" s="223"/>
      <c r="B115" s="223"/>
      <c r="C115" s="223"/>
      <c r="D115" s="223"/>
      <c r="E115" s="223"/>
      <c r="M115" s="224"/>
      <c r="N115" s="225"/>
      <c r="O115" s="225"/>
      <c r="P115" s="225"/>
      <c r="Q115" s="225"/>
      <c r="R115" s="225"/>
      <c r="S115" s="225"/>
      <c r="T115" s="225"/>
      <c r="U115" s="225"/>
      <c r="V115" s="225"/>
      <c r="W115" s="225"/>
      <c r="X115" s="225"/>
      <c r="Y115" s="225"/>
    </row>
    <row r="116" spans="1:25" ht="21.95" customHeight="1" thickBot="1">
      <c r="A116" s="223"/>
      <c r="B116" s="223"/>
      <c r="C116" s="223"/>
      <c r="D116" s="223"/>
      <c r="E116" s="223"/>
      <c r="M116" s="224"/>
      <c r="N116" s="225"/>
      <c r="O116" s="225"/>
      <c r="P116" s="225"/>
      <c r="Q116" s="225"/>
      <c r="R116" s="225"/>
      <c r="S116" s="225"/>
      <c r="T116" s="225"/>
      <c r="U116" s="225"/>
      <c r="V116" s="225"/>
      <c r="W116" s="225"/>
      <c r="X116" s="225"/>
      <c r="Y116" s="225"/>
    </row>
    <row r="117" spans="1:25" ht="21.95" customHeight="1" thickBot="1">
      <c r="A117" s="223"/>
      <c r="B117" s="223"/>
      <c r="C117" s="223"/>
      <c r="D117" s="223"/>
      <c r="E117" s="223"/>
      <c r="M117" s="224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25"/>
      <c r="Y117" s="225"/>
    </row>
    <row r="118" spans="1:25" ht="21.95" customHeight="1" thickBot="1">
      <c r="A118" s="223"/>
      <c r="B118" s="223"/>
      <c r="C118" s="223"/>
      <c r="D118" s="223"/>
      <c r="E118" s="223"/>
      <c r="M118" s="224"/>
      <c r="N118" s="225"/>
      <c r="O118" s="225"/>
      <c r="P118" s="225"/>
      <c r="Q118" s="225"/>
      <c r="R118" s="225"/>
      <c r="S118" s="225"/>
      <c r="T118" s="225"/>
      <c r="U118" s="225"/>
      <c r="V118" s="225"/>
      <c r="W118" s="225"/>
      <c r="X118" s="225"/>
      <c r="Y118" s="225"/>
    </row>
    <row r="119" spans="1:25" ht="21.95" customHeight="1" thickBot="1">
      <c r="A119" s="223"/>
      <c r="B119" s="223"/>
      <c r="C119" s="223"/>
      <c r="D119" s="223"/>
      <c r="E119" s="223"/>
      <c r="M119" s="224"/>
      <c r="N119" s="225"/>
      <c r="O119" s="225"/>
      <c r="P119" s="225"/>
      <c r="Q119" s="225"/>
      <c r="R119" s="225"/>
      <c r="S119" s="225"/>
      <c r="T119" s="225"/>
      <c r="U119" s="225"/>
      <c r="V119" s="225"/>
      <c r="W119" s="225"/>
      <c r="X119" s="225"/>
      <c r="Y119" s="225"/>
    </row>
    <row r="120" spans="1:25" ht="21.95" customHeight="1" thickBot="1">
      <c r="A120" s="223"/>
      <c r="B120" s="223"/>
      <c r="C120" s="223"/>
      <c r="D120" s="223"/>
      <c r="E120" s="223"/>
      <c r="M120" s="224"/>
      <c r="N120" s="225"/>
      <c r="O120" s="225"/>
      <c r="P120" s="225"/>
      <c r="Q120" s="225"/>
      <c r="R120" s="225"/>
      <c r="S120" s="225"/>
      <c r="T120" s="225"/>
      <c r="U120" s="225"/>
      <c r="V120" s="225"/>
      <c r="W120" s="225"/>
      <c r="X120" s="225"/>
      <c r="Y120" s="225"/>
    </row>
    <row r="121" spans="1:25" ht="21.95" customHeight="1" thickBot="1">
      <c r="A121" s="223"/>
      <c r="B121" s="223"/>
      <c r="C121" s="223"/>
      <c r="D121" s="223"/>
      <c r="E121" s="223"/>
      <c r="M121" s="224"/>
      <c r="N121" s="225"/>
      <c r="O121" s="225"/>
      <c r="P121" s="225"/>
      <c r="Q121" s="225"/>
      <c r="R121" s="225"/>
      <c r="S121" s="225"/>
      <c r="T121" s="225"/>
      <c r="U121" s="225"/>
      <c r="V121" s="225"/>
      <c r="W121" s="225"/>
      <c r="X121" s="225"/>
      <c r="Y121" s="225"/>
    </row>
    <row r="122" spans="1:25" ht="21.95" customHeight="1" thickBot="1">
      <c r="A122" s="223"/>
      <c r="B122" s="223"/>
      <c r="C122" s="223"/>
      <c r="D122" s="223"/>
      <c r="E122" s="223"/>
      <c r="M122" s="224"/>
      <c r="N122" s="225"/>
      <c r="O122" s="225"/>
      <c r="P122" s="225"/>
      <c r="Q122" s="225"/>
      <c r="R122" s="225"/>
      <c r="S122" s="225"/>
      <c r="T122" s="225"/>
      <c r="U122" s="225"/>
      <c r="V122" s="225"/>
      <c r="W122" s="225"/>
      <c r="X122" s="225"/>
      <c r="Y122" s="225"/>
    </row>
    <row r="123" spans="1:25" ht="21.95" customHeight="1" thickBot="1">
      <c r="A123" s="223"/>
      <c r="B123" s="223"/>
      <c r="C123" s="223"/>
      <c r="D123" s="223"/>
      <c r="E123" s="223"/>
      <c r="M123" s="224"/>
      <c r="N123" s="225"/>
      <c r="O123" s="225"/>
      <c r="P123" s="225"/>
      <c r="Q123" s="225"/>
      <c r="R123" s="225"/>
      <c r="S123" s="225"/>
      <c r="T123" s="225"/>
      <c r="U123" s="225"/>
      <c r="V123" s="225"/>
      <c r="W123" s="225"/>
      <c r="X123" s="225"/>
      <c r="Y123" s="225"/>
    </row>
    <row r="124" spans="1:25" ht="21.95" customHeight="1" thickBot="1">
      <c r="A124" s="223"/>
      <c r="B124" s="223"/>
      <c r="C124" s="223"/>
      <c r="D124" s="223"/>
      <c r="E124" s="223"/>
      <c r="M124" s="224"/>
      <c r="N124" s="225"/>
      <c r="O124" s="225"/>
      <c r="P124" s="225"/>
      <c r="Q124" s="225"/>
      <c r="R124" s="225"/>
      <c r="S124" s="225"/>
      <c r="T124" s="225"/>
      <c r="U124" s="225"/>
      <c r="V124" s="225"/>
      <c r="W124" s="225"/>
      <c r="X124" s="225"/>
      <c r="Y124" s="225"/>
    </row>
    <row r="125" spans="1:25" ht="21.95" customHeight="1" thickBot="1">
      <c r="A125" s="223"/>
      <c r="B125" s="223"/>
      <c r="C125" s="223"/>
      <c r="D125" s="223"/>
      <c r="E125" s="223"/>
      <c r="M125" s="224"/>
      <c r="N125" s="225"/>
      <c r="O125" s="225"/>
      <c r="P125" s="225"/>
      <c r="Q125" s="225"/>
      <c r="R125" s="225"/>
      <c r="S125" s="225"/>
      <c r="T125" s="225"/>
      <c r="U125" s="225"/>
      <c r="V125" s="225"/>
      <c r="W125" s="225"/>
      <c r="X125" s="225"/>
      <c r="Y125" s="225"/>
    </row>
    <row r="126" spans="1:25" ht="21.95" customHeight="1" thickBot="1">
      <c r="A126" s="223"/>
      <c r="B126" s="223"/>
      <c r="C126" s="223"/>
      <c r="D126" s="223"/>
      <c r="E126" s="223"/>
      <c r="M126" s="224"/>
      <c r="N126" s="225"/>
      <c r="O126" s="225"/>
      <c r="P126" s="225"/>
      <c r="Q126" s="225"/>
      <c r="R126" s="225"/>
      <c r="S126" s="225"/>
      <c r="T126" s="225"/>
      <c r="U126" s="225"/>
      <c r="V126" s="225"/>
      <c r="W126" s="225"/>
      <c r="X126" s="225"/>
      <c r="Y126" s="225"/>
    </row>
    <row r="127" spans="1:25" ht="21.95" customHeight="1" thickBot="1">
      <c r="A127" s="223"/>
      <c r="B127" s="223"/>
      <c r="C127" s="223"/>
      <c r="D127" s="223"/>
      <c r="E127" s="223"/>
      <c r="M127" s="224"/>
      <c r="N127" s="225"/>
      <c r="O127" s="225"/>
      <c r="P127" s="225"/>
      <c r="Q127" s="225"/>
      <c r="R127" s="225"/>
      <c r="S127" s="225"/>
      <c r="T127" s="225"/>
      <c r="U127" s="225"/>
      <c r="V127" s="225"/>
      <c r="W127" s="225"/>
      <c r="X127" s="225"/>
      <c r="Y127" s="225"/>
    </row>
    <row r="128" spans="1:25" ht="21.95" customHeight="1" thickBot="1">
      <c r="A128" s="265"/>
      <c r="B128" s="265"/>
      <c r="C128" s="265"/>
      <c r="D128" s="265"/>
      <c r="E128" s="266"/>
      <c r="M128" s="224"/>
      <c r="N128" s="225"/>
      <c r="O128" s="225"/>
      <c r="P128" s="225"/>
      <c r="Q128" s="225"/>
      <c r="R128" s="225"/>
      <c r="S128" s="225"/>
      <c r="T128" s="225"/>
      <c r="U128" s="225"/>
      <c r="V128" s="225"/>
      <c r="W128" s="225"/>
      <c r="X128" s="225"/>
      <c r="Y128" s="225"/>
    </row>
    <row r="129" spans="1:25" ht="21.95" customHeight="1" thickBot="1">
      <c r="A129" s="225"/>
      <c r="B129" s="225"/>
      <c r="C129" s="225"/>
      <c r="D129" s="225"/>
      <c r="E129" s="267"/>
      <c r="M129" s="224"/>
      <c r="N129" s="225"/>
      <c r="O129" s="225"/>
      <c r="P129" s="225"/>
      <c r="Q129" s="225"/>
      <c r="R129" s="225"/>
      <c r="S129" s="225"/>
      <c r="T129" s="225"/>
      <c r="U129" s="225"/>
      <c r="V129" s="225"/>
      <c r="W129" s="225"/>
      <c r="X129" s="225"/>
      <c r="Y129" s="225"/>
    </row>
    <row r="130" spans="1:25" ht="21.95" customHeight="1" thickBot="1">
      <c r="A130" s="225"/>
      <c r="B130" s="225"/>
      <c r="C130" s="225"/>
      <c r="D130" s="225"/>
      <c r="E130" s="267"/>
      <c r="M130" s="224"/>
      <c r="N130" s="225"/>
      <c r="O130" s="225"/>
      <c r="P130" s="225"/>
      <c r="Q130" s="225"/>
      <c r="R130" s="225"/>
      <c r="S130" s="225"/>
      <c r="T130" s="225"/>
      <c r="U130" s="225"/>
      <c r="V130" s="225"/>
      <c r="W130" s="225"/>
      <c r="X130" s="225"/>
      <c r="Y130" s="225"/>
    </row>
    <row r="131" spans="1:25" ht="21.95" customHeight="1" thickBot="1">
      <c r="A131" s="225"/>
      <c r="B131" s="225"/>
      <c r="C131" s="225"/>
      <c r="D131" s="225"/>
      <c r="E131" s="267"/>
      <c r="M131" s="224"/>
      <c r="N131" s="225"/>
      <c r="O131" s="225"/>
      <c r="P131" s="225"/>
      <c r="Q131" s="225"/>
      <c r="R131" s="225"/>
      <c r="S131" s="225"/>
      <c r="T131" s="225"/>
      <c r="U131" s="225"/>
      <c r="V131" s="225"/>
      <c r="W131" s="225"/>
      <c r="X131" s="225"/>
      <c r="Y131" s="225"/>
    </row>
    <row r="132" spans="1:25" ht="21.95" customHeight="1" thickBot="1">
      <c r="A132" s="225"/>
      <c r="B132" s="225"/>
      <c r="C132" s="225"/>
      <c r="D132" s="225"/>
      <c r="E132" s="267"/>
      <c r="M132" s="224"/>
      <c r="N132" s="225"/>
      <c r="O132" s="225"/>
      <c r="P132" s="225"/>
      <c r="Q132" s="225"/>
      <c r="R132" s="225"/>
      <c r="S132" s="225"/>
      <c r="T132" s="225"/>
      <c r="U132" s="225"/>
      <c r="V132" s="225"/>
      <c r="W132" s="225"/>
      <c r="X132" s="225"/>
      <c r="Y132" s="225"/>
    </row>
    <row r="133" spans="1:25" ht="21.95" customHeight="1" thickBot="1">
      <c r="A133" s="225"/>
      <c r="B133" s="225"/>
      <c r="C133" s="225"/>
      <c r="D133" s="225"/>
      <c r="E133" s="267"/>
      <c r="M133" s="224"/>
      <c r="N133" s="225"/>
      <c r="O133" s="225"/>
      <c r="P133" s="225"/>
      <c r="Q133" s="225"/>
      <c r="R133" s="225"/>
      <c r="S133" s="225"/>
      <c r="T133" s="225"/>
      <c r="U133" s="225"/>
      <c r="V133" s="225"/>
      <c r="W133" s="225"/>
      <c r="X133" s="225"/>
      <c r="Y133" s="225"/>
    </row>
    <row r="134" spans="1:25" ht="21.95" customHeight="1" thickBot="1">
      <c r="A134" s="225"/>
      <c r="B134" s="225"/>
      <c r="C134" s="225"/>
      <c r="D134" s="225"/>
      <c r="E134" s="267"/>
      <c r="M134" s="224"/>
      <c r="N134" s="225"/>
      <c r="O134" s="225"/>
      <c r="P134" s="225"/>
      <c r="Q134" s="225"/>
      <c r="R134" s="225"/>
      <c r="S134" s="225"/>
      <c r="T134" s="225"/>
      <c r="U134" s="225"/>
      <c r="V134" s="225"/>
      <c r="W134" s="225"/>
      <c r="X134" s="225"/>
      <c r="Y134" s="225"/>
    </row>
    <row r="135" spans="1:25" ht="21.95" customHeight="1" thickBot="1">
      <c r="A135" s="225"/>
      <c r="B135" s="225"/>
      <c r="C135" s="225"/>
      <c r="D135" s="225"/>
      <c r="E135" s="267"/>
      <c r="M135" s="224"/>
      <c r="N135" s="225"/>
      <c r="O135" s="225"/>
      <c r="P135" s="225"/>
      <c r="Q135" s="225"/>
      <c r="R135" s="225"/>
      <c r="S135" s="225"/>
      <c r="T135" s="225"/>
      <c r="U135" s="225"/>
      <c r="V135" s="225"/>
      <c r="W135" s="225"/>
      <c r="X135" s="225"/>
      <c r="Y135" s="225"/>
    </row>
    <row r="136" spans="1:25" ht="21.95" customHeight="1" thickBot="1">
      <c r="A136" s="225"/>
      <c r="B136" s="225"/>
      <c r="C136" s="225"/>
      <c r="D136" s="225"/>
      <c r="E136" s="267"/>
      <c r="M136" s="224"/>
      <c r="N136" s="225"/>
      <c r="O136" s="225"/>
      <c r="P136" s="225"/>
      <c r="Q136" s="225"/>
      <c r="R136" s="225"/>
      <c r="S136" s="225"/>
      <c r="T136" s="225"/>
      <c r="U136" s="225"/>
      <c r="V136" s="225"/>
      <c r="W136" s="225"/>
      <c r="X136" s="225"/>
      <c r="Y136" s="225"/>
    </row>
    <row r="137" spans="1:25" ht="21.95" customHeight="1" thickBot="1">
      <c r="A137" s="225"/>
      <c r="B137" s="225"/>
      <c r="C137" s="225"/>
      <c r="D137" s="225"/>
      <c r="E137" s="267"/>
      <c r="M137" s="224"/>
      <c r="N137" s="225"/>
      <c r="O137" s="225"/>
      <c r="P137" s="225"/>
      <c r="Q137" s="225"/>
      <c r="R137" s="225"/>
      <c r="S137" s="225"/>
      <c r="T137" s="225"/>
      <c r="U137" s="225"/>
      <c r="V137" s="225"/>
      <c r="W137" s="225"/>
      <c r="X137" s="225"/>
      <c r="Y137" s="225"/>
    </row>
    <row r="138" spans="1:25" ht="21.95" customHeight="1" thickBot="1">
      <c r="A138" s="225"/>
      <c r="B138" s="225"/>
      <c r="C138" s="225"/>
      <c r="D138" s="225"/>
      <c r="E138" s="267"/>
      <c r="M138" s="224"/>
      <c r="N138" s="225"/>
      <c r="O138" s="225"/>
      <c r="P138" s="225"/>
      <c r="Q138" s="225"/>
      <c r="R138" s="225"/>
      <c r="S138" s="225"/>
      <c r="T138" s="225"/>
      <c r="U138" s="225"/>
      <c r="V138" s="225"/>
      <c r="W138" s="225"/>
      <c r="X138" s="225"/>
      <c r="Y138" s="225"/>
    </row>
    <row r="139" spans="1:25" ht="21.95" customHeight="1" thickBot="1">
      <c r="A139" s="225"/>
      <c r="B139" s="225"/>
      <c r="C139" s="225"/>
      <c r="D139" s="225"/>
      <c r="E139" s="267"/>
      <c r="M139" s="224"/>
      <c r="N139" s="225"/>
      <c r="O139" s="225"/>
      <c r="P139" s="225"/>
      <c r="Q139" s="225"/>
      <c r="R139" s="225"/>
      <c r="S139" s="225"/>
      <c r="T139" s="225"/>
      <c r="U139" s="225"/>
      <c r="V139" s="225"/>
      <c r="W139" s="225"/>
      <c r="X139" s="225"/>
      <c r="Y139" s="225"/>
    </row>
    <row r="140" spans="1:25" ht="21.95" customHeight="1" thickBot="1">
      <c r="A140" s="225"/>
      <c r="B140" s="225"/>
      <c r="C140" s="225"/>
      <c r="D140" s="225"/>
      <c r="E140" s="267"/>
      <c r="M140" s="224"/>
      <c r="N140" s="225"/>
      <c r="O140" s="225"/>
      <c r="P140" s="225"/>
      <c r="Q140" s="225"/>
      <c r="R140" s="225"/>
      <c r="S140" s="225"/>
      <c r="T140" s="225"/>
      <c r="U140" s="225"/>
      <c r="V140" s="225"/>
      <c r="W140" s="225"/>
      <c r="X140" s="225"/>
      <c r="Y140" s="225"/>
    </row>
    <row r="141" spans="1:25" ht="21.95" customHeight="1" thickBot="1">
      <c r="A141" s="225"/>
      <c r="B141" s="225"/>
      <c r="C141" s="225"/>
      <c r="D141" s="225"/>
      <c r="E141" s="267"/>
      <c r="M141" s="224"/>
      <c r="N141" s="225"/>
      <c r="O141" s="225"/>
      <c r="P141" s="225"/>
      <c r="Q141" s="225"/>
      <c r="R141" s="225"/>
      <c r="S141" s="225"/>
      <c r="T141" s="225"/>
      <c r="U141" s="225"/>
      <c r="V141" s="225"/>
      <c r="W141" s="225"/>
      <c r="X141" s="225"/>
      <c r="Y141" s="225"/>
    </row>
    <row r="142" spans="1:25" ht="21.95" customHeight="1" thickBot="1">
      <c r="A142" s="225"/>
      <c r="B142" s="225"/>
      <c r="C142" s="225"/>
      <c r="D142" s="225"/>
      <c r="E142" s="267"/>
      <c r="M142" s="224"/>
      <c r="N142" s="225"/>
      <c r="O142" s="225"/>
      <c r="P142" s="225"/>
      <c r="Q142" s="225"/>
      <c r="R142" s="225"/>
      <c r="S142" s="225"/>
      <c r="T142" s="225"/>
      <c r="U142" s="225"/>
      <c r="V142" s="225"/>
      <c r="W142" s="225"/>
      <c r="X142" s="225"/>
      <c r="Y142" s="225"/>
    </row>
    <row r="143" spans="1:25" ht="21.95" customHeight="1" thickBot="1">
      <c r="A143" s="225"/>
      <c r="B143" s="225"/>
      <c r="C143" s="225"/>
      <c r="D143" s="225"/>
      <c r="E143" s="267"/>
      <c r="M143" s="224"/>
      <c r="N143" s="225"/>
      <c r="O143" s="225"/>
      <c r="P143" s="225"/>
      <c r="Q143" s="225"/>
      <c r="R143" s="225"/>
      <c r="S143" s="225"/>
      <c r="T143" s="225"/>
      <c r="U143" s="225"/>
      <c r="V143" s="225"/>
      <c r="W143" s="225"/>
      <c r="X143" s="225"/>
      <c r="Y143" s="225"/>
    </row>
    <row r="144" spans="1:25" ht="21.95" customHeight="1" thickBot="1">
      <c r="A144" s="225"/>
      <c r="B144" s="225"/>
      <c r="C144" s="225"/>
      <c r="D144" s="225"/>
      <c r="E144" s="267"/>
      <c r="M144" s="224"/>
      <c r="N144" s="225"/>
      <c r="O144" s="225"/>
      <c r="P144" s="225"/>
      <c r="Q144" s="225"/>
      <c r="R144" s="225"/>
      <c r="S144" s="225"/>
      <c r="T144" s="225"/>
      <c r="U144" s="225"/>
      <c r="V144" s="225"/>
      <c r="W144" s="225"/>
      <c r="X144" s="225"/>
      <c r="Y144" s="225"/>
    </row>
    <row r="145" spans="1:25" ht="21.95" customHeight="1" thickBot="1">
      <c r="A145" s="225"/>
      <c r="B145" s="225"/>
      <c r="C145" s="225"/>
      <c r="D145" s="225"/>
      <c r="E145" s="267"/>
      <c r="M145" s="224"/>
      <c r="N145" s="225"/>
      <c r="O145" s="225"/>
      <c r="P145" s="225"/>
      <c r="Q145" s="225"/>
      <c r="R145" s="225"/>
      <c r="S145" s="225"/>
      <c r="T145" s="225"/>
      <c r="U145" s="225"/>
      <c r="V145" s="225"/>
      <c r="W145" s="225"/>
      <c r="X145" s="225"/>
      <c r="Y145" s="225"/>
    </row>
    <row r="146" spans="1:25" ht="21.95" customHeight="1" thickBot="1">
      <c r="A146" s="225"/>
      <c r="B146" s="225"/>
      <c r="C146" s="225"/>
      <c r="D146" s="225"/>
      <c r="E146" s="267"/>
      <c r="M146" s="224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25"/>
      <c r="Y146" s="225"/>
    </row>
    <row r="147" spans="1:25" ht="21.95" customHeight="1" thickBot="1">
      <c r="A147" s="225"/>
      <c r="B147" s="225"/>
      <c r="C147" s="225"/>
      <c r="D147" s="225"/>
      <c r="E147" s="267"/>
      <c r="M147" s="224"/>
      <c r="N147" s="225"/>
      <c r="O147" s="225"/>
      <c r="P147" s="225"/>
      <c r="Q147" s="225"/>
      <c r="R147" s="225"/>
      <c r="S147" s="225"/>
      <c r="T147" s="225"/>
      <c r="U147" s="225"/>
      <c r="V147" s="225"/>
      <c r="W147" s="225"/>
      <c r="X147" s="225"/>
      <c r="Y147" s="225"/>
    </row>
    <row r="148" spans="1:25" ht="21.95" customHeight="1" thickBot="1">
      <c r="A148" s="225"/>
      <c r="B148" s="225"/>
      <c r="C148" s="225"/>
      <c r="D148" s="225"/>
      <c r="E148" s="267"/>
      <c r="M148" s="224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25"/>
      <c r="Y148" s="225"/>
    </row>
    <row r="149" spans="1:25" ht="21.95" customHeight="1" thickBot="1">
      <c r="A149" s="225"/>
      <c r="B149" s="225"/>
      <c r="C149" s="225"/>
      <c r="D149" s="225"/>
      <c r="E149" s="267"/>
      <c r="M149" s="224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25"/>
      <c r="Y149" s="225"/>
    </row>
    <row r="150" spans="1:25" ht="21.95" customHeight="1" thickBot="1">
      <c r="A150" s="225"/>
      <c r="B150" s="225"/>
      <c r="C150" s="225"/>
      <c r="D150" s="225"/>
      <c r="E150" s="267"/>
      <c r="M150" s="224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25"/>
      <c r="Y150" s="225"/>
    </row>
    <row r="151" spans="1:25" ht="21.95" customHeight="1" thickBot="1">
      <c r="A151" s="225"/>
      <c r="B151" s="225"/>
      <c r="C151" s="225"/>
      <c r="D151" s="225"/>
      <c r="E151" s="267"/>
      <c r="M151" s="224"/>
      <c r="N151" s="225"/>
      <c r="O151" s="225"/>
      <c r="P151" s="225"/>
      <c r="Q151" s="225"/>
      <c r="R151" s="225"/>
      <c r="S151" s="225"/>
      <c r="T151" s="225"/>
      <c r="U151" s="225"/>
      <c r="V151" s="225"/>
      <c r="W151" s="225"/>
      <c r="X151" s="225"/>
      <c r="Y151" s="225"/>
    </row>
    <row r="152" spans="1:25" ht="21.95" customHeight="1" thickBot="1">
      <c r="A152" s="225"/>
      <c r="B152" s="225"/>
      <c r="C152" s="225"/>
      <c r="D152" s="225"/>
      <c r="E152" s="267"/>
      <c r="M152" s="224"/>
      <c r="N152" s="225"/>
      <c r="O152" s="225"/>
      <c r="P152" s="225"/>
      <c r="Q152" s="225"/>
      <c r="R152" s="225"/>
      <c r="S152" s="225"/>
      <c r="T152" s="225"/>
      <c r="U152" s="225"/>
      <c r="V152" s="225"/>
      <c r="W152" s="225"/>
      <c r="X152" s="225"/>
      <c r="Y152" s="225"/>
    </row>
    <row r="153" spans="1:25" ht="21.95" customHeight="1" thickBot="1">
      <c r="A153" s="225"/>
      <c r="B153" s="225"/>
      <c r="C153" s="225"/>
      <c r="D153" s="225"/>
      <c r="E153" s="267"/>
      <c r="M153" s="224"/>
      <c r="N153" s="225"/>
      <c r="O153" s="225"/>
      <c r="P153" s="225"/>
      <c r="Q153" s="225"/>
      <c r="R153" s="225"/>
      <c r="S153" s="225"/>
      <c r="T153" s="225"/>
      <c r="U153" s="225"/>
      <c r="V153" s="225"/>
      <c r="W153" s="225"/>
      <c r="X153" s="225"/>
      <c r="Y153" s="225"/>
    </row>
    <row r="154" spans="1:25" ht="21.95" customHeight="1" thickBot="1">
      <c r="A154" s="225"/>
      <c r="B154" s="225"/>
      <c r="C154" s="225"/>
      <c r="D154" s="225"/>
      <c r="E154" s="267"/>
      <c r="M154" s="224"/>
      <c r="N154" s="225"/>
      <c r="O154" s="225"/>
      <c r="P154" s="225"/>
      <c r="Q154" s="225"/>
      <c r="R154" s="225"/>
      <c r="S154" s="225"/>
      <c r="T154" s="225"/>
      <c r="U154" s="225"/>
      <c r="V154" s="225"/>
      <c r="W154" s="225"/>
      <c r="X154" s="225"/>
      <c r="Y154" s="225"/>
    </row>
    <row r="155" spans="1:25" ht="21.95" customHeight="1" thickBot="1">
      <c r="A155" s="225"/>
      <c r="B155" s="225"/>
      <c r="C155" s="225"/>
      <c r="D155" s="225"/>
      <c r="E155" s="267"/>
      <c r="M155" s="224"/>
      <c r="N155" s="225"/>
      <c r="O155" s="225"/>
      <c r="P155" s="225"/>
      <c r="Q155" s="225"/>
      <c r="R155" s="225"/>
      <c r="S155" s="225"/>
      <c r="T155" s="225"/>
      <c r="U155" s="225"/>
      <c r="V155" s="225"/>
      <c r="W155" s="225"/>
      <c r="X155" s="225"/>
      <c r="Y155" s="225"/>
    </row>
    <row r="156" spans="1:25" ht="21.95" customHeight="1" thickBot="1">
      <c r="A156" s="225"/>
      <c r="B156" s="225"/>
      <c r="C156" s="225"/>
      <c r="D156" s="225"/>
      <c r="E156" s="267"/>
      <c r="M156" s="224"/>
      <c r="N156" s="225"/>
      <c r="O156" s="225"/>
      <c r="P156" s="225"/>
      <c r="Q156" s="225"/>
      <c r="R156" s="225"/>
      <c r="S156" s="225"/>
      <c r="T156" s="225"/>
      <c r="U156" s="225"/>
      <c r="V156" s="225"/>
      <c r="W156" s="225"/>
      <c r="X156" s="225"/>
      <c r="Y156" s="225"/>
    </row>
    <row r="157" spans="1:25" ht="21.95" customHeight="1" thickBot="1">
      <c r="A157" s="225"/>
      <c r="B157" s="225"/>
      <c r="C157" s="225"/>
      <c r="D157" s="225"/>
      <c r="E157" s="267"/>
      <c r="M157" s="224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225"/>
      <c r="Y157" s="225"/>
    </row>
    <row r="158" spans="1:25" ht="21.95" customHeight="1" thickBot="1">
      <c r="A158" s="225"/>
      <c r="B158" s="225"/>
      <c r="C158" s="225"/>
      <c r="D158" s="225"/>
      <c r="E158" s="267"/>
      <c r="M158" s="224"/>
      <c r="N158" s="225"/>
      <c r="O158" s="225"/>
      <c r="P158" s="225"/>
      <c r="Q158" s="225"/>
      <c r="R158" s="225"/>
      <c r="S158" s="225"/>
      <c r="T158" s="225"/>
      <c r="U158" s="225"/>
      <c r="V158" s="225"/>
      <c r="W158" s="225"/>
      <c r="X158" s="225"/>
      <c r="Y158" s="225"/>
    </row>
    <row r="159" spans="1:25" ht="21.95" customHeight="1" thickBot="1">
      <c r="A159" s="225"/>
      <c r="B159" s="225"/>
      <c r="C159" s="225"/>
      <c r="D159" s="225"/>
      <c r="E159" s="267"/>
      <c r="M159" s="224"/>
      <c r="N159" s="225"/>
      <c r="O159" s="225"/>
      <c r="P159" s="225"/>
      <c r="Q159" s="225"/>
      <c r="R159" s="225"/>
      <c r="S159" s="225"/>
      <c r="T159" s="225"/>
      <c r="U159" s="225"/>
      <c r="V159" s="225"/>
      <c r="W159" s="225"/>
      <c r="X159" s="225"/>
      <c r="Y159" s="225"/>
    </row>
    <row r="160" spans="1:25" ht="21.95" customHeight="1" thickBot="1">
      <c r="A160" s="225"/>
      <c r="B160" s="225"/>
      <c r="C160" s="225"/>
      <c r="D160" s="225"/>
      <c r="E160" s="267"/>
      <c r="M160" s="224"/>
      <c r="N160" s="225"/>
      <c r="O160" s="225"/>
      <c r="P160" s="225"/>
      <c r="Q160" s="225"/>
      <c r="R160" s="225"/>
      <c r="S160" s="225"/>
      <c r="T160" s="225"/>
      <c r="U160" s="225"/>
      <c r="V160" s="225"/>
      <c r="W160" s="225"/>
      <c r="X160" s="225"/>
      <c r="Y160" s="225"/>
    </row>
    <row r="161" spans="1:25" ht="21.95" customHeight="1" thickBot="1">
      <c r="A161" s="225"/>
      <c r="B161" s="225"/>
      <c r="C161" s="225"/>
      <c r="D161" s="225"/>
      <c r="E161" s="267"/>
      <c r="M161" s="224"/>
      <c r="N161" s="225"/>
      <c r="O161" s="225"/>
      <c r="P161" s="225"/>
      <c r="Q161" s="225"/>
      <c r="R161" s="225"/>
      <c r="S161" s="225"/>
      <c r="T161" s="225"/>
      <c r="U161" s="225"/>
      <c r="V161" s="225"/>
      <c r="W161" s="225"/>
      <c r="X161" s="225"/>
      <c r="Y161" s="225"/>
    </row>
    <row r="162" spans="1:25" ht="21.95" customHeight="1" thickBot="1">
      <c r="A162" s="225"/>
      <c r="B162" s="225"/>
      <c r="C162" s="225"/>
      <c r="D162" s="225"/>
      <c r="E162" s="267"/>
      <c r="M162" s="224"/>
      <c r="N162" s="225"/>
      <c r="O162" s="225"/>
      <c r="P162" s="225"/>
      <c r="Q162" s="225"/>
      <c r="R162" s="225"/>
      <c r="S162" s="225"/>
      <c r="T162" s="225"/>
      <c r="U162" s="225"/>
      <c r="V162" s="225"/>
      <c r="W162" s="225"/>
      <c r="X162" s="225"/>
      <c r="Y162" s="225"/>
    </row>
    <row r="163" spans="1:25" ht="21.95" customHeight="1" thickBot="1">
      <c r="A163" s="225"/>
      <c r="B163" s="225"/>
      <c r="C163" s="225"/>
      <c r="D163" s="225"/>
      <c r="E163" s="267"/>
      <c r="M163" s="224"/>
      <c r="N163" s="225"/>
      <c r="O163" s="225"/>
      <c r="P163" s="225"/>
      <c r="Q163" s="225"/>
      <c r="R163" s="225"/>
      <c r="S163" s="225"/>
      <c r="T163" s="225"/>
      <c r="U163" s="225"/>
      <c r="V163" s="225"/>
      <c r="W163" s="225"/>
      <c r="X163" s="225"/>
      <c r="Y163" s="225"/>
    </row>
    <row r="164" spans="1:25" ht="21.95" customHeight="1" thickBot="1">
      <c r="A164" s="225"/>
      <c r="B164" s="225"/>
      <c r="C164" s="225"/>
      <c r="D164" s="225"/>
      <c r="E164" s="267"/>
      <c r="M164" s="224"/>
      <c r="N164" s="225"/>
      <c r="O164" s="225"/>
      <c r="P164" s="225"/>
      <c r="Q164" s="225"/>
      <c r="R164" s="225"/>
      <c r="S164" s="225"/>
      <c r="T164" s="225"/>
      <c r="U164" s="225"/>
      <c r="V164" s="225"/>
      <c r="W164" s="225"/>
      <c r="X164" s="225"/>
      <c r="Y164" s="225"/>
    </row>
    <row r="165" spans="1:25" ht="21.95" customHeight="1" thickBot="1">
      <c r="A165" s="225"/>
      <c r="B165" s="225"/>
      <c r="C165" s="225"/>
      <c r="D165" s="225"/>
      <c r="E165" s="267"/>
      <c r="M165" s="224"/>
      <c r="N165" s="225"/>
      <c r="O165" s="225"/>
      <c r="P165" s="225"/>
      <c r="Q165" s="225"/>
      <c r="R165" s="225"/>
      <c r="S165" s="225"/>
      <c r="T165" s="225"/>
      <c r="U165" s="225"/>
      <c r="V165" s="225"/>
      <c r="W165" s="225"/>
      <c r="X165" s="225"/>
      <c r="Y165" s="225"/>
    </row>
    <row r="166" spans="1:25" ht="21.95" customHeight="1" thickBot="1">
      <c r="A166" s="225"/>
      <c r="B166" s="225"/>
      <c r="C166" s="225"/>
      <c r="D166" s="225"/>
      <c r="E166" s="267"/>
      <c r="M166" s="224"/>
      <c r="N166" s="225"/>
      <c r="O166" s="225"/>
      <c r="P166" s="225"/>
      <c r="Q166" s="225"/>
      <c r="R166" s="225"/>
      <c r="S166" s="225"/>
      <c r="T166" s="225"/>
      <c r="U166" s="225"/>
      <c r="V166" s="225"/>
      <c r="W166" s="225"/>
      <c r="X166" s="225"/>
      <c r="Y166" s="225"/>
    </row>
    <row r="167" spans="1:25" ht="21.95" customHeight="1" thickBot="1">
      <c r="A167" s="225"/>
      <c r="B167" s="225"/>
      <c r="C167" s="225"/>
      <c r="D167" s="225"/>
      <c r="E167" s="267"/>
      <c r="M167" s="224"/>
      <c r="N167" s="225"/>
      <c r="O167" s="225"/>
      <c r="P167" s="225"/>
      <c r="Q167" s="225"/>
      <c r="R167" s="225"/>
      <c r="S167" s="225"/>
      <c r="T167" s="225"/>
      <c r="U167" s="225"/>
      <c r="V167" s="225"/>
      <c r="W167" s="225"/>
      <c r="X167" s="225"/>
      <c r="Y167" s="225"/>
    </row>
    <row r="168" spans="1:25" ht="21.95" customHeight="1" thickBot="1">
      <c r="A168" s="225"/>
      <c r="B168" s="225"/>
      <c r="C168" s="225"/>
      <c r="D168" s="225"/>
      <c r="E168" s="267"/>
      <c r="M168" s="224"/>
      <c r="N168" s="225"/>
      <c r="O168" s="225"/>
      <c r="P168" s="225"/>
      <c r="Q168" s="225"/>
      <c r="R168" s="225"/>
      <c r="S168" s="225"/>
      <c r="T168" s="225"/>
      <c r="U168" s="225"/>
      <c r="V168" s="225"/>
      <c r="W168" s="225"/>
      <c r="X168" s="225"/>
      <c r="Y168" s="225"/>
    </row>
    <row r="169" spans="1:25" ht="21.95" customHeight="1" thickBot="1">
      <c r="A169" s="225"/>
      <c r="B169" s="225"/>
      <c r="C169" s="225"/>
      <c r="D169" s="225"/>
      <c r="E169" s="267"/>
      <c r="M169" s="224"/>
      <c r="N169" s="225"/>
      <c r="O169" s="225"/>
      <c r="P169" s="225"/>
      <c r="Q169" s="225"/>
      <c r="R169" s="225"/>
      <c r="S169" s="225"/>
      <c r="T169" s="225"/>
      <c r="U169" s="225"/>
      <c r="V169" s="225"/>
      <c r="W169" s="225"/>
      <c r="X169" s="225"/>
      <c r="Y169" s="225"/>
    </row>
    <row r="170" spans="1:25" ht="21.95" customHeight="1" thickBot="1">
      <c r="A170" s="225"/>
      <c r="B170" s="225"/>
      <c r="C170" s="225"/>
      <c r="D170" s="225"/>
      <c r="E170" s="267"/>
      <c r="M170" s="224"/>
      <c r="N170" s="225"/>
      <c r="O170" s="225"/>
      <c r="P170" s="225"/>
      <c r="Q170" s="225"/>
      <c r="R170" s="225"/>
      <c r="S170" s="225"/>
      <c r="T170" s="225"/>
      <c r="U170" s="225"/>
      <c r="V170" s="225"/>
      <c r="W170" s="225"/>
      <c r="X170" s="225"/>
      <c r="Y170" s="225"/>
    </row>
    <row r="171" spans="1:25" ht="21.95" customHeight="1" thickBot="1">
      <c r="A171" s="225"/>
      <c r="B171" s="225"/>
      <c r="C171" s="225"/>
      <c r="D171" s="225"/>
      <c r="E171" s="267"/>
      <c r="M171" s="224"/>
      <c r="N171" s="225"/>
      <c r="O171" s="225"/>
      <c r="P171" s="225"/>
      <c r="Q171" s="225"/>
      <c r="R171" s="225"/>
      <c r="S171" s="225"/>
      <c r="T171" s="225"/>
      <c r="U171" s="225"/>
      <c r="V171" s="225"/>
      <c r="W171" s="225"/>
      <c r="X171" s="225"/>
      <c r="Y171" s="225"/>
    </row>
    <row r="172" spans="1:25" ht="21.95" customHeight="1" thickBot="1">
      <c r="A172" s="225"/>
      <c r="B172" s="225"/>
      <c r="C172" s="225"/>
      <c r="D172" s="225"/>
      <c r="E172" s="267"/>
      <c r="M172" s="224"/>
      <c r="N172" s="225"/>
      <c r="O172" s="225"/>
      <c r="P172" s="225"/>
      <c r="Q172" s="225"/>
      <c r="R172" s="225"/>
      <c r="S172" s="225"/>
      <c r="T172" s="225"/>
      <c r="U172" s="225"/>
      <c r="V172" s="225"/>
      <c r="W172" s="225"/>
      <c r="X172" s="225"/>
      <c r="Y172" s="225"/>
    </row>
    <row r="173" spans="1:25" ht="21.95" customHeight="1" thickBot="1">
      <c r="A173" s="225"/>
      <c r="B173" s="225"/>
      <c r="C173" s="225"/>
      <c r="D173" s="225"/>
      <c r="E173" s="267"/>
      <c r="M173" s="224"/>
      <c r="N173" s="225"/>
      <c r="O173" s="225"/>
      <c r="P173" s="225"/>
      <c r="Q173" s="225"/>
      <c r="R173" s="225"/>
      <c r="S173" s="225"/>
      <c r="T173" s="225"/>
      <c r="U173" s="225"/>
      <c r="V173" s="225"/>
      <c r="W173" s="225"/>
      <c r="X173" s="225"/>
      <c r="Y173" s="225"/>
    </row>
    <row r="174" spans="1:25" ht="21.95" customHeight="1" thickBot="1">
      <c r="A174" s="225"/>
      <c r="B174" s="225"/>
      <c r="C174" s="225"/>
      <c r="D174" s="225"/>
      <c r="E174" s="267"/>
      <c r="M174" s="224"/>
      <c r="N174" s="225"/>
      <c r="O174" s="225"/>
      <c r="P174" s="225"/>
      <c r="Q174" s="225"/>
      <c r="R174" s="225"/>
      <c r="S174" s="225"/>
      <c r="T174" s="225"/>
      <c r="U174" s="225"/>
      <c r="V174" s="225"/>
      <c r="W174" s="225"/>
      <c r="X174" s="225"/>
      <c r="Y174" s="225"/>
    </row>
    <row r="175" spans="1:25" ht="21.95" customHeight="1" thickBot="1">
      <c r="A175" s="225"/>
      <c r="B175" s="225"/>
      <c r="C175" s="225"/>
      <c r="D175" s="225"/>
      <c r="E175" s="267"/>
      <c r="M175" s="224"/>
      <c r="N175" s="225"/>
      <c r="O175" s="225"/>
      <c r="P175" s="225"/>
      <c r="Q175" s="225"/>
      <c r="R175" s="225"/>
      <c r="S175" s="225"/>
      <c r="T175" s="225"/>
      <c r="U175" s="225"/>
      <c r="V175" s="225"/>
      <c r="W175" s="225"/>
      <c r="X175" s="225"/>
      <c r="Y175" s="225"/>
    </row>
    <row r="176" spans="1:25" ht="21.95" customHeight="1" thickBot="1">
      <c r="A176" s="225"/>
      <c r="B176" s="225"/>
      <c r="C176" s="225"/>
      <c r="D176" s="225"/>
      <c r="E176" s="267"/>
      <c r="M176" s="224"/>
      <c r="N176" s="225"/>
      <c r="O176" s="225"/>
      <c r="P176" s="225"/>
      <c r="Q176" s="225"/>
      <c r="R176" s="225"/>
      <c r="S176" s="225"/>
      <c r="T176" s="225"/>
      <c r="U176" s="225"/>
      <c r="V176" s="225"/>
      <c r="W176" s="225"/>
      <c r="X176" s="225"/>
      <c r="Y176" s="225"/>
    </row>
    <row r="177" spans="1:25" ht="21.95" customHeight="1" thickBot="1">
      <c r="A177" s="225"/>
      <c r="B177" s="225"/>
      <c r="C177" s="225"/>
      <c r="D177" s="225"/>
      <c r="E177" s="267"/>
      <c r="M177" s="224"/>
      <c r="N177" s="225"/>
      <c r="O177" s="225"/>
      <c r="P177" s="225"/>
      <c r="Q177" s="225"/>
      <c r="R177" s="225"/>
      <c r="S177" s="225"/>
      <c r="T177" s="225"/>
      <c r="U177" s="225"/>
      <c r="V177" s="225"/>
      <c r="W177" s="225"/>
      <c r="X177" s="225"/>
      <c r="Y177" s="225"/>
    </row>
    <row r="178" spans="1:25" ht="21.95" customHeight="1" thickBot="1">
      <c r="A178" s="225"/>
      <c r="B178" s="225"/>
      <c r="C178" s="225"/>
      <c r="D178" s="225"/>
      <c r="E178" s="267"/>
      <c r="M178" s="224"/>
      <c r="N178" s="225"/>
      <c r="O178" s="225"/>
      <c r="P178" s="225"/>
      <c r="Q178" s="225"/>
      <c r="R178" s="225"/>
      <c r="S178" s="225"/>
      <c r="T178" s="225"/>
      <c r="U178" s="225"/>
      <c r="V178" s="225"/>
      <c r="W178" s="225"/>
      <c r="X178" s="225"/>
      <c r="Y178" s="225"/>
    </row>
    <row r="179" spans="1:25" ht="21.95" customHeight="1" thickBot="1">
      <c r="A179" s="225"/>
      <c r="B179" s="225"/>
      <c r="C179" s="225"/>
      <c r="D179" s="225"/>
      <c r="E179" s="267"/>
      <c r="M179" s="224"/>
      <c r="N179" s="225"/>
      <c r="O179" s="225"/>
      <c r="P179" s="225"/>
      <c r="Q179" s="225"/>
      <c r="R179" s="225"/>
      <c r="S179" s="225"/>
      <c r="T179" s="225"/>
      <c r="U179" s="225"/>
      <c r="V179" s="225"/>
      <c r="W179" s="225"/>
      <c r="X179" s="225"/>
      <c r="Y179" s="225"/>
    </row>
    <row r="180" spans="1:25" ht="21.95" customHeight="1" thickBot="1">
      <c r="A180" s="225"/>
      <c r="B180" s="225"/>
      <c r="C180" s="225"/>
      <c r="D180" s="225"/>
      <c r="E180" s="267"/>
      <c r="M180" s="224"/>
      <c r="N180" s="225"/>
      <c r="O180" s="225"/>
      <c r="P180" s="225"/>
      <c r="Q180" s="225"/>
      <c r="R180" s="225"/>
      <c r="S180" s="225"/>
      <c r="T180" s="225"/>
      <c r="U180" s="225"/>
      <c r="V180" s="225"/>
      <c r="W180" s="225"/>
      <c r="X180" s="225"/>
      <c r="Y180" s="225"/>
    </row>
    <row r="181" spans="1:25" ht="21.95" customHeight="1" thickBot="1">
      <c r="A181" s="225"/>
      <c r="B181" s="225"/>
      <c r="C181" s="225"/>
      <c r="D181" s="225"/>
      <c r="E181" s="267"/>
      <c r="M181" s="224"/>
      <c r="N181" s="225"/>
      <c r="O181" s="225"/>
      <c r="P181" s="225"/>
      <c r="Q181" s="225"/>
      <c r="R181" s="225"/>
      <c r="S181" s="225"/>
      <c r="T181" s="225"/>
      <c r="U181" s="225"/>
      <c r="V181" s="225"/>
      <c r="W181" s="225"/>
      <c r="X181" s="225"/>
      <c r="Y181" s="225"/>
    </row>
    <row r="182" spans="1:25" ht="21.95" customHeight="1" thickBot="1">
      <c r="A182" s="225"/>
      <c r="B182" s="225"/>
      <c r="C182" s="225"/>
      <c r="D182" s="225"/>
      <c r="E182" s="267"/>
      <c r="M182" s="224"/>
      <c r="N182" s="225"/>
      <c r="O182" s="225"/>
      <c r="P182" s="225"/>
      <c r="Q182" s="225"/>
      <c r="R182" s="225"/>
      <c r="S182" s="225"/>
      <c r="T182" s="225"/>
      <c r="U182" s="225"/>
      <c r="V182" s="225"/>
      <c r="W182" s="225"/>
      <c r="X182" s="225"/>
      <c r="Y182" s="225"/>
    </row>
    <row r="183" spans="1:25" ht="21.95" customHeight="1" thickBot="1">
      <c r="A183" s="225"/>
      <c r="B183" s="225"/>
      <c r="C183" s="225"/>
      <c r="D183" s="225"/>
      <c r="E183" s="267"/>
      <c r="M183" s="224"/>
      <c r="N183" s="225"/>
      <c r="O183" s="225"/>
      <c r="P183" s="225"/>
      <c r="Q183" s="225"/>
      <c r="R183" s="225"/>
      <c r="S183" s="225"/>
      <c r="T183" s="225"/>
      <c r="U183" s="225"/>
      <c r="V183" s="225"/>
      <c r="W183" s="225"/>
      <c r="X183" s="225"/>
      <c r="Y183" s="225"/>
    </row>
    <row r="184" spans="1:25" ht="21.95" customHeight="1" thickBot="1">
      <c r="A184" s="225"/>
      <c r="B184" s="225"/>
      <c r="C184" s="225"/>
      <c r="D184" s="225"/>
      <c r="E184" s="267"/>
      <c r="M184" s="224"/>
      <c r="N184" s="225"/>
      <c r="O184" s="225"/>
      <c r="P184" s="225"/>
      <c r="Q184" s="225"/>
      <c r="R184" s="225"/>
      <c r="S184" s="225"/>
      <c r="T184" s="225"/>
      <c r="U184" s="225"/>
      <c r="V184" s="225"/>
      <c r="W184" s="225"/>
      <c r="X184" s="225"/>
      <c r="Y184" s="225"/>
    </row>
    <row r="185" spans="1:25" ht="21.95" customHeight="1" thickBot="1">
      <c r="A185" s="225"/>
      <c r="B185" s="225"/>
      <c r="C185" s="225"/>
      <c r="D185" s="225"/>
      <c r="E185" s="267"/>
      <c r="M185" s="224"/>
      <c r="N185" s="225"/>
      <c r="O185" s="225"/>
      <c r="P185" s="225"/>
      <c r="Q185" s="225"/>
      <c r="R185" s="225"/>
      <c r="S185" s="225"/>
      <c r="T185" s="225"/>
      <c r="U185" s="225"/>
      <c r="V185" s="225"/>
      <c r="W185" s="225"/>
      <c r="X185" s="225"/>
      <c r="Y185" s="225"/>
    </row>
    <row r="186" spans="1:25" ht="21.95" customHeight="1" thickBot="1">
      <c r="A186" s="225"/>
      <c r="B186" s="225"/>
      <c r="C186" s="225"/>
      <c r="D186" s="225"/>
      <c r="E186" s="267"/>
      <c r="M186" s="224"/>
      <c r="N186" s="225"/>
      <c r="O186" s="225"/>
      <c r="P186" s="225"/>
      <c r="Q186" s="225"/>
      <c r="R186" s="225"/>
      <c r="S186" s="225"/>
      <c r="T186" s="225"/>
      <c r="U186" s="225"/>
      <c r="V186" s="225"/>
      <c r="W186" s="225"/>
      <c r="X186" s="225"/>
      <c r="Y186" s="225"/>
    </row>
    <row r="187" spans="1:25" ht="21.95" customHeight="1" thickBot="1">
      <c r="A187" s="225"/>
      <c r="B187" s="225"/>
      <c r="C187" s="225"/>
      <c r="D187" s="225"/>
      <c r="E187" s="267"/>
      <c r="M187" s="224"/>
      <c r="N187" s="225"/>
      <c r="O187" s="225"/>
      <c r="P187" s="225"/>
      <c r="Q187" s="225"/>
      <c r="R187" s="225"/>
      <c r="S187" s="225"/>
      <c r="T187" s="225"/>
      <c r="U187" s="225"/>
      <c r="V187" s="225"/>
      <c r="W187" s="225"/>
      <c r="X187" s="225"/>
      <c r="Y187" s="225"/>
    </row>
    <row r="188" spans="1:25" ht="21.95" customHeight="1" thickBot="1">
      <c r="A188" s="225"/>
      <c r="B188" s="225"/>
      <c r="C188" s="225"/>
      <c r="D188" s="225"/>
      <c r="E188" s="267"/>
      <c r="M188" s="224"/>
      <c r="N188" s="225"/>
      <c r="O188" s="225"/>
      <c r="P188" s="225"/>
      <c r="Q188" s="225"/>
      <c r="R188" s="225"/>
      <c r="S188" s="225"/>
      <c r="T188" s="225"/>
      <c r="U188" s="225"/>
      <c r="V188" s="225"/>
      <c r="W188" s="225"/>
      <c r="X188" s="225"/>
      <c r="Y188" s="225"/>
    </row>
    <row r="189" spans="1:25" ht="21.95" customHeight="1" thickBot="1">
      <c r="A189" s="225"/>
      <c r="B189" s="225"/>
      <c r="C189" s="225"/>
      <c r="D189" s="225"/>
      <c r="E189" s="267"/>
      <c r="M189" s="224"/>
      <c r="N189" s="225"/>
      <c r="O189" s="225"/>
      <c r="P189" s="225"/>
      <c r="Q189" s="225"/>
      <c r="R189" s="225"/>
      <c r="S189" s="225"/>
      <c r="T189" s="225"/>
      <c r="U189" s="225"/>
      <c r="V189" s="225"/>
      <c r="W189" s="225"/>
      <c r="X189" s="225"/>
      <c r="Y189" s="225"/>
    </row>
    <row r="190" spans="1:25" ht="21.95" customHeight="1" thickBot="1">
      <c r="A190" s="225"/>
      <c r="B190" s="225"/>
      <c r="C190" s="225"/>
      <c r="D190" s="225"/>
      <c r="E190" s="267"/>
      <c r="M190" s="224"/>
      <c r="N190" s="225"/>
      <c r="O190" s="225"/>
      <c r="P190" s="225"/>
      <c r="Q190" s="225"/>
      <c r="R190" s="225"/>
      <c r="S190" s="225"/>
      <c r="T190" s="225"/>
      <c r="U190" s="225"/>
      <c r="V190" s="225"/>
      <c r="W190" s="225"/>
      <c r="X190" s="225"/>
      <c r="Y190" s="225"/>
    </row>
    <row r="191" spans="1:25" ht="21.95" customHeight="1" thickBot="1">
      <c r="A191" s="225"/>
      <c r="B191" s="225"/>
      <c r="C191" s="225"/>
      <c r="D191" s="225"/>
      <c r="E191" s="267"/>
      <c r="M191" s="224"/>
      <c r="N191" s="225"/>
      <c r="O191" s="225"/>
      <c r="P191" s="225"/>
      <c r="Q191" s="225"/>
      <c r="R191" s="225"/>
      <c r="S191" s="225"/>
      <c r="T191" s="225"/>
      <c r="U191" s="225"/>
      <c r="V191" s="225"/>
      <c r="W191" s="225"/>
      <c r="X191" s="225"/>
      <c r="Y191" s="225"/>
    </row>
    <row r="192" spans="1:25" ht="21.95" customHeight="1" thickBot="1">
      <c r="A192" s="225"/>
      <c r="B192" s="225"/>
      <c r="C192" s="225"/>
      <c r="D192" s="225"/>
      <c r="E192" s="267"/>
      <c r="M192" s="224"/>
      <c r="N192" s="225"/>
      <c r="O192" s="225"/>
      <c r="P192" s="225"/>
      <c r="Q192" s="225"/>
      <c r="R192" s="225"/>
      <c r="S192" s="225"/>
      <c r="T192" s="225"/>
      <c r="U192" s="225"/>
      <c r="V192" s="225"/>
      <c r="W192" s="225"/>
      <c r="X192" s="225"/>
      <c r="Y192" s="225"/>
    </row>
    <row r="193" spans="1:25" ht="21.95" customHeight="1" thickBot="1">
      <c r="A193" s="225"/>
      <c r="B193" s="225"/>
      <c r="C193" s="225"/>
      <c r="D193" s="225"/>
      <c r="E193" s="267"/>
      <c r="M193" s="224"/>
      <c r="N193" s="225"/>
      <c r="O193" s="225"/>
      <c r="P193" s="225"/>
      <c r="Q193" s="225"/>
      <c r="R193" s="225"/>
      <c r="S193" s="225"/>
      <c r="T193" s="225"/>
      <c r="U193" s="225"/>
      <c r="V193" s="225"/>
      <c r="W193" s="225"/>
      <c r="X193" s="225"/>
      <c r="Y193" s="225"/>
    </row>
    <row r="194" spans="1:25" ht="21.95" customHeight="1" thickBot="1">
      <c r="A194" s="225"/>
      <c r="B194" s="225"/>
      <c r="C194" s="225"/>
      <c r="D194" s="225"/>
      <c r="E194" s="267"/>
      <c r="M194" s="224"/>
      <c r="N194" s="225"/>
      <c r="O194" s="225"/>
      <c r="P194" s="225"/>
      <c r="Q194" s="225"/>
      <c r="R194" s="225"/>
      <c r="S194" s="225"/>
      <c r="T194" s="225"/>
      <c r="U194" s="225"/>
      <c r="V194" s="225"/>
      <c r="W194" s="225"/>
      <c r="X194" s="225"/>
      <c r="Y194" s="225"/>
    </row>
    <row r="195" spans="1:25" ht="21.95" customHeight="1" thickBot="1">
      <c r="A195" s="225"/>
      <c r="B195" s="225"/>
      <c r="C195" s="225"/>
      <c r="D195" s="225"/>
      <c r="E195" s="267"/>
      <c r="M195" s="224"/>
      <c r="N195" s="225"/>
      <c r="O195" s="225"/>
      <c r="P195" s="225"/>
      <c r="Q195" s="225"/>
      <c r="R195" s="225"/>
      <c r="S195" s="225"/>
      <c r="T195" s="225"/>
      <c r="U195" s="225"/>
      <c r="V195" s="225"/>
      <c r="W195" s="225"/>
      <c r="X195" s="225"/>
      <c r="Y195" s="225"/>
    </row>
    <row r="196" spans="1:25" ht="21.95" customHeight="1" thickBot="1">
      <c r="A196" s="225"/>
      <c r="B196" s="225"/>
      <c r="C196" s="225"/>
      <c r="D196" s="225"/>
      <c r="E196" s="267"/>
      <c r="M196" s="224"/>
      <c r="N196" s="225"/>
      <c r="O196" s="225"/>
      <c r="P196" s="225"/>
      <c r="Q196" s="225"/>
      <c r="R196" s="225"/>
      <c r="S196" s="225"/>
      <c r="T196" s="225"/>
      <c r="U196" s="225"/>
      <c r="V196" s="225"/>
      <c r="W196" s="225"/>
      <c r="X196" s="225"/>
      <c r="Y196" s="225"/>
    </row>
    <row r="197" spans="1:25" ht="21.95" customHeight="1" thickBot="1">
      <c r="A197" s="225"/>
      <c r="B197" s="225"/>
      <c r="C197" s="225"/>
      <c r="D197" s="225"/>
      <c r="E197" s="267"/>
      <c r="M197" s="224"/>
      <c r="N197" s="225"/>
      <c r="O197" s="225"/>
      <c r="P197" s="225"/>
      <c r="Q197" s="225"/>
      <c r="R197" s="225"/>
      <c r="S197" s="225"/>
      <c r="T197" s="225"/>
      <c r="U197" s="225"/>
      <c r="V197" s="225"/>
      <c r="W197" s="225"/>
      <c r="X197" s="225"/>
      <c r="Y197" s="225"/>
    </row>
    <row r="198" spans="1:25" ht="21.95" customHeight="1" thickBot="1">
      <c r="A198" s="225"/>
      <c r="B198" s="225"/>
      <c r="C198" s="225"/>
      <c r="D198" s="225"/>
      <c r="E198" s="267"/>
      <c r="M198" s="224"/>
      <c r="N198" s="225"/>
      <c r="O198" s="225"/>
      <c r="P198" s="225"/>
      <c r="Q198" s="225"/>
      <c r="R198" s="225"/>
      <c r="S198" s="225"/>
      <c r="T198" s="225"/>
      <c r="U198" s="225"/>
      <c r="V198" s="225"/>
      <c r="W198" s="225"/>
      <c r="X198" s="225"/>
      <c r="Y198" s="225"/>
    </row>
    <row r="199" spans="1:25" ht="21.95" customHeight="1" thickBot="1">
      <c r="A199" s="225"/>
      <c r="B199" s="225"/>
      <c r="C199" s="225"/>
      <c r="D199" s="225"/>
      <c r="E199" s="267"/>
      <c r="M199" s="224"/>
      <c r="N199" s="225"/>
      <c r="O199" s="225"/>
      <c r="P199" s="225"/>
      <c r="Q199" s="225"/>
      <c r="R199" s="225"/>
      <c r="S199" s="225"/>
      <c r="T199" s="225"/>
      <c r="U199" s="225"/>
      <c r="V199" s="225"/>
      <c r="W199" s="225"/>
      <c r="X199" s="225"/>
      <c r="Y199" s="225"/>
    </row>
    <row r="200" spans="1:25" ht="21.95" customHeight="1" thickBot="1">
      <c r="A200" s="225"/>
      <c r="B200" s="225"/>
      <c r="C200" s="225"/>
      <c r="D200" s="225"/>
      <c r="E200" s="267"/>
      <c r="M200" s="224"/>
      <c r="N200" s="225"/>
      <c r="O200" s="225"/>
      <c r="P200" s="225"/>
      <c r="Q200" s="225"/>
      <c r="R200" s="225"/>
      <c r="S200" s="225"/>
      <c r="T200" s="225"/>
      <c r="U200" s="225"/>
      <c r="V200" s="225"/>
      <c r="W200" s="225"/>
      <c r="X200" s="225"/>
      <c r="Y200" s="225"/>
    </row>
    <row r="201" spans="1:25" ht="21.95" customHeight="1" thickBot="1">
      <c r="A201" s="225"/>
      <c r="B201" s="225"/>
      <c r="C201" s="225"/>
      <c r="D201" s="225"/>
      <c r="E201" s="267"/>
      <c r="M201" s="224"/>
      <c r="N201" s="225"/>
      <c r="O201" s="225"/>
      <c r="P201" s="225"/>
      <c r="Q201" s="225"/>
      <c r="R201" s="225"/>
      <c r="S201" s="225"/>
      <c r="T201" s="225"/>
      <c r="U201" s="225"/>
      <c r="V201" s="225"/>
      <c r="W201" s="225"/>
      <c r="X201" s="225"/>
      <c r="Y201" s="225"/>
    </row>
    <row r="202" spans="1:25" ht="21.95" customHeight="1" thickBot="1">
      <c r="A202" s="225"/>
      <c r="B202" s="225"/>
      <c r="C202" s="225"/>
      <c r="D202" s="225"/>
      <c r="E202" s="267"/>
      <c r="M202" s="224"/>
      <c r="N202" s="225"/>
      <c r="O202" s="225"/>
      <c r="P202" s="225"/>
      <c r="Q202" s="225"/>
      <c r="R202" s="225"/>
      <c r="S202" s="225"/>
      <c r="T202" s="225"/>
      <c r="U202" s="225"/>
      <c r="V202" s="225"/>
      <c r="W202" s="225"/>
      <c r="X202" s="225"/>
      <c r="Y202" s="225"/>
    </row>
    <row r="203" spans="1:25" ht="21.95" customHeight="1" thickBot="1">
      <c r="A203" s="225"/>
      <c r="B203" s="225"/>
      <c r="C203" s="225"/>
      <c r="D203" s="225"/>
      <c r="E203" s="267"/>
      <c r="M203" s="224"/>
      <c r="N203" s="225"/>
      <c r="O203" s="225"/>
      <c r="P203" s="225"/>
      <c r="Q203" s="225"/>
      <c r="R203" s="225"/>
      <c r="S203" s="225"/>
      <c r="T203" s="225"/>
      <c r="U203" s="225"/>
      <c r="V203" s="225"/>
      <c r="W203" s="225"/>
      <c r="X203" s="225"/>
      <c r="Y203" s="225"/>
    </row>
    <row r="204" spans="1:25" ht="21.95" customHeight="1" thickBot="1">
      <c r="A204" s="225"/>
      <c r="B204" s="225"/>
      <c r="C204" s="225"/>
      <c r="D204" s="225"/>
      <c r="E204" s="267"/>
      <c r="M204" s="224"/>
      <c r="N204" s="225"/>
      <c r="O204" s="225"/>
      <c r="P204" s="225"/>
      <c r="Q204" s="225"/>
      <c r="R204" s="225"/>
      <c r="S204" s="225"/>
      <c r="T204" s="225"/>
      <c r="U204" s="225"/>
      <c r="V204" s="225"/>
      <c r="W204" s="225"/>
      <c r="X204" s="225"/>
      <c r="Y204" s="225"/>
    </row>
    <row r="205" spans="1:25" ht="21.95" customHeight="1" thickBot="1">
      <c r="A205" s="225"/>
      <c r="B205" s="225"/>
      <c r="C205" s="225"/>
      <c r="D205" s="225"/>
      <c r="E205" s="267"/>
      <c r="M205" s="224"/>
      <c r="N205" s="225"/>
      <c r="O205" s="225"/>
      <c r="P205" s="225"/>
      <c r="Q205" s="225"/>
      <c r="R205" s="225"/>
      <c r="S205" s="225"/>
      <c r="T205" s="225"/>
      <c r="U205" s="225"/>
      <c r="V205" s="225"/>
      <c r="W205" s="225"/>
      <c r="X205" s="225"/>
      <c r="Y205" s="225"/>
    </row>
    <row r="206" spans="1:25" ht="21.95" customHeight="1" thickBot="1">
      <c r="A206" s="225"/>
      <c r="B206" s="225"/>
      <c r="C206" s="225"/>
      <c r="D206" s="225"/>
      <c r="E206" s="267"/>
      <c r="M206" s="224"/>
      <c r="N206" s="225"/>
      <c r="O206" s="225"/>
      <c r="P206" s="225"/>
      <c r="Q206" s="225"/>
      <c r="R206" s="225"/>
      <c r="S206" s="225"/>
      <c r="T206" s="225"/>
      <c r="U206" s="225"/>
      <c r="V206" s="225"/>
      <c r="W206" s="225"/>
      <c r="X206" s="225"/>
      <c r="Y206" s="225"/>
    </row>
    <row r="207" spans="1:25" ht="21.95" customHeight="1" thickBot="1">
      <c r="A207" s="225"/>
      <c r="B207" s="225"/>
      <c r="C207" s="225"/>
      <c r="D207" s="225"/>
      <c r="E207" s="267"/>
      <c r="M207" s="224"/>
      <c r="N207" s="225"/>
      <c r="O207" s="225"/>
      <c r="P207" s="225"/>
      <c r="Q207" s="225"/>
      <c r="R207" s="225"/>
      <c r="S207" s="225"/>
      <c r="T207" s="225"/>
      <c r="U207" s="225"/>
      <c r="V207" s="225"/>
      <c r="W207" s="225"/>
      <c r="X207" s="225"/>
      <c r="Y207" s="225"/>
    </row>
    <row r="208" spans="1:25" ht="21.95" customHeight="1" thickBot="1">
      <c r="A208" s="225"/>
      <c r="B208" s="225"/>
      <c r="C208" s="225"/>
      <c r="D208" s="225"/>
      <c r="E208" s="267"/>
      <c r="M208" s="224"/>
      <c r="N208" s="225"/>
      <c r="O208" s="225"/>
      <c r="P208" s="225"/>
      <c r="Q208" s="225"/>
      <c r="R208" s="225"/>
      <c r="S208" s="225"/>
      <c r="T208" s="225"/>
      <c r="U208" s="225"/>
      <c r="V208" s="225"/>
      <c r="W208" s="225"/>
      <c r="X208" s="225"/>
      <c r="Y208" s="225"/>
    </row>
    <row r="209" spans="1:25" ht="21.95" customHeight="1" thickBot="1">
      <c r="A209" s="225"/>
      <c r="B209" s="225"/>
      <c r="C209" s="225"/>
      <c r="D209" s="225"/>
      <c r="E209" s="267"/>
      <c r="M209" s="224"/>
      <c r="N209" s="225"/>
      <c r="O209" s="225"/>
      <c r="P209" s="225"/>
      <c r="Q209" s="225"/>
      <c r="R209" s="225"/>
      <c r="S209" s="225"/>
      <c r="T209" s="225"/>
      <c r="U209" s="225"/>
      <c r="V209" s="225"/>
      <c r="W209" s="225"/>
      <c r="X209" s="225"/>
      <c r="Y209" s="225"/>
    </row>
    <row r="210" spans="1:25" ht="21.95" customHeight="1" thickBot="1">
      <c r="A210" s="225"/>
      <c r="B210" s="225"/>
      <c r="C210" s="225"/>
      <c r="D210" s="225"/>
      <c r="E210" s="267"/>
      <c r="M210" s="224"/>
      <c r="N210" s="225"/>
      <c r="O210" s="225"/>
      <c r="P210" s="225"/>
      <c r="Q210" s="225"/>
      <c r="R210" s="225"/>
      <c r="S210" s="225"/>
      <c r="T210" s="225"/>
      <c r="U210" s="225"/>
      <c r="V210" s="225"/>
      <c r="W210" s="225"/>
      <c r="X210" s="225"/>
      <c r="Y210" s="225"/>
    </row>
    <row r="211" spans="1:25" ht="21.95" customHeight="1" thickBot="1">
      <c r="A211" s="225"/>
      <c r="B211" s="225"/>
      <c r="C211" s="225"/>
      <c r="D211" s="225"/>
      <c r="E211" s="267"/>
      <c r="M211" s="224"/>
      <c r="N211" s="225"/>
      <c r="O211" s="225"/>
      <c r="P211" s="225"/>
      <c r="Q211" s="225"/>
      <c r="R211" s="225"/>
      <c r="S211" s="225"/>
      <c r="T211" s="225"/>
      <c r="U211" s="225"/>
      <c r="V211" s="225"/>
      <c r="W211" s="225"/>
      <c r="X211" s="225"/>
      <c r="Y211" s="225"/>
    </row>
    <row r="212" spans="1:25" ht="21.95" customHeight="1" thickBot="1">
      <c r="A212" s="225"/>
      <c r="B212" s="225"/>
      <c r="C212" s="225"/>
      <c r="D212" s="225"/>
      <c r="E212" s="267"/>
      <c r="M212" s="224"/>
      <c r="N212" s="225"/>
      <c r="O212" s="225"/>
      <c r="P212" s="225"/>
      <c r="Q212" s="225"/>
      <c r="R212" s="225"/>
      <c r="S212" s="225"/>
      <c r="T212" s="225"/>
      <c r="U212" s="225"/>
      <c r="V212" s="225"/>
      <c r="W212" s="225"/>
      <c r="X212" s="225"/>
      <c r="Y212" s="225"/>
    </row>
    <row r="213" spans="1:25" ht="21.95" customHeight="1" thickBot="1">
      <c r="A213" s="225"/>
      <c r="B213" s="225"/>
      <c r="C213" s="225"/>
      <c r="D213" s="225"/>
      <c r="E213" s="267"/>
      <c r="M213" s="224"/>
      <c r="N213" s="225"/>
      <c r="O213" s="225"/>
      <c r="P213" s="225"/>
      <c r="Q213" s="225"/>
      <c r="R213" s="225"/>
      <c r="S213" s="225"/>
      <c r="T213" s="225"/>
      <c r="U213" s="225"/>
      <c r="V213" s="225"/>
      <c r="W213" s="225"/>
      <c r="X213" s="225"/>
      <c r="Y213" s="225"/>
    </row>
    <row r="214" spans="1:25" ht="21.95" customHeight="1" thickBot="1">
      <c r="A214" s="225"/>
      <c r="B214" s="225"/>
      <c r="C214" s="225"/>
      <c r="D214" s="225"/>
      <c r="E214" s="267"/>
      <c r="M214" s="224"/>
      <c r="N214" s="225"/>
      <c r="O214" s="225"/>
      <c r="P214" s="225"/>
      <c r="Q214" s="225"/>
      <c r="R214" s="225"/>
      <c r="S214" s="225"/>
      <c r="T214" s="225"/>
      <c r="U214" s="225"/>
      <c r="V214" s="225"/>
      <c r="W214" s="225"/>
      <c r="X214" s="225"/>
      <c r="Y214" s="225"/>
    </row>
    <row r="215" spans="1:25" ht="21.95" customHeight="1" thickBot="1">
      <c r="A215" s="225"/>
      <c r="B215" s="225"/>
      <c r="C215" s="225"/>
      <c r="D215" s="225"/>
      <c r="E215" s="267"/>
      <c r="M215" s="224"/>
      <c r="N215" s="225"/>
      <c r="O215" s="225"/>
      <c r="P215" s="225"/>
      <c r="Q215" s="225"/>
      <c r="R215" s="225"/>
      <c r="S215" s="225"/>
      <c r="T215" s="225"/>
      <c r="U215" s="225"/>
      <c r="V215" s="225"/>
      <c r="W215" s="225"/>
      <c r="X215" s="225"/>
      <c r="Y215" s="225"/>
    </row>
    <row r="216" spans="1:25" ht="21.95" customHeight="1" thickBot="1">
      <c r="A216" s="225"/>
      <c r="B216" s="225"/>
      <c r="C216" s="225"/>
      <c r="D216" s="225"/>
      <c r="E216" s="267"/>
      <c r="M216" s="224"/>
      <c r="N216" s="225"/>
      <c r="O216" s="225"/>
      <c r="P216" s="225"/>
      <c r="Q216" s="225"/>
      <c r="R216" s="225"/>
      <c r="S216" s="225"/>
      <c r="T216" s="225"/>
      <c r="U216" s="225"/>
      <c r="V216" s="225"/>
      <c r="W216" s="225"/>
      <c r="X216" s="225"/>
      <c r="Y216" s="225"/>
    </row>
    <row r="217" spans="1:25" ht="21.95" customHeight="1" thickBot="1">
      <c r="A217" s="225"/>
      <c r="B217" s="225"/>
      <c r="C217" s="225"/>
      <c r="D217" s="225"/>
      <c r="E217" s="267"/>
      <c r="M217" s="224"/>
      <c r="N217" s="225"/>
      <c r="O217" s="225"/>
      <c r="P217" s="225"/>
      <c r="Q217" s="225"/>
      <c r="R217" s="225"/>
      <c r="S217" s="225"/>
      <c r="T217" s="225"/>
      <c r="U217" s="225"/>
      <c r="V217" s="225"/>
      <c r="W217" s="225"/>
      <c r="X217" s="225"/>
      <c r="Y217" s="225"/>
    </row>
    <row r="218" spans="1:25" ht="21.95" customHeight="1" thickBot="1">
      <c r="A218" s="225"/>
      <c r="B218" s="225"/>
      <c r="C218" s="225"/>
      <c r="D218" s="225"/>
      <c r="E218" s="267"/>
      <c r="M218" s="224"/>
      <c r="N218" s="225"/>
      <c r="O218" s="225"/>
      <c r="P218" s="225"/>
      <c r="Q218" s="225"/>
      <c r="R218" s="225"/>
      <c r="S218" s="225"/>
      <c r="T218" s="225"/>
      <c r="U218" s="225"/>
      <c r="V218" s="225"/>
      <c r="W218" s="225"/>
      <c r="X218" s="225"/>
      <c r="Y218" s="225"/>
    </row>
    <row r="219" spans="1:25" ht="21.95" customHeight="1" thickBot="1">
      <c r="A219" s="225"/>
      <c r="B219" s="225"/>
      <c r="C219" s="225"/>
      <c r="D219" s="225"/>
      <c r="E219" s="267"/>
      <c r="M219" s="224"/>
      <c r="N219" s="225"/>
      <c r="O219" s="225"/>
      <c r="P219" s="225"/>
      <c r="Q219" s="225"/>
      <c r="R219" s="225"/>
      <c r="S219" s="225"/>
      <c r="T219" s="225"/>
      <c r="U219" s="225"/>
      <c r="V219" s="225"/>
      <c r="W219" s="225"/>
      <c r="X219" s="225"/>
      <c r="Y219" s="225"/>
    </row>
    <row r="220" spans="1:25" ht="21.95" customHeight="1" thickBot="1">
      <c r="A220" s="225"/>
      <c r="B220" s="225"/>
      <c r="C220" s="225"/>
      <c r="D220" s="225"/>
      <c r="E220" s="267"/>
      <c r="M220" s="224"/>
      <c r="N220" s="225"/>
      <c r="O220" s="225"/>
      <c r="P220" s="225"/>
      <c r="Q220" s="225"/>
      <c r="R220" s="225"/>
      <c r="S220" s="225"/>
      <c r="T220" s="225"/>
      <c r="U220" s="225"/>
      <c r="V220" s="225"/>
      <c r="W220" s="225"/>
      <c r="X220" s="225"/>
      <c r="Y220" s="225"/>
    </row>
    <row r="221" spans="1:25" ht="21.95" customHeight="1" thickBot="1">
      <c r="A221" s="225"/>
      <c r="B221" s="225"/>
      <c r="C221" s="225"/>
      <c r="D221" s="225"/>
      <c r="E221" s="267"/>
      <c r="M221" s="224"/>
      <c r="N221" s="225"/>
      <c r="O221" s="225"/>
      <c r="P221" s="225"/>
      <c r="Q221" s="225"/>
      <c r="R221" s="225"/>
      <c r="S221" s="225"/>
      <c r="T221" s="225"/>
      <c r="U221" s="225"/>
      <c r="V221" s="225"/>
      <c r="W221" s="225"/>
      <c r="X221" s="225"/>
      <c r="Y221" s="225"/>
    </row>
    <row r="222" spans="1:25" ht="21.95" customHeight="1" thickBot="1">
      <c r="A222" s="225"/>
      <c r="B222" s="225"/>
      <c r="C222" s="225"/>
      <c r="D222" s="225"/>
      <c r="E222" s="267"/>
      <c r="M222" s="224"/>
      <c r="N222" s="225"/>
      <c r="O222" s="225"/>
      <c r="P222" s="225"/>
      <c r="Q222" s="225"/>
      <c r="R222" s="225"/>
      <c r="S222" s="225"/>
      <c r="T222" s="225"/>
      <c r="U222" s="225"/>
      <c r="V222" s="225"/>
      <c r="W222" s="225"/>
      <c r="X222" s="225"/>
      <c r="Y222" s="225"/>
    </row>
    <row r="223" spans="1:25" ht="21.95" customHeight="1" thickBot="1">
      <c r="A223" s="225"/>
      <c r="B223" s="225"/>
      <c r="C223" s="225"/>
      <c r="D223" s="225"/>
      <c r="E223" s="267"/>
      <c r="M223" s="224"/>
      <c r="N223" s="225"/>
      <c r="O223" s="225"/>
      <c r="P223" s="225"/>
      <c r="Q223" s="225"/>
      <c r="R223" s="225"/>
      <c r="S223" s="225"/>
      <c r="T223" s="225"/>
      <c r="U223" s="225"/>
      <c r="V223" s="225"/>
      <c r="W223" s="225"/>
      <c r="X223" s="225"/>
      <c r="Y223" s="225"/>
    </row>
    <row r="224" spans="1:25" ht="21.95" customHeight="1" thickBot="1">
      <c r="A224" s="225"/>
      <c r="B224" s="225"/>
      <c r="C224" s="225"/>
      <c r="D224" s="225"/>
      <c r="E224" s="267"/>
      <c r="M224" s="224"/>
      <c r="N224" s="225"/>
      <c r="O224" s="225"/>
      <c r="P224" s="225"/>
      <c r="Q224" s="225"/>
      <c r="R224" s="225"/>
      <c r="S224" s="225"/>
      <c r="T224" s="225"/>
      <c r="U224" s="225"/>
      <c r="V224" s="225"/>
      <c r="W224" s="225"/>
      <c r="X224" s="225"/>
      <c r="Y224" s="225"/>
    </row>
    <row r="225" spans="1:25" ht="21.95" customHeight="1" thickBot="1">
      <c r="A225" s="225"/>
      <c r="B225" s="225"/>
      <c r="C225" s="225"/>
      <c r="D225" s="225"/>
      <c r="E225" s="267"/>
      <c r="M225" s="224"/>
      <c r="N225" s="225"/>
      <c r="O225" s="225"/>
      <c r="P225" s="225"/>
      <c r="Q225" s="225"/>
      <c r="R225" s="225"/>
      <c r="S225" s="225"/>
      <c r="T225" s="225"/>
      <c r="U225" s="225"/>
      <c r="V225" s="225"/>
      <c r="W225" s="225"/>
      <c r="X225" s="225"/>
      <c r="Y225" s="225"/>
    </row>
    <row r="226" spans="1:25" ht="21.95" customHeight="1" thickBot="1">
      <c r="A226" s="225"/>
      <c r="B226" s="225"/>
      <c r="C226" s="225"/>
      <c r="D226" s="225"/>
      <c r="E226" s="267"/>
      <c r="M226" s="224"/>
      <c r="N226" s="225"/>
      <c r="O226" s="225"/>
      <c r="P226" s="225"/>
      <c r="Q226" s="225"/>
      <c r="R226" s="225"/>
      <c r="S226" s="225"/>
      <c r="T226" s="225"/>
      <c r="U226" s="225"/>
      <c r="V226" s="225"/>
      <c r="W226" s="225"/>
      <c r="X226" s="225"/>
      <c r="Y226" s="225"/>
    </row>
    <row r="227" spans="1:25" ht="21.95" customHeight="1" thickBot="1">
      <c r="A227" s="225"/>
      <c r="B227" s="225"/>
      <c r="C227" s="225"/>
      <c r="D227" s="225"/>
      <c r="E227" s="267"/>
      <c r="M227" s="224"/>
      <c r="N227" s="225"/>
      <c r="O227" s="225"/>
      <c r="P227" s="225"/>
      <c r="Q227" s="225"/>
      <c r="R227" s="225"/>
      <c r="S227" s="225"/>
      <c r="T227" s="225"/>
      <c r="U227" s="225"/>
      <c r="V227" s="225"/>
      <c r="W227" s="225"/>
      <c r="X227" s="225"/>
      <c r="Y227" s="225"/>
    </row>
    <row r="228" spans="1:25" ht="21.95" customHeight="1" thickBot="1">
      <c r="A228" s="225"/>
      <c r="B228" s="225"/>
      <c r="C228" s="225"/>
      <c r="D228" s="225"/>
      <c r="E228" s="267"/>
      <c r="M228" s="224"/>
      <c r="N228" s="225"/>
      <c r="O228" s="225"/>
      <c r="P228" s="225"/>
      <c r="Q228" s="225"/>
      <c r="R228" s="225"/>
      <c r="S228" s="225"/>
      <c r="T228" s="225"/>
      <c r="U228" s="225"/>
      <c r="V228" s="225"/>
      <c r="W228" s="225"/>
      <c r="X228" s="225"/>
      <c r="Y228" s="225"/>
    </row>
    <row r="229" spans="1:25" ht="21.95" customHeight="1" thickBot="1">
      <c r="A229" s="225"/>
      <c r="B229" s="225"/>
      <c r="C229" s="225"/>
      <c r="D229" s="225"/>
      <c r="E229" s="267"/>
      <c r="M229" s="224"/>
      <c r="N229" s="225"/>
      <c r="O229" s="225"/>
      <c r="P229" s="225"/>
      <c r="Q229" s="225"/>
      <c r="R229" s="225"/>
      <c r="S229" s="225"/>
      <c r="T229" s="225"/>
      <c r="U229" s="225"/>
      <c r="V229" s="225"/>
      <c r="W229" s="225"/>
      <c r="X229" s="225"/>
      <c r="Y229" s="225"/>
    </row>
    <row r="230" spans="1:25" ht="21.95" customHeight="1" thickBot="1">
      <c r="A230" s="225"/>
      <c r="B230" s="225"/>
      <c r="C230" s="225"/>
      <c r="D230" s="225"/>
      <c r="E230" s="267"/>
      <c r="M230" s="224"/>
      <c r="N230" s="225"/>
      <c r="O230" s="225"/>
      <c r="P230" s="225"/>
      <c r="Q230" s="225"/>
      <c r="R230" s="225"/>
      <c r="S230" s="225"/>
      <c r="T230" s="225"/>
      <c r="U230" s="225"/>
      <c r="V230" s="225"/>
      <c r="W230" s="225"/>
      <c r="X230" s="225"/>
      <c r="Y230" s="225"/>
    </row>
    <row r="231" spans="1:25" ht="21.95" customHeight="1" thickBot="1">
      <c r="A231" s="225"/>
      <c r="B231" s="225"/>
      <c r="C231" s="225"/>
      <c r="D231" s="225"/>
      <c r="E231" s="267"/>
      <c r="M231" s="224"/>
      <c r="N231" s="225"/>
      <c r="O231" s="225"/>
      <c r="P231" s="225"/>
      <c r="Q231" s="225"/>
      <c r="R231" s="225"/>
      <c r="S231" s="225"/>
      <c r="T231" s="225"/>
      <c r="U231" s="225"/>
      <c r="V231" s="225"/>
      <c r="W231" s="225"/>
      <c r="X231" s="225"/>
      <c r="Y231" s="225"/>
    </row>
    <row r="232" spans="1:25" ht="21.95" customHeight="1" thickBot="1">
      <c r="A232" s="225"/>
      <c r="B232" s="225"/>
      <c r="C232" s="225"/>
      <c r="D232" s="225"/>
      <c r="E232" s="267"/>
      <c r="M232" s="224"/>
      <c r="N232" s="225"/>
      <c r="O232" s="225"/>
      <c r="P232" s="225"/>
      <c r="Q232" s="225"/>
      <c r="R232" s="225"/>
      <c r="S232" s="225"/>
      <c r="T232" s="225"/>
      <c r="U232" s="225"/>
      <c r="V232" s="225"/>
      <c r="W232" s="225"/>
      <c r="X232" s="225"/>
      <c r="Y232" s="225"/>
    </row>
    <row r="233" spans="1:25" ht="21.95" customHeight="1" thickBot="1">
      <c r="A233" s="225"/>
      <c r="B233" s="225"/>
      <c r="C233" s="225"/>
      <c r="D233" s="225"/>
      <c r="E233" s="267"/>
      <c r="M233" s="224"/>
      <c r="N233" s="225"/>
      <c r="O233" s="225"/>
      <c r="P233" s="225"/>
      <c r="Q233" s="225"/>
      <c r="R233" s="225"/>
      <c r="S233" s="225"/>
      <c r="T233" s="225"/>
      <c r="U233" s="225"/>
      <c r="V233" s="225"/>
      <c r="W233" s="225"/>
      <c r="X233" s="225"/>
      <c r="Y233" s="225"/>
    </row>
    <row r="234" spans="1:25" ht="21.95" customHeight="1" thickBot="1">
      <c r="A234" s="225"/>
      <c r="B234" s="225"/>
      <c r="C234" s="225"/>
      <c r="D234" s="225"/>
      <c r="E234" s="267"/>
      <c r="M234" s="224"/>
      <c r="N234" s="225"/>
      <c r="O234" s="225"/>
      <c r="P234" s="225"/>
      <c r="Q234" s="225"/>
      <c r="R234" s="225"/>
      <c r="S234" s="225"/>
      <c r="T234" s="225"/>
      <c r="U234" s="225"/>
      <c r="V234" s="225"/>
      <c r="W234" s="225"/>
      <c r="X234" s="225"/>
      <c r="Y234" s="225"/>
    </row>
    <row r="235" spans="1:25" ht="21.95" customHeight="1" thickBot="1">
      <c r="A235" s="225"/>
      <c r="B235" s="225"/>
      <c r="C235" s="225"/>
      <c r="D235" s="225"/>
      <c r="E235" s="267"/>
      <c r="M235" s="224"/>
      <c r="N235" s="225"/>
      <c r="O235" s="225"/>
      <c r="P235" s="225"/>
      <c r="Q235" s="225"/>
      <c r="R235" s="225"/>
      <c r="S235" s="225"/>
      <c r="T235" s="225"/>
      <c r="U235" s="225"/>
      <c r="V235" s="225"/>
      <c r="W235" s="225"/>
      <c r="X235" s="225"/>
      <c r="Y235" s="225"/>
    </row>
    <row r="236" spans="1:25" ht="21.95" customHeight="1" thickBot="1">
      <c r="A236" s="225"/>
      <c r="B236" s="225"/>
      <c r="C236" s="225"/>
      <c r="D236" s="225"/>
      <c r="E236" s="267"/>
      <c r="M236" s="224"/>
      <c r="N236" s="225"/>
      <c r="O236" s="225"/>
      <c r="P236" s="225"/>
      <c r="Q236" s="225"/>
      <c r="R236" s="225"/>
      <c r="S236" s="225"/>
      <c r="T236" s="225"/>
      <c r="U236" s="225"/>
      <c r="V236" s="225"/>
      <c r="W236" s="225"/>
      <c r="X236" s="225"/>
      <c r="Y236" s="225"/>
    </row>
    <row r="237" spans="1:25" ht="21.95" customHeight="1" thickBot="1">
      <c r="A237" s="225"/>
      <c r="B237" s="225"/>
      <c r="C237" s="225"/>
      <c r="D237" s="225"/>
      <c r="E237" s="267"/>
      <c r="M237" s="224"/>
      <c r="N237" s="225"/>
      <c r="O237" s="225"/>
      <c r="P237" s="225"/>
      <c r="Q237" s="225"/>
      <c r="R237" s="225"/>
      <c r="S237" s="225"/>
      <c r="T237" s="225"/>
      <c r="U237" s="225"/>
      <c r="V237" s="225"/>
      <c r="W237" s="225"/>
      <c r="X237" s="225"/>
      <c r="Y237" s="225"/>
    </row>
    <row r="238" spans="1:25" ht="21.95" customHeight="1" thickBot="1">
      <c r="A238" s="225"/>
      <c r="B238" s="225"/>
      <c r="C238" s="225"/>
      <c r="D238" s="225"/>
      <c r="E238" s="267"/>
      <c r="M238" s="224"/>
      <c r="N238" s="225"/>
      <c r="O238" s="225"/>
      <c r="P238" s="225"/>
      <c r="Q238" s="225"/>
      <c r="R238" s="225"/>
      <c r="S238" s="225"/>
      <c r="T238" s="225"/>
      <c r="U238" s="225"/>
      <c r="V238" s="225"/>
      <c r="W238" s="225"/>
      <c r="X238" s="225"/>
      <c r="Y238" s="225"/>
    </row>
    <row r="239" spans="1:25" ht="21.95" customHeight="1" thickBot="1">
      <c r="A239" s="225"/>
      <c r="B239" s="225"/>
      <c r="C239" s="225"/>
      <c r="D239" s="225"/>
      <c r="E239" s="267"/>
      <c r="M239" s="224"/>
      <c r="N239" s="225"/>
      <c r="O239" s="225"/>
      <c r="P239" s="225"/>
      <c r="Q239" s="225"/>
      <c r="R239" s="225"/>
      <c r="S239" s="225"/>
      <c r="T239" s="225"/>
      <c r="U239" s="225"/>
      <c r="V239" s="225"/>
      <c r="W239" s="225"/>
      <c r="X239" s="225"/>
      <c r="Y239" s="225"/>
    </row>
    <row r="240" spans="1:25" ht="21.95" customHeight="1" thickBot="1">
      <c r="A240" s="225"/>
      <c r="B240" s="225"/>
      <c r="C240" s="225"/>
      <c r="D240" s="225"/>
      <c r="E240" s="267"/>
      <c r="M240" s="224"/>
      <c r="N240" s="225"/>
      <c r="O240" s="225"/>
      <c r="P240" s="225"/>
      <c r="Q240" s="225"/>
      <c r="R240" s="225"/>
      <c r="S240" s="225"/>
      <c r="T240" s="225"/>
      <c r="U240" s="225"/>
      <c r="V240" s="225"/>
      <c r="W240" s="225"/>
      <c r="X240" s="225"/>
      <c r="Y240" s="225"/>
    </row>
    <row r="241" spans="1:25" ht="21.95" customHeight="1" thickBot="1">
      <c r="A241" s="225"/>
      <c r="B241" s="225"/>
      <c r="C241" s="225"/>
      <c r="D241" s="225"/>
      <c r="E241" s="267"/>
      <c r="M241" s="224"/>
      <c r="N241" s="225"/>
      <c r="O241" s="225"/>
      <c r="P241" s="225"/>
      <c r="Q241" s="225"/>
      <c r="R241" s="225"/>
      <c r="S241" s="225"/>
      <c r="T241" s="225"/>
      <c r="U241" s="225"/>
      <c r="V241" s="225"/>
      <c r="W241" s="225"/>
      <c r="X241" s="225"/>
      <c r="Y241" s="225"/>
    </row>
    <row r="242" spans="1:25" ht="21.95" customHeight="1" thickBot="1">
      <c r="A242" s="225"/>
      <c r="B242" s="225"/>
      <c r="C242" s="225"/>
      <c r="D242" s="225"/>
      <c r="E242" s="267"/>
      <c r="M242" s="224"/>
      <c r="N242" s="225"/>
      <c r="O242" s="225"/>
      <c r="P242" s="225"/>
      <c r="Q242" s="225"/>
      <c r="R242" s="225"/>
      <c r="S242" s="225"/>
      <c r="T242" s="225"/>
      <c r="U242" s="225"/>
      <c r="V242" s="225"/>
      <c r="W242" s="225"/>
      <c r="X242" s="225"/>
      <c r="Y242" s="225"/>
    </row>
    <row r="243" spans="1:25" ht="21.95" customHeight="1" thickBot="1">
      <c r="A243" s="225"/>
      <c r="B243" s="225"/>
      <c r="C243" s="225"/>
      <c r="D243" s="225"/>
      <c r="E243" s="267"/>
      <c r="M243" s="224"/>
      <c r="N243" s="225"/>
      <c r="O243" s="225"/>
      <c r="P243" s="225"/>
      <c r="Q243" s="225"/>
      <c r="R243" s="225"/>
      <c r="S243" s="225"/>
      <c r="T243" s="225"/>
      <c r="U243" s="225"/>
      <c r="V243" s="225"/>
      <c r="W243" s="225"/>
      <c r="X243" s="225"/>
      <c r="Y243" s="225"/>
    </row>
    <row r="244" spans="1:25" ht="21.95" customHeight="1" thickBot="1">
      <c r="A244" s="225"/>
      <c r="B244" s="225"/>
      <c r="C244" s="225"/>
      <c r="D244" s="225"/>
      <c r="E244" s="267"/>
      <c r="M244" s="224"/>
      <c r="N244" s="225"/>
      <c r="O244" s="225"/>
      <c r="P244" s="225"/>
      <c r="Q244" s="225"/>
      <c r="R244" s="225"/>
      <c r="S244" s="225"/>
      <c r="T244" s="225"/>
      <c r="U244" s="225"/>
      <c r="V244" s="225"/>
      <c r="W244" s="225"/>
      <c r="X244" s="225"/>
      <c r="Y244" s="225"/>
    </row>
    <row r="245" spans="1:25" ht="21.95" customHeight="1" thickBot="1">
      <c r="A245" s="225"/>
      <c r="B245" s="225"/>
      <c r="C245" s="225"/>
      <c r="D245" s="225"/>
      <c r="E245" s="267"/>
      <c r="M245" s="224"/>
      <c r="N245" s="225"/>
      <c r="O245" s="225"/>
      <c r="P245" s="225"/>
      <c r="Q245" s="225"/>
      <c r="R245" s="225"/>
      <c r="S245" s="225"/>
      <c r="T245" s="225"/>
      <c r="U245" s="225"/>
      <c r="V245" s="225"/>
      <c r="W245" s="225"/>
      <c r="X245" s="225"/>
      <c r="Y245" s="225"/>
    </row>
    <row r="246" spans="1:25" ht="21.95" customHeight="1" thickBot="1">
      <c r="A246" s="225"/>
      <c r="B246" s="225"/>
      <c r="C246" s="225"/>
      <c r="D246" s="225"/>
      <c r="E246" s="267"/>
      <c r="M246" s="224"/>
      <c r="N246" s="225"/>
      <c r="O246" s="225"/>
      <c r="P246" s="225"/>
      <c r="Q246" s="225"/>
      <c r="R246" s="225"/>
      <c r="S246" s="225"/>
      <c r="T246" s="225"/>
      <c r="U246" s="225"/>
      <c r="V246" s="225"/>
      <c r="W246" s="225"/>
      <c r="X246" s="225"/>
      <c r="Y246" s="225"/>
    </row>
    <row r="247" spans="1:25" ht="21.95" customHeight="1" thickBot="1">
      <c r="A247" s="225"/>
      <c r="B247" s="225"/>
      <c r="C247" s="225"/>
      <c r="D247" s="225"/>
      <c r="E247" s="267"/>
      <c r="M247" s="224"/>
      <c r="N247" s="225"/>
      <c r="O247" s="225"/>
      <c r="P247" s="225"/>
      <c r="Q247" s="225"/>
      <c r="R247" s="225"/>
      <c r="S247" s="225"/>
      <c r="T247" s="225"/>
      <c r="U247" s="225"/>
      <c r="V247" s="225"/>
      <c r="W247" s="225"/>
      <c r="X247" s="225"/>
      <c r="Y247" s="225"/>
    </row>
    <row r="248" spans="1:25" ht="21.95" customHeight="1" thickBot="1">
      <c r="A248" s="225"/>
      <c r="B248" s="225"/>
      <c r="C248" s="225"/>
      <c r="D248" s="225"/>
      <c r="E248" s="267"/>
      <c r="M248" s="224"/>
      <c r="N248" s="225"/>
      <c r="O248" s="225"/>
      <c r="P248" s="225"/>
      <c r="Q248" s="225"/>
      <c r="R248" s="225"/>
      <c r="S248" s="225"/>
      <c r="T248" s="225"/>
      <c r="U248" s="225"/>
      <c r="V248" s="225"/>
      <c r="W248" s="225"/>
      <c r="X248" s="225"/>
      <c r="Y248" s="225"/>
    </row>
    <row r="249" spans="1:25" ht="21.95" customHeight="1" thickBot="1">
      <c r="A249" s="225"/>
      <c r="B249" s="225"/>
      <c r="C249" s="225"/>
      <c r="D249" s="225"/>
      <c r="E249" s="267"/>
      <c r="M249" s="224"/>
      <c r="N249" s="225"/>
      <c r="O249" s="225"/>
      <c r="P249" s="225"/>
      <c r="Q249" s="225"/>
      <c r="R249" s="225"/>
      <c r="S249" s="225"/>
      <c r="T249" s="225"/>
      <c r="U249" s="225"/>
      <c r="V249" s="225"/>
      <c r="W249" s="225"/>
      <c r="X249" s="225"/>
      <c r="Y249" s="225"/>
    </row>
    <row r="250" spans="1:25" ht="21.95" customHeight="1" thickBot="1">
      <c r="A250" s="225"/>
      <c r="B250" s="225"/>
      <c r="C250" s="225"/>
      <c r="D250" s="225"/>
      <c r="E250" s="267"/>
      <c r="M250" s="224"/>
      <c r="N250" s="225"/>
      <c r="O250" s="225"/>
      <c r="P250" s="225"/>
      <c r="Q250" s="225"/>
      <c r="R250" s="225"/>
      <c r="S250" s="225"/>
      <c r="T250" s="225"/>
      <c r="U250" s="225"/>
      <c r="V250" s="225"/>
      <c r="W250" s="225"/>
      <c r="X250" s="225"/>
      <c r="Y250" s="225"/>
    </row>
    <row r="251" spans="1:25" ht="21.95" customHeight="1" thickBot="1">
      <c r="A251" s="225"/>
      <c r="B251" s="225"/>
      <c r="C251" s="225"/>
      <c r="D251" s="225"/>
      <c r="E251" s="267"/>
      <c r="M251" s="224"/>
      <c r="N251" s="225"/>
      <c r="O251" s="225"/>
      <c r="P251" s="225"/>
      <c r="Q251" s="225"/>
      <c r="R251" s="225"/>
      <c r="S251" s="225"/>
      <c r="T251" s="225"/>
      <c r="U251" s="225"/>
      <c r="V251" s="225"/>
      <c r="W251" s="225"/>
      <c r="X251" s="225"/>
      <c r="Y251" s="225"/>
    </row>
    <row r="252" spans="1:25" ht="21.95" customHeight="1" thickBot="1">
      <c r="A252" s="225"/>
      <c r="B252" s="225"/>
      <c r="C252" s="225"/>
      <c r="D252" s="225"/>
      <c r="E252" s="267"/>
      <c r="M252" s="224"/>
      <c r="N252" s="225"/>
      <c r="O252" s="225"/>
      <c r="P252" s="225"/>
      <c r="Q252" s="225"/>
      <c r="R252" s="225"/>
      <c r="S252" s="225"/>
      <c r="T252" s="225"/>
      <c r="U252" s="225"/>
      <c r="V252" s="225"/>
      <c r="W252" s="225"/>
      <c r="X252" s="225"/>
      <c r="Y252" s="225"/>
    </row>
    <row r="253" spans="1:25" ht="21.95" customHeight="1" thickBot="1">
      <c r="A253" s="225"/>
      <c r="B253" s="225"/>
      <c r="C253" s="225"/>
      <c r="D253" s="225"/>
      <c r="E253" s="267"/>
      <c r="M253" s="224"/>
      <c r="N253" s="225"/>
      <c r="O253" s="225"/>
      <c r="P253" s="225"/>
      <c r="Q253" s="225"/>
      <c r="R253" s="225"/>
      <c r="S253" s="225"/>
      <c r="T253" s="225"/>
      <c r="U253" s="225"/>
      <c r="V253" s="225"/>
      <c r="W253" s="225"/>
      <c r="X253" s="225"/>
      <c r="Y253" s="225"/>
    </row>
    <row r="254" spans="1:25" ht="21.95" customHeight="1" thickBot="1">
      <c r="A254" s="225"/>
      <c r="B254" s="225"/>
      <c r="C254" s="225"/>
      <c r="D254" s="225"/>
      <c r="E254" s="267"/>
      <c r="M254" s="224"/>
      <c r="N254" s="225"/>
      <c r="O254" s="225"/>
      <c r="P254" s="225"/>
      <c r="Q254" s="225"/>
      <c r="R254" s="225"/>
      <c r="S254" s="225"/>
      <c r="T254" s="225"/>
      <c r="U254" s="225"/>
      <c r="V254" s="225"/>
      <c r="W254" s="225"/>
      <c r="X254" s="225"/>
      <c r="Y254" s="225"/>
    </row>
    <row r="255" spans="1:25" ht="21.95" customHeight="1" thickBot="1">
      <c r="A255" s="225"/>
      <c r="B255" s="225"/>
      <c r="C255" s="225"/>
      <c r="D255" s="225"/>
      <c r="E255" s="267"/>
      <c r="M255" s="224"/>
      <c r="N255" s="225"/>
      <c r="O255" s="225"/>
      <c r="P255" s="225"/>
      <c r="Q255" s="225"/>
      <c r="R255" s="225"/>
      <c r="S255" s="225"/>
      <c r="T255" s="225"/>
      <c r="U255" s="225"/>
      <c r="V255" s="225"/>
      <c r="W255" s="225"/>
      <c r="X255" s="225"/>
      <c r="Y255" s="225"/>
    </row>
    <row r="256" spans="1:25" ht="21.95" customHeight="1" thickBot="1">
      <c r="A256" s="225"/>
      <c r="B256" s="225"/>
      <c r="C256" s="225"/>
      <c r="D256" s="225"/>
      <c r="E256" s="267"/>
      <c r="M256" s="224"/>
      <c r="N256" s="225"/>
      <c r="O256" s="225"/>
      <c r="P256" s="225"/>
      <c r="Q256" s="225"/>
      <c r="R256" s="225"/>
      <c r="S256" s="225"/>
      <c r="T256" s="225"/>
      <c r="U256" s="225"/>
      <c r="V256" s="225"/>
      <c r="W256" s="225"/>
      <c r="X256" s="225"/>
      <c r="Y256" s="225"/>
    </row>
    <row r="257" spans="1:25" ht="21.95" customHeight="1" thickBot="1">
      <c r="A257" s="225"/>
      <c r="B257" s="225"/>
      <c r="C257" s="225"/>
      <c r="D257" s="225"/>
      <c r="E257" s="267"/>
      <c r="M257" s="224"/>
      <c r="N257" s="225"/>
      <c r="O257" s="225"/>
      <c r="P257" s="225"/>
      <c r="Q257" s="225"/>
      <c r="R257" s="225"/>
      <c r="S257" s="225"/>
      <c r="T257" s="225"/>
      <c r="U257" s="225"/>
      <c r="V257" s="225"/>
      <c r="W257" s="225"/>
      <c r="X257" s="225"/>
      <c r="Y257" s="225"/>
    </row>
    <row r="258" spans="1:25" ht="21.95" customHeight="1" thickBot="1">
      <c r="A258" s="225"/>
      <c r="B258" s="225"/>
      <c r="C258" s="225"/>
      <c r="D258" s="225"/>
      <c r="E258" s="267"/>
      <c r="M258" s="224"/>
      <c r="N258" s="225"/>
      <c r="O258" s="225"/>
      <c r="P258" s="225"/>
      <c r="Q258" s="225"/>
      <c r="R258" s="225"/>
      <c r="S258" s="225"/>
      <c r="T258" s="225"/>
      <c r="U258" s="225"/>
      <c r="V258" s="225"/>
      <c r="W258" s="225"/>
      <c r="X258" s="225"/>
      <c r="Y258" s="225"/>
    </row>
    <row r="259" spans="1:25" ht="21.95" customHeight="1" thickBot="1">
      <c r="A259" s="225"/>
      <c r="B259" s="225"/>
      <c r="C259" s="225"/>
      <c r="D259" s="225"/>
      <c r="E259" s="267"/>
      <c r="M259" s="224"/>
      <c r="N259" s="225"/>
      <c r="O259" s="225"/>
      <c r="P259" s="225"/>
      <c r="Q259" s="225"/>
      <c r="R259" s="225"/>
      <c r="S259" s="225"/>
      <c r="T259" s="225"/>
      <c r="U259" s="225"/>
      <c r="V259" s="225"/>
      <c r="W259" s="225"/>
      <c r="X259" s="225"/>
      <c r="Y259" s="225"/>
    </row>
    <row r="260" spans="1:25" ht="21.95" customHeight="1" thickBot="1">
      <c r="A260" s="225"/>
      <c r="B260" s="225"/>
      <c r="C260" s="225"/>
      <c r="D260" s="225"/>
      <c r="E260" s="267"/>
      <c r="M260" s="224"/>
      <c r="N260" s="225"/>
      <c r="O260" s="225"/>
      <c r="P260" s="225"/>
      <c r="Q260" s="225"/>
      <c r="R260" s="225"/>
      <c r="S260" s="225"/>
      <c r="T260" s="225"/>
      <c r="U260" s="225"/>
      <c r="V260" s="225"/>
      <c r="W260" s="225"/>
      <c r="X260" s="225"/>
      <c r="Y260" s="225"/>
    </row>
    <row r="261" spans="1:25" ht="21.95" customHeight="1" thickBot="1">
      <c r="A261" s="225"/>
      <c r="B261" s="225"/>
      <c r="C261" s="225"/>
      <c r="D261" s="225"/>
      <c r="E261" s="267"/>
      <c r="M261" s="224"/>
      <c r="N261" s="225"/>
      <c r="O261" s="225"/>
      <c r="P261" s="225"/>
      <c r="Q261" s="225"/>
      <c r="R261" s="225"/>
      <c r="S261" s="225"/>
      <c r="T261" s="225"/>
      <c r="U261" s="225"/>
      <c r="V261" s="225"/>
      <c r="W261" s="225"/>
      <c r="X261" s="225"/>
      <c r="Y261" s="225"/>
    </row>
    <row r="262" spans="1:25" ht="21.95" customHeight="1" thickBot="1">
      <c r="A262" s="225"/>
      <c r="B262" s="225"/>
      <c r="C262" s="225"/>
      <c r="D262" s="225"/>
      <c r="E262" s="267"/>
      <c r="M262" s="224"/>
      <c r="N262" s="225"/>
      <c r="O262" s="225"/>
      <c r="P262" s="225"/>
      <c r="Q262" s="225"/>
      <c r="R262" s="225"/>
      <c r="S262" s="225"/>
      <c r="T262" s="225"/>
      <c r="U262" s="225"/>
      <c r="V262" s="225"/>
      <c r="W262" s="225"/>
      <c r="X262" s="225"/>
      <c r="Y262" s="225"/>
    </row>
    <row r="263" spans="1:25" ht="21.95" customHeight="1" thickBot="1">
      <c r="A263" s="225"/>
      <c r="B263" s="225"/>
      <c r="C263" s="225"/>
      <c r="D263" s="225"/>
      <c r="E263" s="267"/>
      <c r="M263" s="224"/>
      <c r="N263" s="225"/>
      <c r="O263" s="225"/>
      <c r="P263" s="225"/>
      <c r="Q263" s="225"/>
      <c r="R263" s="225"/>
      <c r="S263" s="225"/>
      <c r="T263" s="225"/>
      <c r="U263" s="225"/>
      <c r="V263" s="225"/>
      <c r="W263" s="225"/>
      <c r="X263" s="225"/>
      <c r="Y263" s="225"/>
    </row>
    <row r="264" spans="1:25" ht="21.95" customHeight="1" thickBot="1">
      <c r="A264" s="225"/>
      <c r="B264" s="225"/>
      <c r="C264" s="225"/>
      <c r="D264" s="225"/>
      <c r="E264" s="267"/>
      <c r="M264" s="224"/>
      <c r="N264" s="225"/>
      <c r="O264" s="225"/>
      <c r="P264" s="225"/>
      <c r="Q264" s="225"/>
      <c r="R264" s="225"/>
      <c r="S264" s="225"/>
      <c r="T264" s="225"/>
      <c r="U264" s="225"/>
      <c r="V264" s="225"/>
      <c r="W264" s="225"/>
      <c r="X264" s="225"/>
      <c r="Y264" s="225"/>
    </row>
    <row r="265" spans="1:25" ht="21.95" customHeight="1" thickBot="1">
      <c r="A265" s="225"/>
      <c r="B265" s="225"/>
      <c r="C265" s="225"/>
      <c r="D265" s="225"/>
      <c r="E265" s="267"/>
      <c r="M265" s="224"/>
      <c r="N265" s="225"/>
      <c r="O265" s="225"/>
      <c r="P265" s="225"/>
      <c r="Q265" s="225"/>
      <c r="R265" s="225"/>
      <c r="S265" s="225"/>
      <c r="T265" s="225"/>
      <c r="U265" s="225"/>
      <c r="V265" s="225"/>
      <c r="W265" s="225"/>
      <c r="X265" s="225"/>
      <c r="Y265" s="225"/>
    </row>
    <row r="266" spans="1:25" ht="21.95" customHeight="1" thickBot="1">
      <c r="A266" s="225"/>
      <c r="B266" s="225"/>
      <c r="C266" s="225"/>
      <c r="D266" s="225"/>
      <c r="E266" s="267"/>
      <c r="M266" s="224"/>
      <c r="N266" s="225"/>
      <c r="O266" s="225"/>
      <c r="P266" s="225"/>
      <c r="Q266" s="225"/>
      <c r="R266" s="225"/>
      <c r="S266" s="225"/>
      <c r="T266" s="225"/>
      <c r="U266" s="225"/>
      <c r="V266" s="225"/>
      <c r="W266" s="225"/>
      <c r="X266" s="225"/>
      <c r="Y266" s="225"/>
    </row>
    <row r="267" spans="1:25" ht="21.95" customHeight="1" thickBot="1">
      <c r="A267" s="225"/>
      <c r="B267" s="225"/>
      <c r="C267" s="225"/>
      <c r="D267" s="225"/>
      <c r="E267" s="267"/>
      <c r="M267" s="224"/>
      <c r="N267" s="225"/>
      <c r="O267" s="225"/>
      <c r="P267" s="225"/>
      <c r="Q267" s="225"/>
      <c r="R267" s="225"/>
      <c r="S267" s="225"/>
      <c r="T267" s="225"/>
      <c r="U267" s="225"/>
      <c r="V267" s="225"/>
      <c r="W267" s="225"/>
      <c r="X267" s="225"/>
      <c r="Y267" s="225"/>
    </row>
    <row r="268" spans="1:25" ht="21.95" customHeight="1" thickBot="1">
      <c r="A268" s="225"/>
      <c r="B268" s="225"/>
      <c r="C268" s="225"/>
      <c r="D268" s="225"/>
      <c r="E268" s="267"/>
      <c r="M268" s="224"/>
      <c r="N268" s="225"/>
      <c r="O268" s="225"/>
      <c r="P268" s="225"/>
      <c r="Q268" s="225"/>
      <c r="R268" s="225"/>
      <c r="S268" s="225"/>
      <c r="T268" s="225"/>
      <c r="U268" s="225"/>
      <c r="V268" s="225"/>
      <c r="W268" s="225"/>
      <c r="X268" s="225"/>
      <c r="Y268" s="225"/>
    </row>
    <row r="269" spans="1:25" ht="21.95" customHeight="1" thickBot="1">
      <c r="A269" s="225"/>
      <c r="B269" s="225"/>
      <c r="C269" s="225"/>
      <c r="D269" s="225"/>
      <c r="E269" s="267"/>
      <c r="M269" s="224"/>
      <c r="N269" s="225"/>
      <c r="O269" s="225"/>
      <c r="P269" s="225"/>
      <c r="Q269" s="225"/>
      <c r="R269" s="225"/>
      <c r="S269" s="225"/>
      <c r="T269" s="225"/>
      <c r="U269" s="225"/>
      <c r="V269" s="225"/>
      <c r="W269" s="225"/>
      <c r="X269" s="225"/>
      <c r="Y269" s="225"/>
    </row>
    <row r="270" spans="1:25" ht="21.95" customHeight="1" thickBot="1">
      <c r="A270" s="225"/>
      <c r="B270" s="225"/>
      <c r="C270" s="225"/>
      <c r="D270" s="225"/>
      <c r="E270" s="267"/>
      <c r="M270" s="224"/>
      <c r="N270" s="225"/>
      <c r="O270" s="225"/>
      <c r="P270" s="225"/>
      <c r="Q270" s="225"/>
      <c r="R270" s="225"/>
      <c r="S270" s="225"/>
      <c r="T270" s="225"/>
      <c r="U270" s="225"/>
      <c r="V270" s="225"/>
      <c r="W270" s="225"/>
      <c r="X270" s="225"/>
      <c r="Y270" s="225"/>
    </row>
    <row r="271" spans="1:25" ht="21.95" customHeight="1" thickBot="1">
      <c r="A271" s="225"/>
      <c r="B271" s="225"/>
      <c r="C271" s="225"/>
      <c r="D271" s="225"/>
      <c r="E271" s="267"/>
      <c r="M271" s="224"/>
      <c r="N271" s="225"/>
      <c r="O271" s="225"/>
      <c r="P271" s="225"/>
      <c r="Q271" s="225"/>
      <c r="R271" s="225"/>
      <c r="S271" s="225"/>
      <c r="T271" s="225"/>
      <c r="U271" s="225"/>
      <c r="V271" s="225"/>
      <c r="W271" s="225"/>
      <c r="X271" s="225"/>
      <c r="Y271" s="225"/>
    </row>
    <row r="272" spans="1:25" ht="21.95" customHeight="1" thickBot="1">
      <c r="A272" s="225"/>
      <c r="B272" s="225"/>
      <c r="C272" s="225"/>
      <c r="D272" s="225"/>
      <c r="E272" s="267"/>
      <c r="M272" s="224"/>
      <c r="N272" s="225"/>
      <c r="O272" s="225"/>
      <c r="P272" s="225"/>
      <c r="Q272" s="225"/>
      <c r="R272" s="225"/>
      <c r="S272" s="225"/>
      <c r="T272" s="225"/>
      <c r="U272" s="225"/>
      <c r="V272" s="225"/>
      <c r="W272" s="225"/>
      <c r="X272" s="225"/>
      <c r="Y272" s="225"/>
    </row>
    <row r="273" spans="1:25" ht="21.95" customHeight="1" thickBot="1">
      <c r="A273" s="225"/>
      <c r="B273" s="225"/>
      <c r="C273" s="225"/>
      <c r="D273" s="225"/>
      <c r="E273" s="267"/>
      <c r="M273" s="224"/>
      <c r="N273" s="225"/>
      <c r="O273" s="225"/>
      <c r="P273" s="225"/>
      <c r="Q273" s="225"/>
      <c r="R273" s="225"/>
      <c r="S273" s="225"/>
      <c r="T273" s="225"/>
      <c r="U273" s="225"/>
      <c r="V273" s="225"/>
      <c r="W273" s="225"/>
      <c r="X273" s="225"/>
      <c r="Y273" s="225"/>
    </row>
    <row r="274" spans="1:25" ht="21.95" customHeight="1" thickBot="1">
      <c r="A274" s="225"/>
      <c r="B274" s="225"/>
      <c r="C274" s="225"/>
      <c r="D274" s="225"/>
      <c r="E274" s="267"/>
      <c r="M274" s="224"/>
      <c r="N274" s="225"/>
      <c r="O274" s="225"/>
      <c r="P274" s="225"/>
      <c r="Q274" s="225"/>
      <c r="R274" s="225"/>
      <c r="S274" s="225"/>
      <c r="T274" s="225"/>
      <c r="U274" s="225"/>
      <c r="V274" s="225"/>
      <c r="W274" s="225"/>
      <c r="X274" s="225"/>
      <c r="Y274" s="225"/>
    </row>
    <row r="275" spans="1:25" ht="21.95" customHeight="1" thickBot="1">
      <c r="A275" s="225"/>
      <c r="B275" s="225"/>
      <c r="C275" s="225"/>
      <c r="D275" s="225"/>
      <c r="E275" s="267"/>
      <c r="M275" s="224"/>
      <c r="N275" s="225"/>
      <c r="O275" s="225"/>
      <c r="P275" s="225"/>
      <c r="Q275" s="225"/>
      <c r="R275" s="225"/>
      <c r="S275" s="225"/>
      <c r="T275" s="225"/>
      <c r="U275" s="225"/>
      <c r="V275" s="225"/>
      <c r="W275" s="225"/>
      <c r="X275" s="225"/>
      <c r="Y275" s="225"/>
    </row>
    <row r="276" spans="1:25" ht="21.95" customHeight="1" thickBot="1">
      <c r="A276" s="225"/>
      <c r="B276" s="225"/>
      <c r="C276" s="225"/>
      <c r="D276" s="225"/>
      <c r="E276" s="267"/>
      <c r="M276" s="224"/>
      <c r="N276" s="225"/>
      <c r="O276" s="225"/>
      <c r="P276" s="225"/>
      <c r="Q276" s="225"/>
      <c r="R276" s="225"/>
      <c r="S276" s="225"/>
      <c r="T276" s="225"/>
      <c r="U276" s="225"/>
      <c r="V276" s="225"/>
      <c r="W276" s="225"/>
      <c r="X276" s="225"/>
      <c r="Y276" s="225"/>
    </row>
    <row r="277" spans="1:25" ht="21.95" customHeight="1" thickBot="1">
      <c r="A277" s="225"/>
      <c r="B277" s="225"/>
      <c r="C277" s="225"/>
      <c r="D277" s="225"/>
      <c r="E277" s="267"/>
      <c r="M277" s="224"/>
      <c r="N277" s="225"/>
      <c r="O277" s="225"/>
      <c r="P277" s="225"/>
      <c r="Q277" s="225"/>
      <c r="R277" s="225"/>
      <c r="S277" s="225"/>
      <c r="T277" s="225"/>
      <c r="U277" s="225"/>
      <c r="V277" s="225"/>
      <c r="W277" s="225"/>
      <c r="X277" s="225"/>
      <c r="Y277" s="225"/>
    </row>
    <row r="278" spans="1:25" ht="21.95" customHeight="1" thickBot="1">
      <c r="A278" s="225"/>
      <c r="B278" s="225"/>
      <c r="C278" s="225"/>
      <c r="D278" s="225"/>
      <c r="E278" s="267"/>
      <c r="M278" s="224"/>
      <c r="N278" s="225"/>
      <c r="O278" s="225"/>
      <c r="P278" s="225"/>
      <c r="Q278" s="225"/>
      <c r="R278" s="225"/>
      <c r="S278" s="225"/>
      <c r="T278" s="225"/>
      <c r="U278" s="225"/>
      <c r="V278" s="225"/>
      <c r="W278" s="225"/>
      <c r="X278" s="225"/>
      <c r="Y278" s="225"/>
    </row>
    <row r="279" spans="1:25" ht="21.95" customHeight="1" thickBot="1">
      <c r="A279" s="225"/>
      <c r="B279" s="225"/>
      <c r="C279" s="225"/>
      <c r="D279" s="225"/>
      <c r="E279" s="267"/>
      <c r="M279" s="224"/>
      <c r="N279" s="225"/>
      <c r="O279" s="225"/>
      <c r="P279" s="225"/>
      <c r="Q279" s="225"/>
      <c r="R279" s="225"/>
      <c r="S279" s="225"/>
      <c r="T279" s="225"/>
      <c r="U279" s="225"/>
      <c r="V279" s="225"/>
      <c r="W279" s="225"/>
      <c r="X279" s="225"/>
      <c r="Y279" s="225"/>
    </row>
    <row r="280" spans="1:25" ht="21.95" customHeight="1" thickBot="1">
      <c r="A280" s="225"/>
      <c r="B280" s="225"/>
      <c r="C280" s="225"/>
      <c r="D280" s="225"/>
      <c r="E280" s="267"/>
      <c r="M280" s="224"/>
      <c r="N280" s="225"/>
      <c r="O280" s="225"/>
      <c r="P280" s="225"/>
      <c r="Q280" s="225"/>
      <c r="R280" s="225"/>
      <c r="S280" s="225"/>
      <c r="T280" s="225"/>
      <c r="U280" s="225"/>
      <c r="V280" s="225"/>
      <c r="W280" s="225"/>
      <c r="X280" s="225"/>
      <c r="Y280" s="225"/>
    </row>
    <row r="281" spans="1:25" ht="21.95" customHeight="1" thickBot="1">
      <c r="A281" s="225"/>
      <c r="B281" s="225"/>
      <c r="C281" s="225"/>
      <c r="D281" s="225"/>
      <c r="E281" s="267"/>
      <c r="M281" s="224"/>
      <c r="N281" s="225"/>
      <c r="O281" s="225"/>
      <c r="P281" s="225"/>
      <c r="Q281" s="225"/>
      <c r="R281" s="225"/>
      <c r="S281" s="225"/>
      <c r="T281" s="225"/>
      <c r="U281" s="225"/>
      <c r="V281" s="225"/>
      <c r="W281" s="225"/>
      <c r="X281" s="225"/>
      <c r="Y281" s="225"/>
    </row>
    <row r="282" spans="1:25" ht="21.95" customHeight="1" thickBot="1">
      <c r="A282" s="225"/>
      <c r="B282" s="225"/>
      <c r="C282" s="225"/>
      <c r="D282" s="225"/>
      <c r="E282" s="267"/>
      <c r="M282" s="224"/>
      <c r="N282" s="225"/>
      <c r="O282" s="225"/>
      <c r="P282" s="225"/>
      <c r="Q282" s="225"/>
      <c r="R282" s="225"/>
      <c r="S282" s="225"/>
      <c r="T282" s="225"/>
      <c r="U282" s="225"/>
      <c r="V282" s="225"/>
      <c r="W282" s="225"/>
      <c r="X282" s="225"/>
      <c r="Y282" s="225"/>
    </row>
    <row r="283" spans="1:25" ht="21.95" customHeight="1" thickBot="1">
      <c r="A283" s="225"/>
      <c r="B283" s="225"/>
      <c r="C283" s="225"/>
      <c r="D283" s="225"/>
      <c r="E283" s="267"/>
      <c r="M283" s="224"/>
      <c r="N283" s="225"/>
      <c r="O283" s="225"/>
      <c r="P283" s="225"/>
      <c r="Q283" s="225"/>
      <c r="R283" s="225"/>
      <c r="S283" s="225"/>
      <c r="T283" s="225"/>
      <c r="U283" s="225"/>
      <c r="V283" s="225"/>
      <c r="W283" s="225"/>
      <c r="X283" s="225"/>
      <c r="Y283" s="225"/>
    </row>
    <row r="284" spans="1:25" ht="21.95" customHeight="1" thickBot="1">
      <c r="A284" s="225"/>
      <c r="B284" s="225"/>
      <c r="C284" s="225"/>
      <c r="D284" s="225"/>
      <c r="E284" s="267"/>
      <c r="M284" s="224"/>
      <c r="N284" s="225"/>
      <c r="O284" s="225"/>
      <c r="P284" s="225"/>
      <c r="Q284" s="225"/>
      <c r="R284" s="225"/>
      <c r="S284" s="225"/>
      <c r="T284" s="225"/>
      <c r="U284" s="225"/>
      <c r="V284" s="225"/>
      <c r="W284" s="225"/>
      <c r="X284" s="225"/>
      <c r="Y284" s="225"/>
    </row>
    <row r="285" spans="1:25" ht="21.95" customHeight="1" thickBot="1">
      <c r="A285" s="225"/>
      <c r="B285" s="225"/>
      <c r="C285" s="225"/>
      <c r="D285" s="225"/>
      <c r="E285" s="267"/>
      <c r="M285" s="224"/>
      <c r="N285" s="225"/>
      <c r="O285" s="225"/>
      <c r="P285" s="225"/>
      <c r="Q285" s="225"/>
      <c r="R285" s="225"/>
      <c r="S285" s="225"/>
      <c r="T285" s="225"/>
      <c r="U285" s="225"/>
      <c r="V285" s="225"/>
      <c r="W285" s="225"/>
      <c r="X285" s="225"/>
      <c r="Y285" s="225"/>
    </row>
    <row r="286" spans="1:25" ht="21.95" customHeight="1" thickBot="1">
      <c r="A286" s="225"/>
      <c r="B286" s="225"/>
      <c r="C286" s="225"/>
      <c r="D286" s="225"/>
      <c r="E286" s="267"/>
      <c r="M286" s="224"/>
      <c r="N286" s="225"/>
      <c r="O286" s="225"/>
      <c r="P286" s="225"/>
      <c r="Q286" s="225"/>
      <c r="R286" s="225"/>
      <c r="S286" s="225"/>
      <c r="T286" s="225"/>
      <c r="U286" s="225"/>
      <c r="V286" s="225"/>
      <c r="W286" s="225"/>
      <c r="X286" s="225"/>
      <c r="Y286" s="225"/>
    </row>
    <row r="287" spans="1:25" ht="21.95" customHeight="1" thickBot="1">
      <c r="A287" s="225"/>
      <c r="B287" s="225"/>
      <c r="C287" s="225"/>
      <c r="D287" s="225"/>
      <c r="E287" s="267"/>
      <c r="M287" s="224"/>
      <c r="N287" s="225"/>
      <c r="O287" s="225"/>
      <c r="P287" s="225"/>
      <c r="Q287" s="225"/>
      <c r="R287" s="225"/>
      <c r="S287" s="225"/>
      <c r="T287" s="225"/>
      <c r="U287" s="225"/>
      <c r="V287" s="225"/>
      <c r="W287" s="225"/>
      <c r="X287" s="225"/>
      <c r="Y287" s="225"/>
    </row>
    <row r="288" spans="1:25" ht="21.95" customHeight="1" thickBot="1">
      <c r="A288" s="225"/>
      <c r="B288" s="225"/>
      <c r="C288" s="225"/>
      <c r="D288" s="225"/>
      <c r="E288" s="267"/>
      <c r="M288" s="224"/>
      <c r="N288" s="225"/>
      <c r="O288" s="225"/>
      <c r="P288" s="225"/>
      <c r="Q288" s="225"/>
      <c r="R288" s="225"/>
      <c r="S288" s="225"/>
      <c r="T288" s="225"/>
      <c r="U288" s="225"/>
      <c r="V288" s="225"/>
      <c r="W288" s="225"/>
      <c r="X288" s="225"/>
      <c r="Y288" s="225"/>
    </row>
    <row r="289" spans="1:25" ht="21.95" customHeight="1" thickBot="1">
      <c r="A289" s="225"/>
      <c r="B289" s="225"/>
      <c r="C289" s="225"/>
      <c r="D289" s="225"/>
      <c r="E289" s="267"/>
      <c r="M289" s="224"/>
      <c r="N289" s="225"/>
      <c r="O289" s="225"/>
      <c r="P289" s="225"/>
      <c r="Q289" s="225"/>
      <c r="R289" s="225"/>
      <c r="S289" s="225"/>
      <c r="T289" s="225"/>
      <c r="U289" s="225"/>
      <c r="V289" s="225"/>
      <c r="W289" s="225"/>
      <c r="X289" s="225"/>
      <c r="Y289" s="225"/>
    </row>
    <row r="290" spans="1:25" ht="21.95" customHeight="1" thickBot="1">
      <c r="A290" s="225"/>
      <c r="B290" s="225"/>
      <c r="C290" s="225"/>
      <c r="D290" s="225"/>
      <c r="E290" s="267"/>
      <c r="M290" s="224"/>
      <c r="N290" s="225"/>
      <c r="O290" s="225"/>
      <c r="P290" s="225"/>
      <c r="Q290" s="225"/>
      <c r="R290" s="225"/>
      <c r="S290" s="225"/>
      <c r="T290" s="225"/>
      <c r="U290" s="225"/>
      <c r="V290" s="225"/>
      <c r="W290" s="225"/>
      <c r="X290" s="225"/>
      <c r="Y290" s="225"/>
    </row>
    <row r="291" spans="1:25" ht="21.95" customHeight="1" thickBot="1">
      <c r="A291" s="225"/>
      <c r="B291" s="225"/>
      <c r="C291" s="225"/>
      <c r="D291" s="225"/>
      <c r="E291" s="267"/>
      <c r="M291" s="224"/>
      <c r="N291" s="225"/>
      <c r="O291" s="225"/>
      <c r="P291" s="225"/>
      <c r="Q291" s="225"/>
      <c r="R291" s="225"/>
      <c r="S291" s="225"/>
      <c r="T291" s="225"/>
      <c r="U291" s="225"/>
      <c r="V291" s="225"/>
      <c r="W291" s="225"/>
      <c r="X291" s="225"/>
      <c r="Y291" s="225"/>
    </row>
    <row r="292" spans="1:25" ht="21.95" customHeight="1" thickBot="1">
      <c r="A292" s="225"/>
      <c r="B292" s="225"/>
      <c r="C292" s="225"/>
      <c r="D292" s="225"/>
      <c r="E292" s="267"/>
      <c r="M292" s="224"/>
      <c r="N292" s="225"/>
      <c r="O292" s="225"/>
      <c r="P292" s="225"/>
      <c r="Q292" s="225"/>
      <c r="R292" s="225"/>
      <c r="S292" s="225"/>
      <c r="T292" s="225"/>
      <c r="U292" s="225"/>
      <c r="V292" s="225"/>
      <c r="W292" s="225"/>
      <c r="X292" s="225"/>
      <c r="Y292" s="225"/>
    </row>
    <row r="293" spans="1:25" ht="21.95" customHeight="1" thickBot="1">
      <c r="A293" s="225"/>
      <c r="B293" s="225"/>
      <c r="C293" s="225"/>
      <c r="D293" s="225"/>
      <c r="E293" s="267"/>
      <c r="M293" s="224"/>
      <c r="N293" s="225"/>
      <c r="O293" s="225"/>
      <c r="P293" s="225"/>
      <c r="Q293" s="225"/>
      <c r="R293" s="225"/>
      <c r="S293" s="225"/>
      <c r="T293" s="225"/>
      <c r="U293" s="225"/>
      <c r="V293" s="225"/>
      <c r="W293" s="225"/>
      <c r="X293" s="225"/>
      <c r="Y293" s="225"/>
    </row>
    <row r="294" spans="1:25" ht="21.95" customHeight="1" thickBot="1">
      <c r="A294" s="225"/>
      <c r="B294" s="225"/>
      <c r="C294" s="225"/>
      <c r="D294" s="225"/>
      <c r="E294" s="267"/>
      <c r="M294" s="224"/>
      <c r="N294" s="225"/>
      <c r="O294" s="225"/>
      <c r="P294" s="225"/>
      <c r="Q294" s="225"/>
      <c r="R294" s="225"/>
      <c r="S294" s="225"/>
      <c r="T294" s="225"/>
      <c r="U294" s="225"/>
      <c r="V294" s="225"/>
      <c r="W294" s="225"/>
      <c r="X294" s="225"/>
      <c r="Y294" s="225"/>
    </row>
    <row r="295" spans="1:25" ht="21.95" customHeight="1" thickBot="1">
      <c r="A295" s="225"/>
      <c r="B295" s="225"/>
      <c r="C295" s="225"/>
      <c r="D295" s="225"/>
      <c r="E295" s="267"/>
      <c r="M295" s="224"/>
      <c r="N295" s="225"/>
      <c r="O295" s="225"/>
      <c r="P295" s="225"/>
      <c r="Q295" s="225"/>
      <c r="R295" s="225"/>
      <c r="S295" s="225"/>
      <c r="T295" s="225"/>
      <c r="U295" s="225"/>
      <c r="V295" s="225"/>
      <c r="W295" s="225"/>
      <c r="X295" s="225"/>
      <c r="Y295" s="225"/>
    </row>
    <row r="296" spans="1:25" ht="21.95" customHeight="1" thickBot="1">
      <c r="A296" s="225"/>
      <c r="B296" s="225"/>
      <c r="C296" s="225"/>
      <c r="D296" s="225"/>
      <c r="E296" s="267"/>
      <c r="M296" s="224"/>
      <c r="N296" s="225"/>
      <c r="O296" s="225"/>
      <c r="P296" s="225"/>
      <c r="Q296" s="225"/>
      <c r="R296" s="225"/>
      <c r="S296" s="225"/>
      <c r="T296" s="225"/>
      <c r="U296" s="225"/>
      <c r="V296" s="225"/>
      <c r="W296" s="225"/>
      <c r="X296" s="225"/>
      <c r="Y296" s="225"/>
    </row>
    <row r="297" spans="1:25" ht="21.95" customHeight="1" thickBot="1">
      <c r="A297" s="225"/>
      <c r="B297" s="225"/>
      <c r="C297" s="225"/>
      <c r="D297" s="225"/>
      <c r="E297" s="267"/>
      <c r="M297" s="224"/>
      <c r="N297" s="225"/>
      <c r="O297" s="225"/>
      <c r="P297" s="225"/>
      <c r="Q297" s="225"/>
      <c r="R297" s="225"/>
      <c r="S297" s="225"/>
      <c r="T297" s="225"/>
      <c r="U297" s="225"/>
      <c r="V297" s="225"/>
      <c r="W297" s="225"/>
      <c r="X297" s="225"/>
      <c r="Y297" s="225"/>
    </row>
    <row r="298" spans="1:25" ht="21.95" customHeight="1" thickBot="1">
      <c r="A298" s="225"/>
      <c r="B298" s="225"/>
      <c r="C298" s="225"/>
      <c r="D298" s="225"/>
      <c r="E298" s="267"/>
      <c r="M298" s="224"/>
      <c r="N298" s="225"/>
      <c r="O298" s="225"/>
      <c r="P298" s="225"/>
      <c r="Q298" s="225"/>
      <c r="R298" s="225"/>
      <c r="S298" s="225"/>
      <c r="T298" s="225"/>
      <c r="U298" s="225"/>
      <c r="V298" s="225"/>
      <c r="W298" s="225"/>
      <c r="X298" s="225"/>
      <c r="Y298" s="225"/>
    </row>
    <row r="299" spans="1:25" ht="21.95" customHeight="1" thickBot="1">
      <c r="A299" s="225"/>
      <c r="B299" s="225"/>
      <c r="C299" s="225"/>
      <c r="D299" s="225"/>
      <c r="E299" s="267"/>
      <c r="M299" s="224"/>
      <c r="N299" s="225"/>
      <c r="O299" s="225"/>
      <c r="P299" s="225"/>
      <c r="Q299" s="225"/>
      <c r="R299" s="225"/>
      <c r="S299" s="225"/>
      <c r="T299" s="225"/>
      <c r="U299" s="225"/>
      <c r="V299" s="225"/>
      <c r="W299" s="225"/>
      <c r="X299" s="225"/>
      <c r="Y299" s="225"/>
    </row>
    <row r="300" spans="1:25" ht="21.95" customHeight="1" thickBot="1">
      <c r="A300" s="225"/>
      <c r="B300" s="225"/>
      <c r="C300" s="225"/>
      <c r="D300" s="225"/>
      <c r="E300" s="267"/>
      <c r="M300" s="224"/>
      <c r="N300" s="225"/>
      <c r="O300" s="225"/>
      <c r="P300" s="225"/>
      <c r="Q300" s="225"/>
      <c r="R300" s="225"/>
      <c r="S300" s="225"/>
      <c r="T300" s="225"/>
      <c r="U300" s="225"/>
      <c r="V300" s="225"/>
      <c r="W300" s="225"/>
      <c r="X300" s="225"/>
      <c r="Y300" s="225"/>
    </row>
    <row r="301" spans="1:25" ht="21.95" customHeight="1" thickBot="1">
      <c r="A301" s="225"/>
      <c r="B301" s="225"/>
      <c r="C301" s="225"/>
      <c r="D301" s="225"/>
      <c r="E301" s="267"/>
      <c r="M301" s="224"/>
      <c r="N301" s="225"/>
      <c r="O301" s="225"/>
      <c r="P301" s="225"/>
      <c r="Q301" s="225"/>
      <c r="R301" s="225"/>
      <c r="S301" s="225"/>
      <c r="T301" s="225"/>
      <c r="U301" s="225"/>
      <c r="V301" s="225"/>
      <c r="W301" s="225"/>
      <c r="X301" s="225"/>
      <c r="Y301" s="225"/>
    </row>
    <row r="302" spans="1:25" ht="21.95" customHeight="1" thickBot="1">
      <c r="A302" s="225"/>
      <c r="B302" s="225"/>
      <c r="C302" s="225"/>
      <c r="D302" s="225"/>
      <c r="E302" s="267"/>
      <c r="M302" s="224"/>
      <c r="N302" s="225"/>
      <c r="O302" s="225"/>
      <c r="P302" s="225"/>
      <c r="Q302" s="225"/>
      <c r="R302" s="225"/>
      <c r="S302" s="225"/>
      <c r="T302" s="225"/>
      <c r="U302" s="225"/>
      <c r="V302" s="225"/>
      <c r="W302" s="225"/>
      <c r="X302" s="225"/>
      <c r="Y302" s="225"/>
    </row>
    <row r="303" spans="1:25" ht="21.95" customHeight="1" thickBot="1">
      <c r="A303" s="225"/>
      <c r="B303" s="225"/>
      <c r="C303" s="225"/>
      <c r="D303" s="225"/>
      <c r="E303" s="267"/>
      <c r="M303" s="224"/>
      <c r="N303" s="225"/>
      <c r="O303" s="225"/>
      <c r="P303" s="225"/>
      <c r="Q303" s="225"/>
      <c r="R303" s="225"/>
      <c r="S303" s="225"/>
      <c r="T303" s="225"/>
      <c r="U303" s="225"/>
      <c r="V303" s="225"/>
      <c r="W303" s="225"/>
      <c r="X303" s="225"/>
      <c r="Y303" s="225"/>
    </row>
    <row r="304" spans="1:25" ht="21.95" customHeight="1" thickBot="1">
      <c r="A304" s="225"/>
      <c r="B304" s="225"/>
      <c r="C304" s="225"/>
      <c r="D304" s="225"/>
      <c r="E304" s="267"/>
      <c r="M304" s="224"/>
      <c r="N304" s="225"/>
      <c r="O304" s="225"/>
      <c r="P304" s="225"/>
      <c r="Q304" s="225"/>
      <c r="R304" s="225"/>
      <c r="S304" s="225"/>
      <c r="T304" s="225"/>
      <c r="U304" s="225"/>
      <c r="V304" s="225"/>
      <c r="W304" s="225"/>
      <c r="X304" s="225"/>
      <c r="Y304" s="225"/>
    </row>
    <row r="305" spans="1:25" ht="21.95" customHeight="1" thickBot="1">
      <c r="A305" s="225"/>
      <c r="B305" s="225"/>
      <c r="C305" s="225"/>
      <c r="D305" s="225"/>
      <c r="E305" s="267"/>
      <c r="M305" s="224"/>
      <c r="N305" s="225"/>
      <c r="O305" s="225"/>
      <c r="P305" s="225"/>
      <c r="Q305" s="225"/>
      <c r="R305" s="225"/>
      <c r="S305" s="225"/>
      <c r="T305" s="225"/>
      <c r="U305" s="225"/>
      <c r="V305" s="225"/>
      <c r="W305" s="225"/>
      <c r="X305" s="225"/>
      <c r="Y305" s="225"/>
    </row>
    <row r="306" spans="1:25" ht="21.95" customHeight="1" thickBot="1">
      <c r="A306" s="225"/>
      <c r="B306" s="225"/>
      <c r="C306" s="225"/>
      <c r="D306" s="225"/>
      <c r="E306" s="267"/>
      <c r="M306" s="224"/>
      <c r="N306" s="225"/>
      <c r="O306" s="225"/>
      <c r="P306" s="225"/>
      <c r="Q306" s="225"/>
      <c r="R306" s="225"/>
      <c r="S306" s="225"/>
      <c r="T306" s="225"/>
      <c r="U306" s="225"/>
      <c r="V306" s="225"/>
      <c r="W306" s="225"/>
      <c r="X306" s="225"/>
      <c r="Y306" s="225"/>
    </row>
    <row r="307" spans="1:25" ht="21.95" customHeight="1" thickBot="1">
      <c r="A307" s="225"/>
      <c r="B307" s="225"/>
      <c r="C307" s="225"/>
      <c r="D307" s="225"/>
      <c r="E307" s="267"/>
      <c r="M307" s="224"/>
      <c r="N307" s="225"/>
      <c r="O307" s="225"/>
      <c r="P307" s="225"/>
      <c r="Q307" s="225"/>
      <c r="R307" s="225"/>
      <c r="S307" s="225"/>
      <c r="T307" s="225"/>
      <c r="U307" s="225"/>
      <c r="V307" s="225"/>
      <c r="W307" s="225"/>
      <c r="X307" s="225"/>
      <c r="Y307" s="225"/>
    </row>
    <row r="308" spans="1:25" ht="21.95" customHeight="1" thickBot="1">
      <c r="A308" s="225"/>
      <c r="B308" s="225"/>
      <c r="C308" s="225"/>
      <c r="D308" s="225"/>
      <c r="E308" s="267"/>
      <c r="M308" s="224"/>
      <c r="N308" s="225"/>
      <c r="O308" s="225"/>
      <c r="P308" s="225"/>
      <c r="Q308" s="225"/>
      <c r="R308" s="225"/>
      <c r="S308" s="225"/>
      <c r="T308" s="225"/>
      <c r="U308" s="225"/>
      <c r="V308" s="225"/>
      <c r="W308" s="225"/>
      <c r="X308" s="225"/>
      <c r="Y308" s="225"/>
    </row>
    <row r="309" spans="1:25" ht="21.95" customHeight="1" thickBot="1">
      <c r="A309" s="225"/>
      <c r="B309" s="225"/>
      <c r="C309" s="225"/>
      <c r="D309" s="225"/>
      <c r="E309" s="267"/>
      <c r="M309" s="224"/>
      <c r="N309" s="225"/>
      <c r="O309" s="225"/>
      <c r="P309" s="225"/>
      <c r="Q309" s="225"/>
      <c r="R309" s="225"/>
      <c r="S309" s="225"/>
      <c r="T309" s="225"/>
      <c r="U309" s="225"/>
      <c r="V309" s="225"/>
      <c r="W309" s="225"/>
      <c r="X309" s="225"/>
      <c r="Y309" s="225"/>
    </row>
    <row r="310" spans="1:25" ht="21.95" customHeight="1" thickBot="1">
      <c r="A310" s="225"/>
      <c r="B310" s="225"/>
      <c r="C310" s="225"/>
      <c r="D310" s="225"/>
      <c r="E310" s="267"/>
      <c r="M310" s="224"/>
      <c r="N310" s="225"/>
      <c r="O310" s="225"/>
      <c r="P310" s="225"/>
      <c r="Q310" s="225"/>
      <c r="R310" s="225"/>
      <c r="S310" s="225"/>
      <c r="T310" s="225"/>
      <c r="U310" s="225"/>
      <c r="V310" s="225"/>
      <c r="W310" s="225"/>
      <c r="X310" s="225"/>
      <c r="Y310" s="225"/>
    </row>
    <row r="311" spans="1:25" ht="21.95" customHeight="1" thickBot="1">
      <c r="A311" s="225"/>
      <c r="B311" s="225"/>
      <c r="C311" s="225"/>
      <c r="D311" s="225"/>
      <c r="E311" s="267"/>
      <c r="M311" s="224"/>
      <c r="N311" s="225"/>
      <c r="O311" s="225"/>
      <c r="P311" s="225"/>
      <c r="Q311" s="225"/>
      <c r="R311" s="225"/>
      <c r="S311" s="225"/>
      <c r="T311" s="225"/>
      <c r="U311" s="225"/>
      <c r="V311" s="225"/>
      <c r="W311" s="225"/>
      <c r="X311" s="225"/>
      <c r="Y311" s="225"/>
    </row>
    <row r="312" spans="1:25" ht="21.95" customHeight="1" thickBot="1">
      <c r="A312" s="225"/>
      <c r="B312" s="225"/>
      <c r="C312" s="225"/>
      <c r="D312" s="225"/>
      <c r="E312" s="267"/>
      <c r="M312" s="224"/>
      <c r="N312" s="225"/>
      <c r="O312" s="225"/>
      <c r="P312" s="225"/>
      <c r="Q312" s="225"/>
      <c r="R312" s="225"/>
      <c r="S312" s="225"/>
      <c r="T312" s="225"/>
      <c r="U312" s="225"/>
      <c r="V312" s="225"/>
      <c r="W312" s="225"/>
      <c r="X312" s="225"/>
      <c r="Y312" s="225"/>
    </row>
    <row r="313" spans="1:25" ht="21.95" customHeight="1" thickBot="1">
      <c r="A313" s="225"/>
      <c r="B313" s="225"/>
      <c r="C313" s="225"/>
      <c r="D313" s="225"/>
      <c r="E313" s="267"/>
      <c r="M313" s="224"/>
      <c r="N313" s="225"/>
      <c r="O313" s="225"/>
      <c r="P313" s="225"/>
      <c r="Q313" s="225"/>
      <c r="R313" s="225"/>
      <c r="S313" s="225"/>
      <c r="T313" s="225"/>
      <c r="U313" s="225"/>
      <c r="V313" s="225"/>
      <c r="W313" s="225"/>
      <c r="X313" s="225"/>
      <c r="Y313" s="225"/>
    </row>
    <row r="314" spans="1:25" ht="21.95" customHeight="1" thickBot="1">
      <c r="A314" s="225"/>
      <c r="B314" s="225"/>
      <c r="C314" s="225"/>
      <c r="D314" s="225"/>
      <c r="E314" s="267"/>
      <c r="M314" s="224"/>
      <c r="N314" s="225"/>
      <c r="O314" s="225"/>
      <c r="P314" s="225"/>
      <c r="Q314" s="225"/>
      <c r="R314" s="225"/>
      <c r="S314" s="225"/>
      <c r="T314" s="225"/>
      <c r="U314" s="225"/>
      <c r="V314" s="225"/>
      <c r="W314" s="225"/>
      <c r="X314" s="225"/>
      <c r="Y314" s="225"/>
    </row>
    <row r="315" spans="1:25" ht="21.95" customHeight="1" thickBot="1">
      <c r="A315" s="225"/>
      <c r="B315" s="225"/>
      <c r="C315" s="225"/>
      <c r="D315" s="225"/>
      <c r="E315" s="267"/>
      <c r="M315" s="224"/>
      <c r="N315" s="225"/>
      <c r="O315" s="225"/>
      <c r="P315" s="225"/>
      <c r="Q315" s="225"/>
      <c r="R315" s="225"/>
      <c r="S315" s="225"/>
      <c r="T315" s="225"/>
      <c r="U315" s="225"/>
      <c r="V315" s="225"/>
      <c r="W315" s="225"/>
      <c r="X315" s="225"/>
      <c r="Y315" s="225"/>
    </row>
    <row r="316" spans="1:25" ht="21.95" customHeight="1" thickBot="1">
      <c r="A316" s="225"/>
      <c r="B316" s="225"/>
      <c r="C316" s="225"/>
      <c r="D316" s="225"/>
      <c r="E316" s="267"/>
      <c r="M316" s="224"/>
      <c r="N316" s="225"/>
      <c r="O316" s="225"/>
      <c r="P316" s="225"/>
      <c r="Q316" s="225"/>
      <c r="R316" s="225"/>
      <c r="S316" s="225"/>
      <c r="T316" s="225"/>
      <c r="U316" s="225"/>
      <c r="V316" s="225"/>
      <c r="W316" s="225"/>
      <c r="X316" s="225"/>
      <c r="Y316" s="225"/>
    </row>
    <row r="317" spans="1:25" ht="21.95" customHeight="1" thickBot="1">
      <c r="A317" s="225"/>
      <c r="B317" s="225"/>
      <c r="C317" s="225"/>
      <c r="D317" s="225"/>
      <c r="E317" s="267"/>
      <c r="M317" s="224"/>
      <c r="N317" s="225"/>
      <c r="O317" s="225"/>
      <c r="P317" s="225"/>
      <c r="Q317" s="225"/>
      <c r="R317" s="225"/>
      <c r="S317" s="225"/>
      <c r="T317" s="225"/>
      <c r="U317" s="225"/>
      <c r="V317" s="225"/>
      <c r="W317" s="225"/>
      <c r="X317" s="225"/>
      <c r="Y317" s="225"/>
    </row>
    <row r="318" spans="1:25" ht="21.95" customHeight="1" thickBot="1">
      <c r="A318" s="225"/>
      <c r="B318" s="225"/>
      <c r="C318" s="225"/>
      <c r="D318" s="225"/>
      <c r="E318" s="267"/>
      <c r="M318" s="224"/>
      <c r="N318" s="225"/>
      <c r="O318" s="225"/>
      <c r="P318" s="225"/>
      <c r="Q318" s="225"/>
      <c r="R318" s="225"/>
      <c r="S318" s="225"/>
      <c r="T318" s="225"/>
      <c r="U318" s="225"/>
      <c r="V318" s="225"/>
      <c r="W318" s="225"/>
      <c r="X318" s="225"/>
      <c r="Y318" s="225"/>
    </row>
    <row r="319" spans="1:25" ht="21.95" customHeight="1" thickBot="1">
      <c r="A319" s="225"/>
      <c r="B319" s="225"/>
      <c r="C319" s="225"/>
      <c r="D319" s="225"/>
      <c r="E319" s="267"/>
      <c r="M319" s="224"/>
      <c r="N319" s="225"/>
      <c r="O319" s="225"/>
      <c r="P319" s="225"/>
      <c r="Q319" s="225"/>
      <c r="R319" s="225"/>
      <c r="S319" s="225"/>
      <c r="T319" s="225"/>
      <c r="U319" s="225"/>
      <c r="V319" s="225"/>
      <c r="W319" s="225"/>
      <c r="X319" s="225"/>
      <c r="Y319" s="225"/>
    </row>
    <row r="320" spans="1:25" ht="21.95" customHeight="1" thickBot="1">
      <c r="A320" s="225"/>
      <c r="B320" s="225"/>
      <c r="C320" s="225"/>
      <c r="D320" s="225"/>
      <c r="E320" s="267"/>
      <c r="M320" s="224"/>
      <c r="N320" s="225"/>
      <c r="O320" s="225"/>
      <c r="P320" s="225"/>
      <c r="Q320" s="225"/>
      <c r="R320" s="225"/>
      <c r="S320" s="225"/>
      <c r="T320" s="225"/>
      <c r="U320" s="225"/>
      <c r="V320" s="225"/>
      <c r="W320" s="225"/>
      <c r="X320" s="225"/>
      <c r="Y320" s="225"/>
    </row>
    <row r="321" spans="1:25" ht="21.95" customHeight="1" thickBot="1">
      <c r="A321" s="225"/>
      <c r="B321" s="225"/>
      <c r="C321" s="225"/>
      <c r="D321" s="225"/>
      <c r="E321" s="267"/>
      <c r="M321" s="224"/>
      <c r="N321" s="225"/>
      <c r="O321" s="225"/>
      <c r="P321" s="225"/>
      <c r="Q321" s="225"/>
      <c r="R321" s="225"/>
      <c r="S321" s="225"/>
      <c r="T321" s="225"/>
      <c r="U321" s="225"/>
      <c r="V321" s="225"/>
      <c r="W321" s="225"/>
      <c r="X321" s="225"/>
      <c r="Y321" s="225"/>
    </row>
    <row r="322" spans="1:25" ht="21.95" customHeight="1" thickBot="1">
      <c r="A322" s="225"/>
      <c r="B322" s="225"/>
      <c r="C322" s="225"/>
      <c r="D322" s="225"/>
      <c r="E322" s="267"/>
      <c r="M322" s="224"/>
      <c r="N322" s="225"/>
      <c r="O322" s="225"/>
      <c r="P322" s="225"/>
      <c r="Q322" s="225"/>
      <c r="R322" s="225"/>
      <c r="S322" s="225"/>
      <c r="T322" s="225"/>
      <c r="U322" s="225"/>
      <c r="V322" s="225"/>
      <c r="W322" s="225"/>
      <c r="X322" s="225"/>
      <c r="Y322" s="225"/>
    </row>
    <row r="323" spans="1:25" ht="21.95" customHeight="1" thickBot="1">
      <c r="A323" s="225"/>
      <c r="B323" s="225"/>
      <c r="C323" s="225"/>
      <c r="D323" s="225"/>
      <c r="E323" s="267"/>
      <c r="M323" s="224"/>
      <c r="N323" s="225"/>
      <c r="O323" s="225"/>
      <c r="P323" s="225"/>
      <c r="Q323" s="225"/>
      <c r="R323" s="225"/>
      <c r="S323" s="225"/>
      <c r="T323" s="225"/>
      <c r="U323" s="225"/>
      <c r="V323" s="225"/>
      <c r="W323" s="225"/>
      <c r="X323" s="225"/>
      <c r="Y323" s="225"/>
    </row>
    <row r="324" spans="1:25" ht="21.95" customHeight="1" thickBot="1">
      <c r="A324" s="225"/>
      <c r="B324" s="225"/>
      <c r="C324" s="225"/>
      <c r="D324" s="225"/>
      <c r="E324" s="267"/>
      <c r="M324" s="224"/>
      <c r="N324" s="225"/>
      <c r="O324" s="225"/>
      <c r="P324" s="225"/>
      <c r="Q324" s="225"/>
      <c r="R324" s="225"/>
      <c r="S324" s="225"/>
      <c r="T324" s="225"/>
      <c r="U324" s="225"/>
      <c r="V324" s="225"/>
      <c r="W324" s="225"/>
      <c r="X324" s="225"/>
      <c r="Y324" s="225"/>
    </row>
    <row r="325" spans="1:25" ht="21.95" customHeight="1" thickBot="1">
      <c r="A325" s="225"/>
      <c r="B325" s="225"/>
      <c r="C325" s="225"/>
      <c r="D325" s="225"/>
      <c r="E325" s="267"/>
      <c r="M325" s="224"/>
      <c r="N325" s="225"/>
      <c r="O325" s="225"/>
      <c r="P325" s="225"/>
      <c r="Q325" s="225"/>
      <c r="R325" s="225"/>
      <c r="S325" s="225"/>
      <c r="T325" s="225"/>
      <c r="U325" s="225"/>
      <c r="V325" s="225"/>
      <c r="W325" s="225"/>
      <c r="X325" s="225"/>
      <c r="Y325" s="225"/>
    </row>
    <row r="326" spans="1:25" ht="21.95" customHeight="1" thickBot="1">
      <c r="A326" s="225"/>
      <c r="B326" s="225"/>
      <c r="C326" s="225"/>
      <c r="D326" s="225"/>
      <c r="E326" s="267"/>
      <c r="M326" s="224"/>
      <c r="N326" s="225"/>
      <c r="O326" s="225"/>
      <c r="P326" s="225"/>
      <c r="Q326" s="225"/>
      <c r="R326" s="225"/>
      <c r="S326" s="225"/>
      <c r="T326" s="225"/>
      <c r="U326" s="225"/>
      <c r="V326" s="225"/>
      <c r="W326" s="225"/>
      <c r="X326" s="225"/>
      <c r="Y326" s="225"/>
    </row>
    <row r="327" spans="1:25" ht="21.95" customHeight="1" thickBot="1">
      <c r="A327" s="225"/>
      <c r="B327" s="225"/>
      <c r="C327" s="225"/>
      <c r="D327" s="225"/>
      <c r="E327" s="267"/>
      <c r="M327" s="224"/>
      <c r="N327" s="225"/>
      <c r="O327" s="225"/>
      <c r="P327" s="225"/>
      <c r="Q327" s="225"/>
      <c r="R327" s="225"/>
      <c r="S327" s="225"/>
      <c r="T327" s="225"/>
      <c r="U327" s="225"/>
      <c r="V327" s="225"/>
      <c r="W327" s="225"/>
      <c r="X327" s="225"/>
      <c r="Y327" s="225"/>
    </row>
    <row r="328" spans="1:25" ht="21.95" customHeight="1" thickBot="1">
      <c r="A328" s="225"/>
      <c r="B328" s="225"/>
      <c r="C328" s="225"/>
      <c r="D328" s="225"/>
      <c r="E328" s="267"/>
      <c r="M328" s="224"/>
      <c r="N328" s="225"/>
      <c r="O328" s="225"/>
      <c r="P328" s="225"/>
      <c r="Q328" s="225"/>
      <c r="R328" s="225"/>
      <c r="S328" s="225"/>
      <c r="T328" s="225"/>
      <c r="U328" s="225"/>
      <c r="V328" s="225"/>
      <c r="W328" s="225"/>
      <c r="X328" s="225"/>
      <c r="Y328" s="225"/>
    </row>
    <row r="329" spans="1:25" ht="21.95" customHeight="1" thickBot="1">
      <c r="A329" s="225"/>
      <c r="B329" s="225"/>
      <c r="C329" s="225"/>
      <c r="D329" s="225"/>
      <c r="E329" s="267"/>
      <c r="M329" s="224"/>
      <c r="N329" s="225"/>
      <c r="O329" s="225"/>
      <c r="P329" s="225"/>
      <c r="Q329" s="225"/>
      <c r="R329" s="225"/>
      <c r="S329" s="225"/>
      <c r="T329" s="225"/>
      <c r="U329" s="225"/>
      <c r="V329" s="225"/>
      <c r="W329" s="225"/>
      <c r="X329" s="225"/>
      <c r="Y329" s="225"/>
    </row>
    <row r="330" spans="1:25" ht="21.95" customHeight="1" thickBot="1">
      <c r="A330" s="225"/>
      <c r="B330" s="225"/>
      <c r="C330" s="225"/>
      <c r="D330" s="225"/>
      <c r="E330" s="267"/>
      <c r="M330" s="224"/>
      <c r="N330" s="225"/>
      <c r="O330" s="225"/>
      <c r="P330" s="225"/>
      <c r="Q330" s="225"/>
      <c r="R330" s="225"/>
      <c r="S330" s="225"/>
      <c r="T330" s="225"/>
      <c r="U330" s="225"/>
      <c r="V330" s="225"/>
      <c r="W330" s="225"/>
      <c r="X330" s="225"/>
      <c r="Y330" s="225"/>
    </row>
    <row r="331" spans="1:25" ht="21.95" customHeight="1" thickBot="1">
      <c r="A331" s="225"/>
      <c r="B331" s="225"/>
      <c r="C331" s="225"/>
      <c r="D331" s="225"/>
      <c r="E331" s="267"/>
      <c r="M331" s="224"/>
      <c r="N331" s="225"/>
      <c r="O331" s="225"/>
      <c r="P331" s="225"/>
      <c r="Q331" s="225"/>
      <c r="R331" s="225"/>
      <c r="S331" s="225"/>
      <c r="T331" s="225"/>
      <c r="U331" s="225"/>
      <c r="V331" s="225"/>
      <c r="W331" s="225"/>
      <c r="X331" s="225"/>
      <c r="Y331" s="225"/>
    </row>
    <row r="332" spans="1:25" ht="21.95" customHeight="1" thickBot="1">
      <c r="A332" s="225"/>
      <c r="B332" s="225"/>
      <c r="C332" s="225"/>
      <c r="D332" s="225"/>
      <c r="E332" s="267"/>
      <c r="M332" s="224"/>
      <c r="N332" s="225"/>
      <c r="O332" s="225"/>
      <c r="P332" s="225"/>
      <c r="Q332" s="225"/>
      <c r="R332" s="225"/>
      <c r="S332" s="225"/>
      <c r="T332" s="225"/>
      <c r="U332" s="225"/>
      <c r="V332" s="225"/>
      <c r="W332" s="225"/>
      <c r="X332" s="225"/>
      <c r="Y332" s="225"/>
    </row>
    <row r="333" spans="1:25" ht="21.95" customHeight="1" thickBot="1">
      <c r="A333" s="225"/>
      <c r="B333" s="225"/>
      <c r="C333" s="225"/>
      <c r="D333" s="225"/>
      <c r="E333" s="267"/>
      <c r="M333" s="224"/>
      <c r="N333" s="225"/>
      <c r="O333" s="225"/>
      <c r="P333" s="225"/>
      <c r="Q333" s="225"/>
      <c r="R333" s="225"/>
      <c r="S333" s="225"/>
      <c r="T333" s="225"/>
      <c r="U333" s="225"/>
      <c r="V333" s="225"/>
      <c r="W333" s="225"/>
      <c r="X333" s="225"/>
      <c r="Y333" s="225"/>
    </row>
    <row r="334" spans="1:25" ht="21.95" customHeight="1" thickBot="1">
      <c r="A334" s="225"/>
      <c r="B334" s="225"/>
      <c r="C334" s="225"/>
      <c r="D334" s="225"/>
      <c r="E334" s="267"/>
      <c r="M334" s="224"/>
      <c r="N334" s="225"/>
      <c r="O334" s="225"/>
      <c r="P334" s="225"/>
      <c r="Q334" s="225"/>
      <c r="R334" s="225"/>
      <c r="S334" s="225"/>
      <c r="T334" s="225"/>
      <c r="U334" s="225"/>
      <c r="V334" s="225"/>
      <c r="W334" s="225"/>
      <c r="X334" s="225"/>
      <c r="Y334" s="225"/>
    </row>
    <row r="335" spans="1:25" ht="21.95" customHeight="1" thickBot="1">
      <c r="A335" s="225"/>
      <c r="B335" s="225"/>
      <c r="C335" s="225"/>
      <c r="D335" s="225"/>
      <c r="E335" s="267"/>
      <c r="M335" s="224"/>
      <c r="N335" s="225"/>
      <c r="O335" s="225"/>
      <c r="P335" s="225"/>
      <c r="Q335" s="225"/>
      <c r="R335" s="225"/>
      <c r="S335" s="225"/>
      <c r="T335" s="225"/>
      <c r="U335" s="225"/>
      <c r="V335" s="225"/>
      <c r="W335" s="225"/>
      <c r="X335" s="225"/>
      <c r="Y335" s="225"/>
    </row>
    <row r="336" spans="1:25" ht="21.95" customHeight="1" thickBot="1">
      <c r="A336" s="225"/>
      <c r="B336" s="225"/>
      <c r="C336" s="225"/>
      <c r="D336" s="225"/>
      <c r="E336" s="267"/>
      <c r="M336" s="224"/>
      <c r="N336" s="225"/>
      <c r="O336" s="225"/>
      <c r="P336" s="225"/>
      <c r="Q336" s="225"/>
      <c r="R336" s="225"/>
      <c r="S336" s="225"/>
      <c r="T336" s="225"/>
      <c r="U336" s="225"/>
      <c r="V336" s="225"/>
      <c r="W336" s="225"/>
      <c r="X336" s="225"/>
      <c r="Y336" s="225"/>
    </row>
    <row r="337" spans="1:25" ht="21.95" customHeight="1" thickBot="1">
      <c r="A337" s="225"/>
      <c r="B337" s="225"/>
      <c r="C337" s="225"/>
      <c r="D337" s="225"/>
      <c r="E337" s="267"/>
      <c r="M337" s="224"/>
      <c r="N337" s="225"/>
      <c r="O337" s="225"/>
      <c r="P337" s="225"/>
      <c r="Q337" s="225"/>
      <c r="R337" s="225"/>
      <c r="S337" s="225"/>
      <c r="T337" s="225"/>
      <c r="U337" s="225"/>
      <c r="V337" s="225"/>
      <c r="W337" s="225"/>
      <c r="X337" s="225"/>
      <c r="Y337" s="225"/>
    </row>
    <row r="338" spans="1:25" ht="21.95" customHeight="1" thickBot="1">
      <c r="A338" s="225"/>
      <c r="B338" s="225"/>
      <c r="C338" s="225"/>
      <c r="D338" s="225"/>
      <c r="E338" s="267"/>
      <c r="M338" s="224"/>
      <c r="N338" s="225"/>
      <c r="O338" s="225"/>
      <c r="P338" s="225"/>
      <c r="Q338" s="225"/>
      <c r="R338" s="225"/>
      <c r="S338" s="225"/>
      <c r="T338" s="225"/>
      <c r="U338" s="225"/>
      <c r="V338" s="225"/>
      <c r="W338" s="225"/>
      <c r="X338" s="225"/>
      <c r="Y338" s="225"/>
    </row>
    <row r="339" spans="1:25" ht="21.95" customHeight="1" thickBot="1">
      <c r="A339" s="225"/>
      <c r="B339" s="225"/>
      <c r="C339" s="225"/>
      <c r="D339" s="225"/>
      <c r="E339" s="267"/>
      <c r="M339" s="224"/>
      <c r="N339" s="225"/>
      <c r="O339" s="225"/>
      <c r="P339" s="225"/>
      <c r="Q339" s="225"/>
      <c r="R339" s="225"/>
      <c r="S339" s="225"/>
      <c r="T339" s="225"/>
      <c r="U339" s="225"/>
      <c r="V339" s="225"/>
      <c r="W339" s="225"/>
      <c r="X339" s="225"/>
      <c r="Y339" s="225"/>
    </row>
    <row r="340" spans="1:25" ht="21.95" customHeight="1" thickBot="1">
      <c r="A340" s="225"/>
      <c r="B340" s="225"/>
      <c r="C340" s="225"/>
      <c r="D340" s="225"/>
      <c r="E340" s="267"/>
      <c r="M340" s="224"/>
      <c r="N340" s="225"/>
      <c r="O340" s="225"/>
      <c r="P340" s="225"/>
      <c r="Q340" s="225"/>
      <c r="R340" s="225"/>
      <c r="S340" s="225"/>
      <c r="T340" s="225"/>
      <c r="U340" s="225"/>
      <c r="V340" s="225"/>
      <c r="W340" s="225"/>
      <c r="X340" s="225"/>
      <c r="Y340" s="225"/>
    </row>
    <row r="341" spans="1:25" ht="21.95" customHeight="1" thickBot="1">
      <c r="A341" s="225"/>
      <c r="B341" s="225"/>
      <c r="C341" s="225"/>
      <c r="D341" s="225"/>
      <c r="E341" s="267"/>
      <c r="M341" s="224"/>
      <c r="N341" s="225"/>
      <c r="O341" s="225"/>
      <c r="P341" s="225"/>
      <c r="Q341" s="225"/>
      <c r="R341" s="225"/>
      <c r="S341" s="225"/>
      <c r="T341" s="225"/>
      <c r="U341" s="225"/>
      <c r="V341" s="225"/>
      <c r="W341" s="225"/>
      <c r="X341" s="225"/>
      <c r="Y341" s="225"/>
    </row>
    <row r="342" spans="1:25" ht="21.95" customHeight="1" thickBot="1">
      <c r="A342" s="225"/>
      <c r="B342" s="225"/>
      <c r="C342" s="225"/>
      <c r="D342" s="225"/>
      <c r="E342" s="267"/>
      <c r="M342" s="224"/>
      <c r="N342" s="225"/>
      <c r="O342" s="225"/>
      <c r="P342" s="225"/>
      <c r="Q342" s="225"/>
      <c r="R342" s="225"/>
      <c r="S342" s="225"/>
      <c r="T342" s="225"/>
      <c r="U342" s="225"/>
      <c r="V342" s="225"/>
      <c r="W342" s="225"/>
      <c r="X342" s="225"/>
      <c r="Y342" s="225"/>
    </row>
    <row r="343" spans="1:25" ht="21.95" customHeight="1" thickBot="1">
      <c r="A343" s="225"/>
      <c r="B343" s="225"/>
      <c r="C343" s="225"/>
      <c r="D343" s="225"/>
      <c r="E343" s="267"/>
      <c r="M343" s="224"/>
      <c r="N343" s="225"/>
      <c r="O343" s="225"/>
      <c r="P343" s="225"/>
      <c r="Q343" s="225"/>
      <c r="R343" s="225"/>
      <c r="S343" s="225"/>
      <c r="T343" s="225"/>
      <c r="U343" s="225"/>
      <c r="V343" s="225"/>
      <c r="W343" s="225"/>
      <c r="X343" s="225"/>
      <c r="Y343" s="225"/>
    </row>
    <row r="344" spans="1:25" ht="21.95" customHeight="1" thickBot="1">
      <c r="A344" s="225"/>
      <c r="B344" s="225"/>
      <c r="C344" s="225"/>
      <c r="D344" s="225"/>
      <c r="E344" s="267"/>
      <c r="M344" s="224"/>
      <c r="N344" s="225"/>
      <c r="O344" s="225"/>
      <c r="P344" s="225"/>
      <c r="Q344" s="225"/>
      <c r="R344" s="225"/>
      <c r="S344" s="225"/>
      <c r="T344" s="225"/>
      <c r="U344" s="225"/>
      <c r="V344" s="225"/>
      <c r="W344" s="225"/>
      <c r="X344" s="225"/>
      <c r="Y344" s="225"/>
    </row>
    <row r="345" spans="1:25" ht="21.95" customHeight="1" thickBot="1">
      <c r="A345" s="225"/>
      <c r="B345" s="225"/>
      <c r="C345" s="225"/>
      <c r="D345" s="225"/>
      <c r="E345" s="267"/>
      <c r="M345" s="224"/>
      <c r="N345" s="225"/>
      <c r="O345" s="225"/>
      <c r="P345" s="225"/>
      <c r="Q345" s="225"/>
      <c r="R345" s="225"/>
      <c r="S345" s="225"/>
      <c r="T345" s="225"/>
      <c r="U345" s="225"/>
      <c r="V345" s="225"/>
      <c r="W345" s="225"/>
      <c r="X345" s="225"/>
      <c r="Y345" s="225"/>
    </row>
    <row r="346" spans="1:25" ht="21.95" customHeight="1" thickBot="1">
      <c r="A346" s="225"/>
      <c r="B346" s="225"/>
      <c r="C346" s="225"/>
      <c r="D346" s="225"/>
      <c r="E346" s="267"/>
      <c r="M346" s="224"/>
      <c r="N346" s="225"/>
      <c r="O346" s="225"/>
      <c r="P346" s="225"/>
      <c r="Q346" s="225"/>
      <c r="R346" s="225"/>
      <c r="S346" s="225"/>
      <c r="T346" s="225"/>
      <c r="U346" s="225"/>
      <c r="V346" s="225"/>
      <c r="W346" s="225"/>
      <c r="X346" s="225"/>
      <c r="Y346" s="225"/>
    </row>
    <row r="347" spans="1:25" ht="21.95" customHeight="1" thickBot="1">
      <c r="A347" s="225"/>
      <c r="B347" s="225"/>
      <c r="C347" s="225"/>
      <c r="D347" s="225"/>
      <c r="E347" s="267"/>
      <c r="M347" s="224"/>
      <c r="N347" s="225"/>
      <c r="O347" s="225"/>
      <c r="P347" s="225"/>
      <c r="Q347" s="225"/>
      <c r="R347" s="225"/>
      <c r="S347" s="225"/>
      <c r="T347" s="225"/>
      <c r="U347" s="225"/>
      <c r="V347" s="225"/>
      <c r="W347" s="225"/>
      <c r="X347" s="225"/>
      <c r="Y347" s="225"/>
    </row>
    <row r="348" spans="1:25" ht="21.95" customHeight="1" thickBot="1">
      <c r="A348" s="225"/>
      <c r="B348" s="225"/>
      <c r="C348" s="225"/>
      <c r="D348" s="225"/>
      <c r="E348" s="267"/>
      <c r="M348" s="224"/>
      <c r="N348" s="225"/>
      <c r="O348" s="225"/>
      <c r="P348" s="225"/>
      <c r="Q348" s="225"/>
      <c r="R348" s="225"/>
      <c r="S348" s="225"/>
      <c r="T348" s="225"/>
      <c r="U348" s="225"/>
      <c r="V348" s="225"/>
      <c r="W348" s="225"/>
      <c r="X348" s="225"/>
      <c r="Y348" s="225"/>
    </row>
    <row r="349" spans="1:25" ht="21.95" customHeight="1" thickBot="1">
      <c r="A349" s="225"/>
      <c r="B349" s="225"/>
      <c r="C349" s="225"/>
      <c r="D349" s="225"/>
      <c r="E349" s="267"/>
      <c r="M349" s="224"/>
      <c r="N349" s="225"/>
      <c r="O349" s="225"/>
      <c r="P349" s="225"/>
      <c r="Q349" s="225"/>
      <c r="R349" s="225"/>
      <c r="S349" s="225"/>
      <c r="T349" s="225"/>
      <c r="U349" s="225"/>
      <c r="V349" s="225"/>
      <c r="W349" s="225"/>
      <c r="X349" s="225"/>
      <c r="Y349" s="225"/>
    </row>
    <row r="350" spans="1:25" ht="21.95" customHeight="1" thickBot="1">
      <c r="A350" s="225"/>
      <c r="B350" s="225"/>
      <c r="C350" s="225"/>
      <c r="D350" s="225"/>
      <c r="E350" s="267"/>
      <c r="M350" s="224"/>
      <c r="N350" s="225"/>
      <c r="O350" s="225"/>
      <c r="P350" s="225"/>
      <c r="Q350" s="225"/>
      <c r="R350" s="225"/>
      <c r="S350" s="225"/>
      <c r="T350" s="225"/>
      <c r="U350" s="225"/>
      <c r="V350" s="225"/>
      <c r="W350" s="225"/>
      <c r="X350" s="225"/>
      <c r="Y350" s="225"/>
    </row>
    <row r="351" spans="1:25" ht="21.95" customHeight="1" thickBot="1">
      <c r="A351" s="225"/>
      <c r="B351" s="225"/>
      <c r="C351" s="225"/>
      <c r="D351" s="225"/>
      <c r="E351" s="267"/>
      <c r="M351" s="224"/>
      <c r="N351" s="225"/>
      <c r="O351" s="225"/>
      <c r="P351" s="225"/>
      <c r="Q351" s="225"/>
      <c r="R351" s="225"/>
      <c r="S351" s="225"/>
      <c r="T351" s="225"/>
      <c r="U351" s="225"/>
      <c r="V351" s="225"/>
      <c r="W351" s="225"/>
      <c r="X351" s="225"/>
      <c r="Y351" s="225"/>
    </row>
    <row r="352" spans="1:25" ht="21.95" customHeight="1" thickBot="1">
      <c r="A352" s="225"/>
      <c r="B352" s="225"/>
      <c r="C352" s="225"/>
      <c r="D352" s="225"/>
      <c r="E352" s="267"/>
      <c r="M352" s="224"/>
      <c r="N352" s="225"/>
      <c r="O352" s="225"/>
      <c r="P352" s="225"/>
      <c r="Q352" s="225"/>
      <c r="R352" s="225"/>
      <c r="S352" s="225"/>
      <c r="T352" s="225"/>
      <c r="U352" s="225"/>
      <c r="V352" s="225"/>
      <c r="W352" s="225"/>
      <c r="X352" s="225"/>
      <c r="Y352" s="225"/>
    </row>
    <row r="353" spans="1:25" ht="21.95" customHeight="1" thickBot="1">
      <c r="A353" s="225"/>
      <c r="B353" s="225"/>
      <c r="C353" s="225"/>
      <c r="D353" s="225"/>
      <c r="E353" s="267"/>
      <c r="M353" s="224"/>
      <c r="N353" s="225"/>
      <c r="O353" s="225"/>
      <c r="P353" s="225"/>
      <c r="Q353" s="225"/>
      <c r="R353" s="225"/>
      <c r="S353" s="225"/>
      <c r="T353" s="225"/>
      <c r="U353" s="225"/>
      <c r="V353" s="225"/>
      <c r="W353" s="225"/>
      <c r="X353" s="225"/>
      <c r="Y353" s="225"/>
    </row>
    <row r="354" spans="1:25" ht="21.95" customHeight="1" thickBot="1">
      <c r="A354" s="225"/>
      <c r="B354" s="225"/>
      <c r="C354" s="225"/>
      <c r="D354" s="225"/>
      <c r="E354" s="267"/>
      <c r="M354" s="224"/>
      <c r="N354" s="225"/>
      <c r="O354" s="225"/>
      <c r="P354" s="225"/>
      <c r="Q354" s="225"/>
      <c r="R354" s="225"/>
      <c r="S354" s="225"/>
      <c r="T354" s="225"/>
      <c r="U354" s="225"/>
      <c r="V354" s="225"/>
      <c r="W354" s="225"/>
      <c r="X354" s="225"/>
      <c r="Y354" s="225"/>
    </row>
    <row r="355" spans="1:25" ht="21.95" customHeight="1" thickBot="1">
      <c r="A355" s="225"/>
      <c r="B355" s="225"/>
      <c r="C355" s="225"/>
      <c r="D355" s="225"/>
      <c r="E355" s="267"/>
      <c r="M355" s="224"/>
      <c r="N355" s="225"/>
      <c r="O355" s="225"/>
      <c r="P355" s="225"/>
      <c r="Q355" s="225"/>
      <c r="R355" s="225"/>
      <c r="S355" s="225"/>
      <c r="T355" s="225"/>
      <c r="U355" s="225"/>
      <c r="V355" s="225"/>
      <c r="W355" s="225"/>
      <c r="X355" s="225"/>
      <c r="Y355" s="225"/>
    </row>
    <row r="356" spans="1:25" ht="21.95" customHeight="1" thickBot="1">
      <c r="A356" s="225"/>
      <c r="B356" s="225"/>
      <c r="C356" s="225"/>
      <c r="D356" s="225"/>
      <c r="E356" s="267"/>
      <c r="M356" s="224"/>
      <c r="N356" s="225"/>
      <c r="O356" s="225"/>
      <c r="P356" s="225"/>
      <c r="Q356" s="225"/>
      <c r="R356" s="225"/>
      <c r="S356" s="225"/>
      <c r="T356" s="225"/>
      <c r="U356" s="225"/>
      <c r="V356" s="225"/>
      <c r="W356" s="225"/>
      <c r="X356" s="225"/>
      <c r="Y356" s="225"/>
    </row>
    <row r="357" spans="1:25" ht="21.95" customHeight="1" thickBot="1">
      <c r="A357" s="225"/>
      <c r="B357" s="225"/>
      <c r="C357" s="225"/>
      <c r="D357" s="225"/>
      <c r="E357" s="267"/>
      <c r="M357" s="224"/>
      <c r="N357" s="225"/>
      <c r="O357" s="225"/>
      <c r="P357" s="225"/>
      <c r="Q357" s="225"/>
      <c r="R357" s="225"/>
      <c r="S357" s="225"/>
      <c r="T357" s="225"/>
      <c r="U357" s="225"/>
      <c r="V357" s="225"/>
      <c r="W357" s="225"/>
      <c r="X357" s="225"/>
      <c r="Y357" s="225"/>
    </row>
    <row r="358" spans="1:25" ht="21.95" customHeight="1" thickBot="1">
      <c r="A358" s="225"/>
      <c r="B358" s="225"/>
      <c r="C358" s="225"/>
      <c r="D358" s="225"/>
      <c r="E358" s="267"/>
      <c r="M358" s="224"/>
      <c r="N358" s="225"/>
      <c r="O358" s="225"/>
      <c r="P358" s="225"/>
      <c r="Q358" s="225"/>
      <c r="R358" s="225"/>
      <c r="S358" s="225"/>
      <c r="T358" s="225"/>
      <c r="U358" s="225"/>
      <c r="V358" s="225"/>
      <c r="W358" s="225"/>
      <c r="X358" s="225"/>
      <c r="Y358" s="225"/>
    </row>
    <row r="359" spans="1:25" ht="21.95" customHeight="1" thickBot="1">
      <c r="A359" s="225"/>
      <c r="B359" s="225"/>
      <c r="C359" s="225"/>
      <c r="D359" s="225"/>
      <c r="E359" s="267"/>
      <c r="M359" s="224"/>
      <c r="N359" s="225"/>
      <c r="O359" s="225"/>
      <c r="P359" s="225"/>
      <c r="Q359" s="225"/>
      <c r="R359" s="225"/>
      <c r="S359" s="225"/>
      <c r="T359" s="225"/>
      <c r="U359" s="225"/>
      <c r="V359" s="225"/>
      <c r="W359" s="225"/>
      <c r="X359" s="225"/>
      <c r="Y359" s="225"/>
    </row>
    <row r="360" spans="1:25" ht="21.95" customHeight="1" thickBot="1">
      <c r="A360" s="225"/>
      <c r="B360" s="225"/>
      <c r="C360" s="225"/>
      <c r="D360" s="225"/>
      <c r="E360" s="267"/>
      <c r="M360" s="224"/>
      <c r="N360" s="225"/>
      <c r="O360" s="225"/>
      <c r="P360" s="225"/>
      <c r="Q360" s="225"/>
      <c r="R360" s="225"/>
      <c r="S360" s="225"/>
      <c r="T360" s="225"/>
      <c r="U360" s="225"/>
      <c r="V360" s="225"/>
      <c r="W360" s="225"/>
      <c r="X360" s="225"/>
      <c r="Y360" s="225"/>
    </row>
    <row r="361" spans="1:25" ht="21.95" customHeight="1" thickBot="1">
      <c r="A361" s="225"/>
      <c r="B361" s="225"/>
      <c r="C361" s="225"/>
      <c r="D361" s="225"/>
      <c r="E361" s="267"/>
      <c r="M361" s="224"/>
      <c r="N361" s="225"/>
      <c r="O361" s="225"/>
      <c r="P361" s="225"/>
      <c r="Q361" s="225"/>
      <c r="R361" s="225"/>
      <c r="S361" s="225"/>
      <c r="T361" s="225"/>
      <c r="U361" s="225"/>
      <c r="V361" s="225"/>
      <c r="W361" s="225"/>
      <c r="X361" s="225"/>
      <c r="Y361" s="225"/>
    </row>
    <row r="362" spans="1:25" ht="21.95" customHeight="1" thickBot="1">
      <c r="A362" s="225"/>
      <c r="B362" s="225"/>
      <c r="C362" s="225"/>
      <c r="D362" s="225"/>
      <c r="E362" s="267"/>
      <c r="M362" s="224"/>
      <c r="N362" s="225"/>
      <c r="O362" s="225"/>
      <c r="P362" s="225"/>
      <c r="Q362" s="225"/>
      <c r="R362" s="225"/>
      <c r="S362" s="225"/>
      <c r="T362" s="225"/>
      <c r="U362" s="225"/>
      <c r="V362" s="225"/>
      <c r="W362" s="225"/>
      <c r="X362" s="225"/>
      <c r="Y362" s="225"/>
    </row>
    <row r="363" spans="1:25" ht="21.95" customHeight="1" thickBot="1">
      <c r="A363" s="225"/>
      <c r="B363" s="225"/>
      <c r="C363" s="225"/>
      <c r="D363" s="225"/>
      <c r="E363" s="267"/>
      <c r="M363" s="224"/>
      <c r="N363" s="225"/>
      <c r="O363" s="225"/>
      <c r="P363" s="225"/>
      <c r="Q363" s="225"/>
      <c r="R363" s="225"/>
      <c r="S363" s="225"/>
      <c r="T363" s="225"/>
      <c r="U363" s="225"/>
      <c r="V363" s="225"/>
      <c r="W363" s="225"/>
      <c r="X363" s="225"/>
      <c r="Y363" s="225"/>
    </row>
    <row r="364" spans="1:25" ht="21.95" customHeight="1" thickBot="1">
      <c r="A364" s="225"/>
      <c r="B364" s="225"/>
      <c r="C364" s="225"/>
      <c r="D364" s="225"/>
      <c r="E364" s="267"/>
      <c r="M364" s="224"/>
      <c r="N364" s="225"/>
      <c r="O364" s="225"/>
      <c r="P364" s="225"/>
      <c r="Q364" s="225"/>
      <c r="R364" s="225"/>
      <c r="S364" s="225"/>
      <c r="T364" s="225"/>
      <c r="U364" s="225"/>
      <c r="V364" s="225"/>
      <c r="W364" s="225"/>
      <c r="X364" s="225"/>
      <c r="Y364" s="225"/>
    </row>
    <row r="365" spans="1:25" ht="21.95" customHeight="1" thickBot="1">
      <c r="A365" s="225"/>
      <c r="B365" s="225"/>
      <c r="C365" s="225"/>
      <c r="D365" s="225"/>
      <c r="E365" s="267"/>
      <c r="M365" s="224"/>
      <c r="N365" s="225"/>
      <c r="O365" s="225"/>
      <c r="P365" s="225"/>
      <c r="Q365" s="225"/>
      <c r="R365" s="225"/>
      <c r="S365" s="225"/>
      <c r="T365" s="225"/>
      <c r="U365" s="225"/>
      <c r="V365" s="225"/>
      <c r="W365" s="225"/>
      <c r="X365" s="225"/>
      <c r="Y365" s="225"/>
    </row>
    <row r="366" spans="1:25" ht="21.95" customHeight="1" thickBot="1">
      <c r="A366" s="225"/>
      <c r="B366" s="225"/>
      <c r="C366" s="225"/>
      <c r="D366" s="225"/>
      <c r="E366" s="267"/>
      <c r="M366" s="224"/>
      <c r="N366" s="225"/>
      <c r="O366" s="225"/>
      <c r="P366" s="225"/>
      <c r="Q366" s="225"/>
      <c r="R366" s="225"/>
      <c r="S366" s="225"/>
      <c r="T366" s="225"/>
      <c r="U366" s="225"/>
      <c r="V366" s="225"/>
      <c r="W366" s="225"/>
      <c r="X366" s="225"/>
      <c r="Y366" s="225"/>
    </row>
    <row r="367" spans="1:25" ht="21.95" customHeight="1" thickBot="1">
      <c r="A367" s="225"/>
      <c r="B367" s="225"/>
      <c r="C367" s="225"/>
      <c r="D367" s="225"/>
      <c r="E367" s="267"/>
      <c r="M367" s="224"/>
      <c r="N367" s="225"/>
      <c r="O367" s="225"/>
      <c r="P367" s="225"/>
      <c r="Q367" s="225"/>
      <c r="R367" s="225"/>
      <c r="S367" s="225"/>
      <c r="T367" s="225"/>
      <c r="U367" s="225"/>
      <c r="V367" s="225"/>
      <c r="W367" s="225"/>
      <c r="X367" s="225"/>
      <c r="Y367" s="225"/>
    </row>
    <row r="368" spans="1:25" ht="21.95" customHeight="1" thickBot="1">
      <c r="A368" s="225"/>
      <c r="B368" s="225"/>
      <c r="C368" s="225"/>
      <c r="D368" s="225"/>
      <c r="E368" s="267"/>
      <c r="M368" s="224"/>
      <c r="N368" s="225"/>
      <c r="O368" s="225"/>
      <c r="P368" s="225"/>
      <c r="Q368" s="225"/>
      <c r="R368" s="225"/>
      <c r="S368" s="225"/>
      <c r="T368" s="225"/>
      <c r="U368" s="225"/>
      <c r="V368" s="225"/>
      <c r="W368" s="225"/>
      <c r="X368" s="225"/>
      <c r="Y368" s="225"/>
    </row>
    <row r="369" spans="1:25" ht="21.95" customHeight="1" thickBot="1">
      <c r="A369" s="225"/>
      <c r="B369" s="225"/>
      <c r="C369" s="225"/>
      <c r="D369" s="225"/>
      <c r="E369" s="267"/>
      <c r="M369" s="224"/>
      <c r="N369" s="225"/>
      <c r="O369" s="225"/>
      <c r="P369" s="225"/>
      <c r="Q369" s="225"/>
      <c r="R369" s="225"/>
      <c r="S369" s="225"/>
      <c r="T369" s="225"/>
      <c r="U369" s="225"/>
      <c r="V369" s="225"/>
      <c r="W369" s="225"/>
      <c r="X369" s="225"/>
      <c r="Y369" s="225"/>
    </row>
    <row r="370" spans="1:25" ht="21.95" customHeight="1" thickBot="1">
      <c r="A370" s="225"/>
      <c r="B370" s="225"/>
      <c r="C370" s="225"/>
      <c r="D370" s="225"/>
      <c r="E370" s="267"/>
      <c r="M370" s="224"/>
      <c r="N370" s="225"/>
      <c r="O370" s="225"/>
      <c r="P370" s="225"/>
      <c r="Q370" s="225"/>
      <c r="R370" s="225"/>
      <c r="S370" s="225"/>
      <c r="T370" s="225"/>
      <c r="U370" s="225"/>
      <c r="V370" s="225"/>
      <c r="W370" s="225"/>
      <c r="X370" s="225"/>
      <c r="Y370" s="225"/>
    </row>
    <row r="371" spans="1:25" ht="21.95" customHeight="1" thickBot="1">
      <c r="A371" s="225"/>
      <c r="B371" s="225"/>
      <c r="C371" s="225"/>
      <c r="D371" s="225"/>
      <c r="E371" s="267"/>
      <c r="M371" s="224"/>
      <c r="N371" s="225"/>
      <c r="O371" s="225"/>
      <c r="P371" s="225"/>
      <c r="Q371" s="225"/>
      <c r="R371" s="225"/>
      <c r="S371" s="225"/>
      <c r="T371" s="225"/>
      <c r="U371" s="225"/>
      <c r="V371" s="225"/>
      <c r="W371" s="225"/>
      <c r="X371" s="225"/>
      <c r="Y371" s="225"/>
    </row>
    <row r="372" spans="1:25" ht="21.95" customHeight="1" thickBot="1">
      <c r="A372" s="225"/>
      <c r="B372" s="225"/>
      <c r="C372" s="225"/>
      <c r="D372" s="225"/>
      <c r="E372" s="267"/>
      <c r="M372" s="224"/>
      <c r="N372" s="225"/>
      <c r="O372" s="225"/>
      <c r="P372" s="225"/>
      <c r="Q372" s="225"/>
      <c r="R372" s="225"/>
      <c r="S372" s="225"/>
      <c r="T372" s="225"/>
      <c r="U372" s="225"/>
      <c r="V372" s="225"/>
      <c r="W372" s="225"/>
      <c r="X372" s="225"/>
      <c r="Y372" s="225"/>
    </row>
    <row r="373" spans="1:25" ht="21.95" customHeight="1" thickBot="1">
      <c r="A373" s="225"/>
      <c r="B373" s="225"/>
      <c r="C373" s="225"/>
      <c r="D373" s="225"/>
      <c r="E373" s="267"/>
      <c r="M373" s="224"/>
      <c r="N373" s="225"/>
      <c r="O373" s="225"/>
      <c r="P373" s="225"/>
      <c r="Q373" s="225"/>
      <c r="R373" s="225"/>
      <c r="S373" s="225"/>
      <c r="T373" s="225"/>
      <c r="U373" s="225"/>
      <c r="V373" s="225"/>
      <c r="W373" s="225"/>
      <c r="X373" s="225"/>
      <c r="Y373" s="225"/>
    </row>
    <row r="374" spans="1:25" ht="21.95" customHeight="1" thickBot="1">
      <c r="A374" s="225"/>
      <c r="B374" s="225"/>
      <c r="C374" s="225"/>
      <c r="D374" s="225"/>
      <c r="E374" s="267"/>
      <c r="M374" s="224"/>
      <c r="N374" s="225"/>
      <c r="O374" s="225"/>
      <c r="P374" s="225"/>
      <c r="Q374" s="225"/>
      <c r="R374" s="225"/>
      <c r="S374" s="225"/>
      <c r="T374" s="225"/>
      <c r="U374" s="225"/>
      <c r="V374" s="225"/>
      <c r="W374" s="225"/>
      <c r="X374" s="225"/>
      <c r="Y374" s="225"/>
    </row>
    <row r="375" spans="1:25" ht="21.95" customHeight="1" thickBot="1">
      <c r="A375" s="225"/>
      <c r="B375" s="225"/>
      <c r="C375" s="225"/>
      <c r="D375" s="225"/>
      <c r="E375" s="267"/>
      <c r="M375" s="224"/>
      <c r="N375" s="225"/>
      <c r="O375" s="225"/>
      <c r="P375" s="225"/>
      <c r="Q375" s="225"/>
      <c r="R375" s="225"/>
      <c r="S375" s="225"/>
      <c r="T375" s="225"/>
      <c r="U375" s="225"/>
      <c r="V375" s="225"/>
      <c r="W375" s="225"/>
      <c r="X375" s="225"/>
      <c r="Y375" s="225"/>
    </row>
    <row r="376" spans="1:25" ht="21.95" customHeight="1" thickBot="1">
      <c r="A376" s="225"/>
      <c r="B376" s="225"/>
      <c r="C376" s="225"/>
      <c r="D376" s="225"/>
      <c r="E376" s="267"/>
      <c r="M376" s="224"/>
      <c r="N376" s="225"/>
      <c r="O376" s="225"/>
      <c r="P376" s="225"/>
      <c r="Q376" s="225"/>
      <c r="R376" s="225"/>
      <c r="S376" s="225"/>
      <c r="T376" s="225"/>
      <c r="U376" s="225"/>
      <c r="V376" s="225"/>
      <c r="W376" s="225"/>
      <c r="X376" s="225"/>
      <c r="Y376" s="225"/>
    </row>
    <row r="377" spans="1:25" ht="21.95" customHeight="1" thickBot="1">
      <c r="A377" s="225"/>
      <c r="B377" s="225"/>
      <c r="C377" s="225"/>
      <c r="D377" s="225"/>
      <c r="E377" s="267"/>
      <c r="M377" s="224"/>
      <c r="N377" s="225"/>
      <c r="O377" s="225"/>
      <c r="P377" s="225"/>
      <c r="Q377" s="225"/>
      <c r="R377" s="225"/>
      <c r="S377" s="225"/>
      <c r="T377" s="225"/>
      <c r="U377" s="225"/>
      <c r="V377" s="225"/>
      <c r="W377" s="225"/>
      <c r="X377" s="225"/>
      <c r="Y377" s="225"/>
    </row>
    <row r="378" spans="1:25" ht="21.95" customHeight="1" thickBot="1">
      <c r="A378" s="225"/>
      <c r="B378" s="225"/>
      <c r="C378" s="225"/>
      <c r="D378" s="225"/>
      <c r="E378" s="267"/>
      <c r="M378" s="224"/>
      <c r="N378" s="225"/>
      <c r="O378" s="225"/>
      <c r="P378" s="225"/>
      <c r="Q378" s="225"/>
      <c r="R378" s="225"/>
      <c r="S378" s="225"/>
      <c r="T378" s="225"/>
      <c r="U378" s="225"/>
      <c r="V378" s="225"/>
      <c r="W378" s="225"/>
      <c r="X378" s="225"/>
      <c r="Y378" s="225"/>
    </row>
    <row r="379" spans="1:25" ht="21.95" customHeight="1" thickBot="1">
      <c r="A379" s="225"/>
      <c r="B379" s="225"/>
      <c r="C379" s="225"/>
      <c r="D379" s="225"/>
      <c r="E379" s="267"/>
      <c r="M379" s="224"/>
      <c r="N379" s="225"/>
      <c r="O379" s="225"/>
      <c r="P379" s="225"/>
      <c r="Q379" s="225"/>
      <c r="R379" s="225"/>
      <c r="S379" s="225"/>
      <c r="T379" s="225"/>
      <c r="U379" s="225"/>
      <c r="V379" s="225"/>
      <c r="W379" s="225"/>
      <c r="X379" s="225"/>
      <c r="Y379" s="225"/>
    </row>
    <row r="380" spans="1:25" ht="21.95" customHeight="1" thickBot="1">
      <c r="A380" s="225"/>
      <c r="B380" s="225"/>
      <c r="C380" s="225"/>
      <c r="D380" s="225"/>
      <c r="E380" s="267"/>
      <c r="M380" s="224"/>
      <c r="N380" s="225"/>
      <c r="O380" s="225"/>
      <c r="P380" s="225"/>
      <c r="Q380" s="225"/>
      <c r="R380" s="225"/>
      <c r="S380" s="225"/>
      <c r="T380" s="225"/>
      <c r="U380" s="225"/>
      <c r="V380" s="225"/>
      <c r="W380" s="225"/>
      <c r="X380" s="225"/>
      <c r="Y380" s="225"/>
    </row>
    <row r="381" spans="1:25" ht="21.95" customHeight="1" thickBot="1">
      <c r="A381" s="225"/>
      <c r="B381" s="225"/>
      <c r="C381" s="225"/>
      <c r="D381" s="225"/>
      <c r="E381" s="267"/>
      <c r="M381" s="224"/>
      <c r="N381" s="225"/>
      <c r="O381" s="225"/>
      <c r="P381" s="225"/>
      <c r="Q381" s="225"/>
      <c r="R381" s="225"/>
      <c r="S381" s="225"/>
      <c r="T381" s="225"/>
      <c r="U381" s="225"/>
      <c r="V381" s="225"/>
      <c r="W381" s="225"/>
      <c r="X381" s="225"/>
      <c r="Y381" s="225"/>
    </row>
    <row r="382" spans="1:25" ht="21.95" customHeight="1" thickBot="1">
      <c r="A382" s="225"/>
      <c r="B382" s="225"/>
      <c r="C382" s="225"/>
      <c r="D382" s="225"/>
      <c r="E382" s="267"/>
      <c r="M382" s="224"/>
      <c r="N382" s="225"/>
      <c r="O382" s="225"/>
      <c r="P382" s="225"/>
      <c r="Q382" s="225"/>
      <c r="R382" s="225"/>
      <c r="S382" s="225"/>
      <c r="T382" s="225"/>
      <c r="U382" s="225"/>
      <c r="V382" s="225"/>
      <c r="W382" s="225"/>
      <c r="X382" s="225"/>
      <c r="Y382" s="225"/>
    </row>
    <row r="383" spans="1:25" ht="21.95" customHeight="1" thickBot="1">
      <c r="A383" s="225"/>
      <c r="B383" s="225"/>
      <c r="C383" s="225"/>
      <c r="D383" s="225"/>
      <c r="E383" s="267"/>
      <c r="M383" s="224"/>
      <c r="N383" s="225"/>
      <c r="O383" s="225"/>
      <c r="P383" s="225"/>
      <c r="Q383" s="225"/>
      <c r="R383" s="225"/>
      <c r="S383" s="225"/>
      <c r="T383" s="225"/>
      <c r="U383" s="225"/>
      <c r="V383" s="225"/>
      <c r="W383" s="225"/>
      <c r="X383" s="225"/>
      <c r="Y383" s="225"/>
    </row>
    <row r="384" spans="1:25" ht="21.95" customHeight="1" thickBot="1">
      <c r="A384" s="225"/>
      <c r="B384" s="225"/>
      <c r="C384" s="225"/>
      <c r="D384" s="225"/>
      <c r="E384" s="267"/>
      <c r="M384" s="224"/>
      <c r="N384" s="225"/>
      <c r="O384" s="225"/>
      <c r="P384" s="225"/>
      <c r="Q384" s="225"/>
      <c r="R384" s="225"/>
      <c r="S384" s="225"/>
      <c r="T384" s="225"/>
      <c r="U384" s="225"/>
      <c r="V384" s="225"/>
      <c r="W384" s="225"/>
      <c r="X384" s="225"/>
      <c r="Y384" s="225"/>
    </row>
    <row r="385" spans="1:25" ht="21.95" customHeight="1" thickBot="1">
      <c r="A385" s="225"/>
      <c r="B385" s="225"/>
      <c r="C385" s="225"/>
      <c r="D385" s="225"/>
      <c r="E385" s="267"/>
      <c r="M385" s="224"/>
      <c r="N385" s="225"/>
      <c r="O385" s="225"/>
      <c r="P385" s="225"/>
      <c r="Q385" s="225"/>
      <c r="R385" s="225"/>
      <c r="S385" s="225"/>
      <c r="T385" s="225"/>
      <c r="U385" s="225"/>
      <c r="V385" s="225"/>
      <c r="W385" s="225"/>
      <c r="X385" s="225"/>
      <c r="Y385" s="225"/>
    </row>
    <row r="386" spans="1:25" ht="21.95" customHeight="1" thickBot="1">
      <c r="A386" s="225"/>
      <c r="B386" s="225"/>
      <c r="C386" s="225"/>
      <c r="D386" s="225"/>
      <c r="E386" s="267"/>
      <c r="M386" s="224"/>
      <c r="N386" s="225"/>
      <c r="O386" s="225"/>
      <c r="P386" s="225"/>
      <c r="Q386" s="225"/>
      <c r="R386" s="225"/>
      <c r="S386" s="225"/>
      <c r="T386" s="225"/>
      <c r="U386" s="225"/>
      <c r="V386" s="225"/>
      <c r="W386" s="225"/>
      <c r="X386" s="225"/>
      <c r="Y386" s="225"/>
    </row>
    <row r="387" spans="1:25" ht="21.95" customHeight="1" thickBot="1">
      <c r="A387" s="225"/>
      <c r="B387" s="225"/>
      <c r="C387" s="225"/>
      <c r="D387" s="225"/>
      <c r="E387" s="267"/>
      <c r="M387" s="224"/>
      <c r="N387" s="225"/>
      <c r="O387" s="225"/>
      <c r="P387" s="225"/>
      <c r="Q387" s="225"/>
      <c r="R387" s="225"/>
      <c r="S387" s="225"/>
      <c r="T387" s="225"/>
      <c r="U387" s="225"/>
      <c r="V387" s="225"/>
      <c r="W387" s="225"/>
      <c r="X387" s="225"/>
      <c r="Y387" s="225"/>
    </row>
    <row r="388" spans="1:25" ht="21.95" customHeight="1" thickBot="1">
      <c r="A388" s="225"/>
      <c r="B388" s="225"/>
      <c r="C388" s="225"/>
      <c r="D388" s="225"/>
      <c r="E388" s="267"/>
      <c r="M388" s="224"/>
      <c r="N388" s="225"/>
      <c r="O388" s="225"/>
      <c r="P388" s="225"/>
      <c r="Q388" s="225"/>
      <c r="R388" s="225"/>
      <c r="S388" s="225"/>
      <c r="T388" s="225"/>
      <c r="U388" s="225"/>
      <c r="V388" s="225"/>
      <c r="W388" s="225"/>
      <c r="X388" s="225"/>
      <c r="Y388" s="225"/>
    </row>
    <row r="389" spans="1:25" ht="21.95" customHeight="1" thickBot="1">
      <c r="A389" s="225"/>
      <c r="B389" s="225"/>
      <c r="C389" s="225"/>
      <c r="D389" s="225"/>
      <c r="E389" s="267"/>
      <c r="M389" s="224"/>
      <c r="N389" s="225"/>
      <c r="O389" s="225"/>
      <c r="P389" s="225"/>
      <c r="Q389" s="225"/>
      <c r="R389" s="225"/>
      <c r="S389" s="225"/>
      <c r="T389" s="225"/>
      <c r="U389" s="225"/>
      <c r="V389" s="225"/>
      <c r="W389" s="225"/>
      <c r="X389" s="225"/>
      <c r="Y389" s="225"/>
    </row>
    <row r="390" spans="1:25" ht="21.95" customHeight="1" thickBot="1">
      <c r="A390" s="225"/>
      <c r="B390" s="225"/>
      <c r="C390" s="225"/>
      <c r="D390" s="225"/>
      <c r="E390" s="267"/>
      <c r="M390" s="224"/>
      <c r="N390" s="225"/>
      <c r="O390" s="225"/>
      <c r="P390" s="225"/>
      <c r="Q390" s="225"/>
      <c r="R390" s="225"/>
      <c r="S390" s="225"/>
      <c r="T390" s="225"/>
      <c r="U390" s="225"/>
      <c r="V390" s="225"/>
      <c r="W390" s="225"/>
      <c r="X390" s="225"/>
      <c r="Y390" s="225"/>
    </row>
    <row r="391" spans="1:25" ht="21.95" customHeight="1" thickBot="1">
      <c r="A391" s="225"/>
      <c r="B391" s="225"/>
      <c r="C391" s="225"/>
      <c r="D391" s="225"/>
      <c r="E391" s="267"/>
      <c r="M391" s="224"/>
      <c r="N391" s="225"/>
      <c r="O391" s="225"/>
      <c r="P391" s="225"/>
      <c r="Q391" s="225"/>
      <c r="R391" s="225"/>
      <c r="S391" s="225"/>
      <c r="T391" s="225"/>
      <c r="U391" s="225"/>
      <c r="V391" s="225"/>
      <c r="W391" s="225"/>
      <c r="X391" s="225"/>
      <c r="Y391" s="225"/>
    </row>
    <row r="392" spans="1:25" ht="21.95" customHeight="1" thickBot="1">
      <c r="A392" s="225"/>
      <c r="B392" s="225"/>
      <c r="C392" s="225"/>
      <c r="D392" s="225"/>
      <c r="E392" s="267"/>
      <c r="M392" s="224"/>
      <c r="N392" s="225"/>
      <c r="O392" s="225"/>
      <c r="P392" s="225"/>
      <c r="Q392" s="225"/>
      <c r="R392" s="225"/>
      <c r="S392" s="225"/>
      <c r="T392" s="225"/>
      <c r="U392" s="225"/>
      <c r="V392" s="225"/>
      <c r="W392" s="225"/>
      <c r="X392" s="225"/>
      <c r="Y392" s="225"/>
    </row>
    <row r="393" spans="1:25" ht="21.95" customHeight="1" thickBot="1">
      <c r="A393" s="225"/>
      <c r="B393" s="225"/>
      <c r="C393" s="225"/>
      <c r="D393" s="225"/>
      <c r="E393" s="267"/>
      <c r="M393" s="224"/>
      <c r="N393" s="225"/>
      <c r="O393" s="225"/>
      <c r="P393" s="225"/>
      <c r="Q393" s="225"/>
      <c r="R393" s="225"/>
      <c r="S393" s="225"/>
      <c r="T393" s="225"/>
      <c r="U393" s="225"/>
      <c r="V393" s="225"/>
      <c r="W393" s="225"/>
      <c r="X393" s="225"/>
      <c r="Y393" s="225"/>
    </row>
    <row r="394" spans="1:25" ht="21.95" customHeight="1" thickBot="1">
      <c r="A394" s="225"/>
      <c r="B394" s="225"/>
      <c r="C394" s="225"/>
      <c r="D394" s="225"/>
      <c r="E394" s="267"/>
      <c r="M394" s="224"/>
      <c r="N394" s="225"/>
      <c r="O394" s="225"/>
      <c r="P394" s="225"/>
      <c r="Q394" s="225"/>
      <c r="R394" s="225"/>
      <c r="S394" s="225"/>
      <c r="T394" s="225"/>
      <c r="U394" s="225"/>
      <c r="V394" s="225"/>
      <c r="W394" s="225"/>
      <c r="X394" s="225"/>
      <c r="Y394" s="225"/>
    </row>
    <row r="395" spans="1:25" ht="21.95" customHeight="1" thickBot="1">
      <c r="A395" s="225"/>
      <c r="B395" s="225"/>
      <c r="C395" s="225"/>
      <c r="D395" s="225"/>
      <c r="E395" s="267"/>
      <c r="M395" s="224"/>
      <c r="N395" s="225"/>
      <c r="O395" s="225"/>
      <c r="P395" s="225"/>
      <c r="Q395" s="225"/>
      <c r="R395" s="225"/>
      <c r="S395" s="225"/>
      <c r="T395" s="225"/>
      <c r="U395" s="225"/>
      <c r="V395" s="225"/>
      <c r="W395" s="225"/>
      <c r="X395" s="225"/>
      <c r="Y395" s="225"/>
    </row>
    <row r="396" spans="1:25" ht="21.95" customHeight="1" thickBot="1">
      <c r="A396" s="225"/>
      <c r="B396" s="225"/>
      <c r="C396" s="225"/>
      <c r="D396" s="225"/>
      <c r="E396" s="267"/>
      <c r="M396" s="224"/>
      <c r="N396" s="225"/>
      <c r="O396" s="225"/>
      <c r="P396" s="225"/>
      <c r="Q396" s="225"/>
      <c r="R396" s="225"/>
      <c r="S396" s="225"/>
      <c r="T396" s="225"/>
      <c r="U396" s="225"/>
      <c r="V396" s="225"/>
      <c r="W396" s="225"/>
      <c r="X396" s="225"/>
      <c r="Y396" s="225"/>
    </row>
    <row r="397" spans="1:25" ht="21.95" customHeight="1" thickBot="1">
      <c r="A397" s="225"/>
      <c r="B397" s="225"/>
      <c r="C397" s="225"/>
      <c r="D397" s="225"/>
      <c r="E397" s="267"/>
      <c r="M397" s="224"/>
      <c r="N397" s="225"/>
      <c r="O397" s="225"/>
      <c r="P397" s="225"/>
      <c r="Q397" s="225"/>
      <c r="R397" s="225"/>
      <c r="S397" s="225"/>
      <c r="T397" s="225"/>
      <c r="U397" s="225"/>
      <c r="V397" s="225"/>
      <c r="W397" s="225"/>
      <c r="X397" s="225"/>
      <c r="Y397" s="225"/>
    </row>
    <row r="398" spans="1:25" ht="21.95" customHeight="1" thickBot="1">
      <c r="A398" s="225"/>
      <c r="B398" s="225"/>
      <c r="C398" s="225"/>
      <c r="D398" s="225"/>
      <c r="E398" s="267"/>
      <c r="M398" s="224"/>
      <c r="N398" s="225"/>
      <c r="O398" s="225"/>
      <c r="P398" s="225"/>
      <c r="Q398" s="225"/>
      <c r="R398" s="225"/>
      <c r="S398" s="225"/>
      <c r="T398" s="225"/>
      <c r="U398" s="225"/>
      <c r="V398" s="225"/>
      <c r="W398" s="225"/>
      <c r="X398" s="225"/>
      <c r="Y398" s="225"/>
    </row>
    <row r="399" spans="1:25" ht="21.95" customHeight="1" thickBot="1">
      <c r="A399" s="225"/>
      <c r="B399" s="225"/>
      <c r="C399" s="225"/>
      <c r="D399" s="225"/>
      <c r="E399" s="267"/>
      <c r="M399" s="224"/>
      <c r="N399" s="225"/>
      <c r="O399" s="225"/>
      <c r="P399" s="225"/>
      <c r="Q399" s="225"/>
      <c r="R399" s="225"/>
      <c r="S399" s="225"/>
      <c r="T399" s="225"/>
      <c r="U399" s="225"/>
      <c r="V399" s="225"/>
      <c r="W399" s="225"/>
      <c r="X399" s="225"/>
      <c r="Y399" s="225"/>
    </row>
    <row r="400" spans="1:25" ht="21.95" customHeight="1" thickBot="1">
      <c r="A400" s="225"/>
      <c r="B400" s="225"/>
      <c r="C400" s="225"/>
      <c r="D400" s="225"/>
      <c r="E400" s="267"/>
      <c r="M400" s="224"/>
      <c r="N400" s="225"/>
      <c r="O400" s="225"/>
      <c r="P400" s="225"/>
      <c r="Q400" s="225"/>
      <c r="R400" s="225"/>
      <c r="S400" s="225"/>
      <c r="T400" s="225"/>
      <c r="U400" s="225"/>
      <c r="V400" s="225"/>
      <c r="W400" s="225"/>
      <c r="X400" s="225"/>
      <c r="Y400" s="225"/>
    </row>
    <row r="401" spans="1:25" ht="21.95" customHeight="1" thickBot="1">
      <c r="A401" s="225"/>
      <c r="B401" s="225"/>
      <c r="C401" s="225"/>
      <c r="D401" s="225"/>
      <c r="E401" s="267"/>
      <c r="M401" s="224"/>
      <c r="N401" s="225"/>
      <c r="O401" s="225"/>
      <c r="P401" s="225"/>
      <c r="Q401" s="225"/>
      <c r="R401" s="225"/>
      <c r="S401" s="225"/>
      <c r="T401" s="225"/>
      <c r="U401" s="225"/>
      <c r="V401" s="225"/>
      <c r="W401" s="225"/>
      <c r="X401" s="225"/>
      <c r="Y401" s="225"/>
    </row>
    <row r="402" spans="1:25" ht="21.95" customHeight="1" thickBot="1">
      <c r="A402" s="225"/>
      <c r="B402" s="225"/>
      <c r="C402" s="225"/>
      <c r="D402" s="225"/>
      <c r="E402" s="267"/>
      <c r="M402" s="224"/>
      <c r="N402" s="225"/>
      <c r="O402" s="225"/>
      <c r="P402" s="225"/>
      <c r="Q402" s="225"/>
      <c r="R402" s="225"/>
      <c r="S402" s="225"/>
      <c r="T402" s="225"/>
      <c r="U402" s="225"/>
      <c r="V402" s="225"/>
      <c r="W402" s="225"/>
      <c r="X402" s="225"/>
      <c r="Y402" s="225"/>
    </row>
    <row r="403" spans="1:25" ht="21.95" customHeight="1" thickBot="1">
      <c r="A403" s="225"/>
      <c r="B403" s="225"/>
      <c r="C403" s="225"/>
      <c r="D403" s="225"/>
      <c r="E403" s="267"/>
      <c r="M403" s="224"/>
      <c r="N403" s="225"/>
      <c r="O403" s="225"/>
      <c r="P403" s="225"/>
      <c r="Q403" s="225"/>
      <c r="R403" s="225"/>
      <c r="S403" s="225"/>
      <c r="T403" s="225"/>
      <c r="U403" s="225"/>
      <c r="V403" s="225"/>
      <c r="W403" s="225"/>
      <c r="X403" s="225"/>
      <c r="Y403" s="225"/>
    </row>
    <row r="404" spans="1:25" ht="21.95" customHeight="1" thickBot="1">
      <c r="A404" s="225"/>
      <c r="B404" s="225"/>
      <c r="C404" s="225"/>
      <c r="D404" s="225"/>
      <c r="E404" s="267"/>
      <c r="M404" s="224"/>
      <c r="N404" s="225"/>
      <c r="O404" s="225"/>
      <c r="P404" s="225"/>
      <c r="Q404" s="225"/>
      <c r="R404" s="225"/>
      <c r="S404" s="225"/>
      <c r="T404" s="225"/>
      <c r="U404" s="225"/>
      <c r="V404" s="225"/>
      <c r="W404" s="225"/>
      <c r="X404" s="225"/>
      <c r="Y404" s="225"/>
    </row>
    <row r="405" spans="1:25" ht="21.95" customHeight="1" thickBot="1">
      <c r="A405" s="225"/>
      <c r="B405" s="225"/>
      <c r="C405" s="225"/>
      <c r="D405" s="225"/>
      <c r="E405" s="267"/>
      <c r="M405" s="224"/>
      <c r="N405" s="225"/>
      <c r="O405" s="225"/>
      <c r="P405" s="225"/>
      <c r="Q405" s="225"/>
      <c r="R405" s="225"/>
      <c r="S405" s="225"/>
      <c r="T405" s="225"/>
      <c r="U405" s="225"/>
      <c r="V405" s="225"/>
      <c r="W405" s="225"/>
      <c r="X405" s="225"/>
      <c r="Y405" s="225"/>
    </row>
    <row r="406" spans="1:25" ht="21.95" customHeight="1" thickBot="1">
      <c r="A406" s="225"/>
      <c r="B406" s="225"/>
      <c r="C406" s="225"/>
      <c r="D406" s="225"/>
      <c r="E406" s="267"/>
      <c r="M406" s="224"/>
      <c r="N406" s="225"/>
      <c r="O406" s="225"/>
      <c r="P406" s="225"/>
      <c r="Q406" s="225"/>
      <c r="R406" s="225"/>
      <c r="S406" s="225"/>
      <c r="T406" s="225"/>
      <c r="U406" s="225"/>
      <c r="V406" s="225"/>
      <c r="W406" s="225"/>
      <c r="X406" s="225"/>
      <c r="Y406" s="225"/>
    </row>
    <row r="407" spans="1:25" ht="21.95" customHeight="1" thickBot="1">
      <c r="A407" s="225"/>
      <c r="B407" s="225"/>
      <c r="C407" s="225"/>
      <c r="D407" s="225"/>
      <c r="E407" s="267"/>
      <c r="M407" s="224"/>
      <c r="N407" s="225"/>
      <c r="O407" s="225"/>
      <c r="P407" s="225"/>
      <c r="Q407" s="225"/>
      <c r="R407" s="225"/>
      <c r="S407" s="225"/>
      <c r="T407" s="225"/>
      <c r="U407" s="225"/>
      <c r="V407" s="225"/>
      <c r="W407" s="225"/>
      <c r="X407" s="225"/>
      <c r="Y407" s="225"/>
    </row>
    <row r="408" spans="1:25" ht="21.95" customHeight="1" thickBot="1">
      <c r="A408" s="225"/>
      <c r="B408" s="225"/>
      <c r="C408" s="225"/>
      <c r="D408" s="225"/>
      <c r="E408" s="267"/>
      <c r="M408" s="224"/>
      <c r="N408" s="225"/>
      <c r="O408" s="225"/>
      <c r="P408" s="225"/>
      <c r="Q408" s="225"/>
      <c r="R408" s="225"/>
      <c r="S408" s="225"/>
      <c r="T408" s="225"/>
      <c r="U408" s="225"/>
      <c r="V408" s="225"/>
      <c r="W408" s="225"/>
      <c r="X408" s="225"/>
      <c r="Y408" s="225"/>
    </row>
    <row r="409" spans="1:25" ht="21.95" customHeight="1" thickBot="1">
      <c r="A409" s="225"/>
      <c r="B409" s="225"/>
      <c r="C409" s="225"/>
      <c r="D409" s="225"/>
      <c r="E409" s="267"/>
      <c r="M409" s="224"/>
      <c r="N409" s="225"/>
      <c r="O409" s="225"/>
      <c r="P409" s="225"/>
      <c r="Q409" s="225"/>
      <c r="R409" s="225"/>
      <c r="S409" s="225"/>
      <c r="T409" s="225"/>
      <c r="U409" s="225"/>
      <c r="V409" s="225"/>
      <c r="W409" s="225"/>
      <c r="X409" s="225"/>
      <c r="Y409" s="225"/>
    </row>
    <row r="410" spans="1:25" ht="21.95" customHeight="1" thickBot="1">
      <c r="A410" s="225"/>
      <c r="B410" s="225"/>
      <c r="C410" s="225"/>
      <c r="D410" s="225"/>
      <c r="E410" s="267"/>
      <c r="M410" s="224"/>
      <c r="N410" s="225"/>
      <c r="O410" s="225"/>
      <c r="P410" s="225"/>
      <c r="Q410" s="225"/>
      <c r="R410" s="225"/>
      <c r="S410" s="225"/>
      <c r="T410" s="225"/>
      <c r="U410" s="225"/>
      <c r="V410" s="225"/>
      <c r="W410" s="225"/>
      <c r="X410" s="225"/>
      <c r="Y410" s="225"/>
    </row>
    <row r="411" spans="1:25" ht="21.95" customHeight="1" thickBot="1">
      <c r="A411" s="225"/>
      <c r="B411" s="225"/>
      <c r="C411" s="225"/>
      <c r="D411" s="225"/>
      <c r="E411" s="267"/>
      <c r="M411" s="224"/>
      <c r="N411" s="225"/>
      <c r="O411" s="225"/>
      <c r="P411" s="225"/>
      <c r="Q411" s="225"/>
      <c r="R411" s="225"/>
      <c r="S411" s="225"/>
      <c r="T411" s="225"/>
      <c r="U411" s="225"/>
      <c r="V411" s="225"/>
      <c r="W411" s="225"/>
      <c r="X411" s="225"/>
      <c r="Y411" s="225"/>
    </row>
    <row r="412" spans="1:25" ht="21.95" customHeight="1" thickBot="1">
      <c r="A412" s="225"/>
      <c r="B412" s="225"/>
      <c r="C412" s="225"/>
      <c r="D412" s="225"/>
      <c r="E412" s="267"/>
      <c r="M412" s="224"/>
      <c r="N412" s="225"/>
      <c r="O412" s="225"/>
      <c r="P412" s="225"/>
      <c r="Q412" s="225"/>
      <c r="R412" s="225"/>
      <c r="S412" s="225"/>
      <c r="T412" s="225"/>
      <c r="U412" s="225"/>
      <c r="V412" s="225"/>
      <c r="W412" s="225"/>
      <c r="X412" s="225"/>
      <c r="Y412" s="225"/>
    </row>
    <row r="413" spans="1:25" ht="21.95" customHeight="1" thickBot="1">
      <c r="A413" s="225"/>
      <c r="B413" s="225"/>
      <c r="C413" s="225"/>
      <c r="D413" s="225"/>
      <c r="E413" s="267"/>
      <c r="M413" s="224"/>
      <c r="N413" s="225"/>
      <c r="O413" s="225"/>
      <c r="P413" s="225"/>
      <c r="Q413" s="225"/>
      <c r="R413" s="225"/>
      <c r="S413" s="225"/>
      <c r="T413" s="225"/>
      <c r="U413" s="225"/>
      <c r="V413" s="225"/>
      <c r="W413" s="225"/>
      <c r="X413" s="225"/>
      <c r="Y413" s="225"/>
    </row>
    <row r="414" spans="1:25" ht="21.95" customHeight="1" thickBot="1">
      <c r="A414" s="225"/>
      <c r="B414" s="225"/>
      <c r="C414" s="225"/>
      <c r="D414" s="225"/>
      <c r="E414" s="267"/>
      <c r="M414" s="224"/>
      <c r="N414" s="225"/>
      <c r="O414" s="225"/>
      <c r="P414" s="225"/>
      <c r="Q414" s="225"/>
      <c r="R414" s="225"/>
      <c r="S414" s="225"/>
      <c r="T414" s="225"/>
      <c r="U414" s="225"/>
      <c r="V414" s="225"/>
      <c r="W414" s="225"/>
      <c r="X414" s="225"/>
      <c r="Y414" s="225"/>
    </row>
    <row r="415" spans="1:25" ht="21.95" customHeight="1" thickBot="1">
      <c r="A415" s="225"/>
      <c r="B415" s="225"/>
      <c r="C415" s="225"/>
      <c r="D415" s="225"/>
      <c r="E415" s="267"/>
      <c r="M415" s="224"/>
      <c r="N415" s="225"/>
      <c r="O415" s="225"/>
      <c r="P415" s="225"/>
      <c r="Q415" s="225"/>
      <c r="R415" s="225"/>
      <c r="S415" s="225"/>
      <c r="T415" s="225"/>
      <c r="U415" s="225"/>
      <c r="V415" s="225"/>
      <c r="W415" s="225"/>
      <c r="X415" s="225"/>
      <c r="Y415" s="225"/>
    </row>
    <row r="416" spans="1:25" ht="21.95" customHeight="1" thickBot="1">
      <c r="A416" s="225"/>
      <c r="B416" s="225"/>
      <c r="C416" s="225"/>
      <c r="D416" s="225"/>
      <c r="E416" s="267"/>
      <c r="M416" s="224"/>
      <c r="N416" s="225"/>
      <c r="O416" s="225"/>
      <c r="P416" s="225"/>
      <c r="Q416" s="225"/>
      <c r="R416" s="225"/>
      <c r="S416" s="225"/>
      <c r="T416" s="225"/>
      <c r="U416" s="225"/>
      <c r="V416" s="225"/>
      <c r="W416" s="225"/>
      <c r="X416" s="225"/>
      <c r="Y416" s="225"/>
    </row>
    <row r="417" spans="1:25" ht="21.95" customHeight="1" thickBot="1">
      <c r="A417" s="225"/>
      <c r="B417" s="225"/>
      <c r="C417" s="225"/>
      <c r="D417" s="225"/>
      <c r="E417" s="267"/>
      <c r="M417" s="224"/>
      <c r="N417" s="225"/>
      <c r="O417" s="225"/>
      <c r="P417" s="225"/>
      <c r="Q417" s="225"/>
      <c r="R417" s="225"/>
      <c r="S417" s="225"/>
      <c r="T417" s="225"/>
      <c r="U417" s="225"/>
      <c r="V417" s="225"/>
      <c r="W417" s="225"/>
      <c r="X417" s="225"/>
      <c r="Y417" s="225"/>
    </row>
    <row r="418" spans="1:25" ht="21.95" customHeight="1" thickBot="1">
      <c r="A418" s="225"/>
      <c r="B418" s="225"/>
      <c r="C418" s="225"/>
      <c r="D418" s="225"/>
      <c r="E418" s="267"/>
      <c r="M418" s="224"/>
      <c r="N418" s="225"/>
      <c r="O418" s="225"/>
      <c r="P418" s="225"/>
      <c r="Q418" s="225"/>
      <c r="R418" s="225"/>
      <c r="S418" s="225"/>
      <c r="T418" s="225"/>
      <c r="U418" s="225"/>
      <c r="V418" s="225"/>
      <c r="W418" s="225"/>
      <c r="X418" s="225"/>
      <c r="Y418" s="225"/>
    </row>
    <row r="419" spans="1:25" ht="21.95" customHeight="1" thickBot="1">
      <c r="A419" s="225"/>
      <c r="B419" s="225"/>
      <c r="C419" s="225"/>
      <c r="D419" s="225"/>
      <c r="E419" s="267"/>
      <c r="M419" s="224"/>
      <c r="N419" s="225"/>
      <c r="O419" s="225"/>
      <c r="P419" s="225"/>
      <c r="Q419" s="225"/>
      <c r="R419" s="225"/>
      <c r="S419" s="225"/>
      <c r="T419" s="225"/>
      <c r="U419" s="225"/>
      <c r="V419" s="225"/>
      <c r="W419" s="225"/>
      <c r="X419" s="225"/>
      <c r="Y419" s="225"/>
    </row>
    <row r="420" spans="1:25" ht="21.95" customHeight="1" thickBot="1">
      <c r="A420" s="225"/>
      <c r="B420" s="225"/>
      <c r="C420" s="225"/>
      <c r="D420" s="225"/>
      <c r="E420" s="267"/>
      <c r="M420" s="224"/>
      <c r="N420" s="225"/>
      <c r="O420" s="225"/>
      <c r="P420" s="225"/>
      <c r="Q420" s="225"/>
      <c r="R420" s="225"/>
      <c r="S420" s="225"/>
      <c r="T420" s="225"/>
      <c r="U420" s="225"/>
      <c r="V420" s="225"/>
      <c r="W420" s="225"/>
      <c r="X420" s="225"/>
      <c r="Y420" s="225"/>
    </row>
    <row r="421" spans="1:25" ht="21.95" customHeight="1" thickBot="1">
      <c r="A421" s="225"/>
      <c r="B421" s="225"/>
      <c r="C421" s="225"/>
      <c r="D421" s="225"/>
      <c r="E421" s="267"/>
      <c r="M421" s="224"/>
      <c r="N421" s="225"/>
      <c r="O421" s="225"/>
      <c r="P421" s="225"/>
      <c r="Q421" s="225"/>
      <c r="R421" s="225"/>
      <c r="S421" s="225"/>
      <c r="T421" s="225"/>
      <c r="U421" s="225"/>
      <c r="V421" s="225"/>
      <c r="W421" s="225"/>
      <c r="X421" s="225"/>
      <c r="Y421" s="225"/>
    </row>
    <row r="422" spans="1:25" ht="21.95" customHeight="1" thickBot="1">
      <c r="A422" s="225"/>
      <c r="B422" s="225"/>
      <c r="C422" s="225"/>
      <c r="D422" s="225"/>
      <c r="E422" s="267"/>
      <c r="M422" s="224"/>
      <c r="N422" s="225"/>
      <c r="O422" s="225"/>
      <c r="P422" s="225"/>
      <c r="Q422" s="225"/>
      <c r="R422" s="225"/>
      <c r="S422" s="225"/>
      <c r="T422" s="225"/>
      <c r="U422" s="225"/>
      <c r="V422" s="225"/>
      <c r="W422" s="225"/>
      <c r="X422" s="225"/>
      <c r="Y422" s="225"/>
    </row>
    <row r="423" spans="1:25" ht="21.95" customHeight="1" thickBot="1">
      <c r="A423" s="225"/>
      <c r="B423" s="225"/>
      <c r="C423" s="225"/>
      <c r="D423" s="225"/>
      <c r="E423" s="267"/>
      <c r="M423" s="224"/>
      <c r="N423" s="225"/>
      <c r="O423" s="225"/>
      <c r="P423" s="225"/>
      <c r="Q423" s="225"/>
      <c r="R423" s="225"/>
      <c r="S423" s="225"/>
      <c r="T423" s="225"/>
      <c r="U423" s="225"/>
      <c r="V423" s="225"/>
      <c r="W423" s="225"/>
      <c r="X423" s="225"/>
      <c r="Y423" s="225"/>
    </row>
    <row r="424" spans="1:25" ht="21.95" customHeight="1" thickBot="1">
      <c r="A424" s="225"/>
      <c r="B424" s="225"/>
      <c r="C424" s="225"/>
      <c r="D424" s="225"/>
      <c r="E424" s="267"/>
      <c r="M424" s="224"/>
      <c r="N424" s="225"/>
      <c r="O424" s="225"/>
      <c r="P424" s="225"/>
      <c r="Q424" s="225"/>
      <c r="R424" s="225"/>
      <c r="S424" s="225"/>
      <c r="T424" s="225"/>
      <c r="U424" s="225"/>
      <c r="V424" s="225"/>
      <c r="W424" s="225"/>
      <c r="X424" s="225"/>
      <c r="Y424" s="225"/>
    </row>
    <row r="425" spans="1:25" ht="21.95" customHeight="1" thickBot="1">
      <c r="A425" s="225"/>
      <c r="B425" s="225"/>
      <c r="C425" s="225"/>
      <c r="D425" s="225"/>
      <c r="E425" s="267"/>
      <c r="M425" s="224"/>
      <c r="N425" s="225"/>
      <c r="O425" s="225"/>
      <c r="P425" s="225"/>
      <c r="Q425" s="225"/>
      <c r="R425" s="225"/>
      <c r="S425" s="225"/>
      <c r="T425" s="225"/>
      <c r="U425" s="225"/>
      <c r="V425" s="225"/>
      <c r="W425" s="225"/>
      <c r="X425" s="225"/>
      <c r="Y425" s="225"/>
    </row>
    <row r="426" spans="1:25" ht="21.95" customHeight="1" thickBot="1">
      <c r="A426" s="225"/>
      <c r="B426" s="225"/>
      <c r="C426" s="225"/>
      <c r="D426" s="225"/>
      <c r="E426" s="267"/>
      <c r="M426" s="224"/>
      <c r="N426" s="225"/>
      <c r="O426" s="225"/>
      <c r="P426" s="225"/>
      <c r="Q426" s="225"/>
      <c r="R426" s="225"/>
      <c r="S426" s="225"/>
      <c r="T426" s="225"/>
      <c r="U426" s="225"/>
      <c r="V426" s="225"/>
      <c r="W426" s="225"/>
      <c r="X426" s="225"/>
      <c r="Y426" s="225"/>
    </row>
    <row r="427" spans="1:25" ht="21.95" customHeight="1" thickBot="1">
      <c r="A427" s="225"/>
      <c r="B427" s="225"/>
      <c r="C427" s="225"/>
      <c r="D427" s="225"/>
      <c r="E427" s="267"/>
      <c r="M427" s="224"/>
      <c r="N427" s="225"/>
      <c r="O427" s="225"/>
      <c r="P427" s="225"/>
      <c r="Q427" s="225"/>
      <c r="R427" s="225"/>
      <c r="S427" s="225"/>
      <c r="T427" s="225"/>
      <c r="U427" s="225"/>
      <c r="V427" s="225"/>
      <c r="W427" s="225"/>
      <c r="X427" s="225"/>
      <c r="Y427" s="225"/>
    </row>
    <row r="428" spans="1:25" ht="21.95" customHeight="1" thickBot="1">
      <c r="A428" s="225"/>
      <c r="B428" s="225"/>
      <c r="C428" s="225"/>
      <c r="D428" s="225"/>
      <c r="E428" s="267"/>
      <c r="M428" s="224"/>
      <c r="N428" s="225"/>
      <c r="O428" s="225"/>
      <c r="P428" s="225"/>
      <c r="Q428" s="225"/>
      <c r="R428" s="225"/>
      <c r="S428" s="225"/>
      <c r="T428" s="225"/>
      <c r="U428" s="225"/>
      <c r="V428" s="225"/>
      <c r="W428" s="225"/>
      <c r="X428" s="225"/>
      <c r="Y428" s="225"/>
    </row>
    <row r="429" spans="1:25" ht="21.95" customHeight="1" thickBot="1">
      <c r="A429" s="225"/>
      <c r="B429" s="225"/>
      <c r="C429" s="225"/>
      <c r="D429" s="225"/>
      <c r="E429" s="267"/>
      <c r="M429" s="224"/>
      <c r="N429" s="225"/>
      <c r="O429" s="225"/>
      <c r="P429" s="225"/>
      <c r="Q429" s="225"/>
      <c r="R429" s="225"/>
      <c r="S429" s="225"/>
      <c r="T429" s="225"/>
      <c r="U429" s="225"/>
      <c r="V429" s="225"/>
      <c r="W429" s="225"/>
      <c r="X429" s="225"/>
      <c r="Y429" s="225"/>
    </row>
    <row r="430" spans="1:25" ht="21.95" customHeight="1" thickBot="1">
      <c r="A430" s="225"/>
      <c r="B430" s="225"/>
      <c r="C430" s="225"/>
      <c r="D430" s="225"/>
      <c r="E430" s="267"/>
      <c r="M430" s="224"/>
      <c r="N430" s="225"/>
      <c r="O430" s="225"/>
      <c r="P430" s="225"/>
      <c r="Q430" s="225"/>
      <c r="R430" s="225"/>
      <c r="S430" s="225"/>
      <c r="T430" s="225"/>
      <c r="U430" s="225"/>
      <c r="V430" s="225"/>
      <c r="W430" s="225"/>
      <c r="X430" s="225"/>
      <c r="Y430" s="225"/>
    </row>
    <row r="431" spans="1:25" ht="21.95" customHeight="1" thickBot="1">
      <c r="A431" s="225"/>
      <c r="B431" s="225"/>
      <c r="C431" s="225"/>
      <c r="D431" s="225"/>
      <c r="E431" s="267"/>
      <c r="M431" s="224"/>
      <c r="N431" s="225"/>
      <c r="O431" s="225"/>
      <c r="P431" s="225"/>
      <c r="Q431" s="225"/>
      <c r="R431" s="225"/>
      <c r="S431" s="225"/>
      <c r="T431" s="225"/>
      <c r="U431" s="225"/>
      <c r="V431" s="225"/>
      <c r="W431" s="225"/>
      <c r="X431" s="225"/>
      <c r="Y431" s="225"/>
    </row>
    <row r="432" spans="1:25" ht="21.95" customHeight="1" thickBot="1">
      <c r="A432" s="225"/>
      <c r="B432" s="225"/>
      <c r="C432" s="225"/>
      <c r="D432" s="225"/>
      <c r="E432" s="267"/>
      <c r="M432" s="224"/>
      <c r="N432" s="225"/>
      <c r="O432" s="225"/>
      <c r="P432" s="225"/>
      <c r="Q432" s="225"/>
      <c r="R432" s="225"/>
      <c r="S432" s="225"/>
      <c r="T432" s="225"/>
      <c r="U432" s="225"/>
      <c r="V432" s="225"/>
      <c r="W432" s="225"/>
      <c r="X432" s="225"/>
      <c r="Y432" s="225"/>
    </row>
    <row r="433" spans="1:25" ht="21.95" customHeight="1" thickBot="1">
      <c r="A433" s="225"/>
      <c r="B433" s="225"/>
      <c r="C433" s="225"/>
      <c r="D433" s="225"/>
      <c r="E433" s="267"/>
      <c r="M433" s="224"/>
      <c r="N433" s="225"/>
      <c r="O433" s="225"/>
      <c r="P433" s="225"/>
      <c r="Q433" s="225"/>
      <c r="R433" s="225"/>
      <c r="S433" s="225"/>
      <c r="T433" s="225"/>
      <c r="U433" s="225"/>
      <c r="V433" s="225"/>
      <c r="W433" s="225"/>
      <c r="X433" s="225"/>
      <c r="Y433" s="225"/>
    </row>
    <row r="434" spans="1:25" ht="21.95" customHeight="1" thickBot="1">
      <c r="A434" s="225"/>
      <c r="B434" s="225"/>
      <c r="C434" s="225"/>
      <c r="D434" s="225"/>
      <c r="E434" s="267"/>
      <c r="M434" s="224"/>
      <c r="N434" s="225"/>
      <c r="O434" s="225"/>
      <c r="P434" s="225"/>
      <c r="Q434" s="225"/>
      <c r="R434" s="225"/>
      <c r="S434" s="225"/>
      <c r="T434" s="225"/>
      <c r="U434" s="225"/>
      <c r="V434" s="225"/>
      <c r="W434" s="225"/>
      <c r="X434" s="225"/>
      <c r="Y434" s="225"/>
    </row>
    <row r="435" spans="1:25" ht="21.95" customHeight="1" thickBot="1">
      <c r="A435" s="225"/>
      <c r="B435" s="225"/>
      <c r="C435" s="225"/>
      <c r="D435" s="225"/>
      <c r="E435" s="267"/>
      <c r="M435" s="224"/>
      <c r="N435" s="225"/>
      <c r="O435" s="225"/>
      <c r="P435" s="225"/>
      <c r="Q435" s="225"/>
      <c r="R435" s="225"/>
      <c r="S435" s="225"/>
      <c r="T435" s="225"/>
      <c r="U435" s="225"/>
      <c r="V435" s="225"/>
      <c r="W435" s="225"/>
      <c r="X435" s="225"/>
      <c r="Y435" s="225"/>
    </row>
    <row r="436" spans="1:25" ht="21.95" customHeight="1" thickBot="1">
      <c r="A436" s="225"/>
      <c r="B436" s="225"/>
      <c r="C436" s="225"/>
      <c r="D436" s="225"/>
      <c r="E436" s="267"/>
      <c r="M436" s="224"/>
      <c r="N436" s="225"/>
      <c r="O436" s="225"/>
      <c r="P436" s="225"/>
      <c r="Q436" s="225"/>
      <c r="R436" s="225"/>
      <c r="S436" s="225"/>
      <c r="T436" s="225"/>
      <c r="U436" s="225"/>
      <c r="V436" s="225"/>
      <c r="W436" s="225"/>
      <c r="X436" s="225"/>
      <c r="Y436" s="225"/>
    </row>
    <row r="437" spans="1:25" ht="21.95" customHeight="1" thickBot="1">
      <c r="A437" s="225"/>
      <c r="B437" s="225"/>
      <c r="C437" s="225"/>
      <c r="D437" s="225"/>
      <c r="E437" s="267"/>
      <c r="M437" s="224"/>
      <c r="N437" s="225"/>
      <c r="O437" s="225"/>
      <c r="P437" s="225"/>
      <c r="Q437" s="225"/>
      <c r="R437" s="225"/>
      <c r="S437" s="225"/>
      <c r="T437" s="225"/>
      <c r="U437" s="225"/>
      <c r="V437" s="225"/>
      <c r="W437" s="225"/>
      <c r="X437" s="225"/>
      <c r="Y437" s="225"/>
    </row>
    <row r="438" spans="1:25" ht="21.95" customHeight="1" thickBot="1">
      <c r="A438" s="225"/>
      <c r="B438" s="225"/>
      <c r="C438" s="225"/>
      <c r="D438" s="225"/>
      <c r="E438" s="267"/>
      <c r="M438" s="224"/>
      <c r="N438" s="225"/>
      <c r="O438" s="225"/>
      <c r="P438" s="225"/>
      <c r="Q438" s="225"/>
      <c r="R438" s="225"/>
      <c r="S438" s="225"/>
      <c r="T438" s="225"/>
      <c r="U438" s="225"/>
      <c r="V438" s="225"/>
      <c r="W438" s="225"/>
      <c r="X438" s="225"/>
      <c r="Y438" s="225"/>
    </row>
    <row r="439" spans="1:25" ht="21.95" customHeight="1" thickBot="1">
      <c r="A439" s="225"/>
      <c r="B439" s="225"/>
      <c r="C439" s="225"/>
      <c r="D439" s="225"/>
      <c r="E439" s="267"/>
      <c r="M439" s="224"/>
      <c r="N439" s="225"/>
      <c r="O439" s="225"/>
      <c r="P439" s="225"/>
      <c r="Q439" s="225"/>
      <c r="R439" s="225"/>
      <c r="S439" s="225"/>
      <c r="T439" s="225"/>
      <c r="U439" s="225"/>
      <c r="V439" s="225"/>
      <c r="W439" s="225"/>
      <c r="X439" s="225"/>
      <c r="Y439" s="225"/>
    </row>
    <row r="440" spans="1:25" ht="21.95" customHeight="1" thickBot="1">
      <c r="A440" s="225"/>
      <c r="B440" s="225"/>
      <c r="C440" s="225"/>
      <c r="D440" s="225"/>
      <c r="E440" s="267"/>
      <c r="M440" s="224"/>
      <c r="N440" s="225"/>
      <c r="O440" s="225"/>
      <c r="P440" s="225"/>
      <c r="Q440" s="225"/>
      <c r="R440" s="225"/>
      <c r="S440" s="225"/>
      <c r="T440" s="225"/>
      <c r="U440" s="225"/>
      <c r="V440" s="225"/>
      <c r="W440" s="225"/>
      <c r="X440" s="225"/>
      <c r="Y440" s="225"/>
    </row>
    <row r="441" spans="1:25" ht="21.95" customHeight="1" thickBot="1">
      <c r="A441" s="225"/>
      <c r="B441" s="225"/>
      <c r="C441" s="225"/>
      <c r="D441" s="225"/>
      <c r="E441" s="267"/>
      <c r="M441" s="224"/>
      <c r="N441" s="225"/>
      <c r="O441" s="225"/>
      <c r="P441" s="225"/>
      <c r="Q441" s="225"/>
      <c r="R441" s="225"/>
      <c r="S441" s="225"/>
      <c r="T441" s="225"/>
      <c r="U441" s="225"/>
      <c r="V441" s="225"/>
      <c r="W441" s="225"/>
      <c r="X441" s="225"/>
      <c r="Y441" s="225"/>
    </row>
    <row r="442" spans="1:25" ht="21.95" customHeight="1" thickBot="1">
      <c r="A442" s="225"/>
      <c r="B442" s="225"/>
      <c r="C442" s="225"/>
      <c r="D442" s="225"/>
      <c r="E442" s="267"/>
      <c r="M442" s="224"/>
      <c r="N442" s="225"/>
      <c r="O442" s="225"/>
      <c r="P442" s="225"/>
      <c r="Q442" s="225"/>
      <c r="R442" s="225"/>
      <c r="S442" s="225"/>
      <c r="T442" s="225"/>
      <c r="U442" s="225"/>
      <c r="V442" s="225"/>
      <c r="W442" s="225"/>
      <c r="X442" s="225"/>
      <c r="Y442" s="225"/>
    </row>
    <row r="443" spans="1:25" ht="21.95" customHeight="1" thickBot="1">
      <c r="A443" s="225"/>
      <c r="B443" s="225"/>
      <c r="C443" s="225"/>
      <c r="D443" s="225"/>
      <c r="E443" s="267"/>
      <c r="M443" s="224"/>
      <c r="N443" s="225"/>
      <c r="O443" s="225"/>
      <c r="P443" s="225"/>
      <c r="Q443" s="225"/>
      <c r="R443" s="225"/>
      <c r="S443" s="225"/>
      <c r="T443" s="225"/>
      <c r="U443" s="225"/>
      <c r="V443" s="225"/>
      <c r="W443" s="225"/>
      <c r="X443" s="225"/>
      <c r="Y443" s="225"/>
    </row>
    <row r="444" spans="1:25" ht="21.95" customHeight="1" thickBot="1">
      <c r="A444" s="225"/>
      <c r="B444" s="225"/>
      <c r="C444" s="225"/>
      <c r="D444" s="225"/>
      <c r="E444" s="267"/>
      <c r="M444" s="224"/>
      <c r="N444" s="225"/>
      <c r="O444" s="225"/>
      <c r="P444" s="225"/>
      <c r="Q444" s="225"/>
      <c r="R444" s="225"/>
      <c r="S444" s="225"/>
      <c r="T444" s="225"/>
      <c r="U444" s="225"/>
      <c r="V444" s="225"/>
      <c r="W444" s="225"/>
      <c r="X444" s="225"/>
      <c r="Y444" s="225"/>
    </row>
    <row r="445" spans="1:25" ht="21.95" customHeight="1" thickBot="1">
      <c r="A445" s="225"/>
      <c r="B445" s="225"/>
      <c r="C445" s="225"/>
      <c r="D445" s="225"/>
      <c r="E445" s="267"/>
      <c r="M445" s="224"/>
      <c r="N445" s="225"/>
      <c r="O445" s="225"/>
      <c r="P445" s="225"/>
      <c r="Q445" s="225"/>
      <c r="R445" s="225"/>
      <c r="S445" s="225"/>
      <c r="T445" s="225"/>
      <c r="U445" s="225"/>
      <c r="V445" s="225"/>
      <c r="W445" s="225"/>
      <c r="X445" s="225"/>
      <c r="Y445" s="225"/>
    </row>
    <row r="446" spans="1:25" ht="21.95" customHeight="1" thickBot="1">
      <c r="A446" s="225"/>
      <c r="B446" s="225"/>
      <c r="C446" s="225"/>
      <c r="D446" s="225"/>
      <c r="E446" s="267"/>
      <c r="M446" s="224"/>
      <c r="N446" s="225"/>
      <c r="O446" s="225"/>
      <c r="P446" s="225"/>
      <c r="Q446" s="225"/>
      <c r="R446" s="225"/>
      <c r="S446" s="225"/>
      <c r="T446" s="225"/>
      <c r="U446" s="225"/>
      <c r="V446" s="225"/>
      <c r="W446" s="225"/>
      <c r="X446" s="225"/>
      <c r="Y446" s="225"/>
    </row>
    <row r="447" spans="1:25" ht="21.95" customHeight="1" thickBot="1">
      <c r="A447" s="225"/>
      <c r="B447" s="225"/>
      <c r="C447" s="225"/>
      <c r="D447" s="225"/>
      <c r="E447" s="267"/>
      <c r="M447" s="224"/>
      <c r="N447" s="225"/>
      <c r="O447" s="225"/>
      <c r="P447" s="225"/>
      <c r="Q447" s="225"/>
      <c r="R447" s="225"/>
      <c r="S447" s="225"/>
      <c r="T447" s="225"/>
      <c r="U447" s="225"/>
      <c r="V447" s="225"/>
      <c r="W447" s="225"/>
      <c r="X447" s="225"/>
      <c r="Y447" s="225"/>
    </row>
    <row r="448" spans="1:25" ht="21.95" customHeight="1" thickBot="1">
      <c r="A448" s="225"/>
      <c r="B448" s="225"/>
      <c r="C448" s="225"/>
      <c r="D448" s="225"/>
      <c r="E448" s="267"/>
      <c r="M448" s="224"/>
      <c r="N448" s="225"/>
      <c r="O448" s="225"/>
      <c r="P448" s="225"/>
      <c r="Q448" s="225"/>
      <c r="R448" s="225"/>
      <c r="S448" s="225"/>
      <c r="T448" s="225"/>
      <c r="U448" s="225"/>
      <c r="V448" s="225"/>
      <c r="W448" s="225"/>
      <c r="X448" s="225"/>
      <c r="Y448" s="225"/>
    </row>
    <row r="449" spans="1:25" ht="21.95" customHeight="1" thickBot="1">
      <c r="A449" s="225"/>
      <c r="B449" s="225"/>
      <c r="C449" s="225"/>
      <c r="D449" s="225"/>
      <c r="E449" s="267"/>
      <c r="M449" s="224"/>
      <c r="N449" s="225"/>
      <c r="O449" s="225"/>
      <c r="P449" s="225"/>
      <c r="Q449" s="225"/>
      <c r="R449" s="225"/>
      <c r="S449" s="225"/>
      <c r="T449" s="225"/>
      <c r="U449" s="225"/>
      <c r="V449" s="225"/>
      <c r="W449" s="225"/>
      <c r="X449" s="225"/>
      <c r="Y449" s="225"/>
    </row>
    <row r="450" spans="1:25" ht="21.95" customHeight="1" thickBot="1">
      <c r="A450" s="225"/>
      <c r="B450" s="225"/>
      <c r="C450" s="225"/>
      <c r="D450" s="225"/>
      <c r="E450" s="267"/>
      <c r="M450" s="224"/>
      <c r="N450" s="225"/>
      <c r="O450" s="225"/>
      <c r="P450" s="225"/>
      <c r="Q450" s="225"/>
      <c r="R450" s="225"/>
      <c r="S450" s="225"/>
      <c r="T450" s="225"/>
      <c r="U450" s="225"/>
      <c r="V450" s="225"/>
      <c r="W450" s="225"/>
      <c r="X450" s="225"/>
      <c r="Y450" s="225"/>
    </row>
    <row r="451" spans="1:25" ht="21.95" customHeight="1" thickBot="1">
      <c r="A451" s="225"/>
      <c r="B451" s="225"/>
      <c r="C451" s="225"/>
      <c r="D451" s="225"/>
      <c r="E451" s="267"/>
      <c r="M451" s="224"/>
      <c r="N451" s="225"/>
      <c r="O451" s="225"/>
      <c r="P451" s="225"/>
      <c r="Q451" s="225"/>
      <c r="R451" s="225"/>
      <c r="S451" s="225"/>
      <c r="T451" s="225"/>
      <c r="U451" s="225"/>
      <c r="V451" s="225"/>
      <c r="W451" s="225"/>
      <c r="X451" s="225"/>
      <c r="Y451" s="225"/>
    </row>
    <row r="452" spans="1:25" ht="21.95" customHeight="1" thickBot="1">
      <c r="A452" s="225"/>
      <c r="B452" s="225"/>
      <c r="C452" s="225"/>
      <c r="D452" s="225"/>
      <c r="E452" s="267"/>
      <c r="M452" s="224"/>
      <c r="N452" s="225"/>
      <c r="O452" s="225"/>
      <c r="P452" s="225"/>
      <c r="Q452" s="225"/>
      <c r="R452" s="225"/>
      <c r="S452" s="225"/>
      <c r="T452" s="225"/>
      <c r="U452" s="225"/>
      <c r="V452" s="225"/>
      <c r="W452" s="225"/>
      <c r="X452" s="225"/>
      <c r="Y452" s="225"/>
    </row>
    <row r="453" spans="1:25" ht="21.95" customHeight="1" thickBot="1">
      <c r="A453" s="225"/>
      <c r="B453" s="225"/>
      <c r="C453" s="225"/>
      <c r="D453" s="225"/>
      <c r="E453" s="267"/>
      <c r="M453" s="224"/>
      <c r="N453" s="225"/>
      <c r="O453" s="225"/>
      <c r="P453" s="225"/>
      <c r="Q453" s="225"/>
      <c r="R453" s="225"/>
      <c r="S453" s="225"/>
      <c r="T453" s="225"/>
      <c r="U453" s="225"/>
      <c r="V453" s="225"/>
      <c r="W453" s="225"/>
      <c r="X453" s="225"/>
      <c r="Y453" s="225"/>
    </row>
    <row r="454" spans="1:25" ht="21.95" customHeight="1" thickBot="1">
      <c r="A454" s="225"/>
      <c r="B454" s="225"/>
      <c r="C454" s="225"/>
      <c r="D454" s="225"/>
      <c r="E454" s="267"/>
      <c r="M454" s="224"/>
      <c r="N454" s="225"/>
      <c r="O454" s="225"/>
      <c r="P454" s="225"/>
      <c r="Q454" s="225"/>
      <c r="R454" s="225"/>
      <c r="S454" s="225"/>
      <c r="T454" s="225"/>
      <c r="U454" s="225"/>
      <c r="V454" s="225"/>
      <c r="W454" s="225"/>
      <c r="X454" s="225"/>
      <c r="Y454" s="225"/>
    </row>
    <row r="455" spans="1:25" ht="21.95" customHeight="1" thickBot="1">
      <c r="A455" s="225"/>
      <c r="B455" s="225"/>
      <c r="C455" s="225"/>
      <c r="D455" s="225"/>
      <c r="E455" s="267"/>
      <c r="M455" s="224"/>
      <c r="N455" s="225"/>
      <c r="O455" s="225"/>
      <c r="P455" s="225"/>
      <c r="Q455" s="225"/>
      <c r="R455" s="225"/>
      <c r="S455" s="225"/>
      <c r="T455" s="225"/>
      <c r="U455" s="225"/>
      <c r="V455" s="225"/>
      <c r="W455" s="225"/>
      <c r="X455" s="225"/>
      <c r="Y455" s="225"/>
    </row>
    <row r="456" spans="1:25" ht="21.95" customHeight="1" thickBot="1">
      <c r="A456" s="225"/>
      <c r="B456" s="225"/>
      <c r="C456" s="225"/>
      <c r="D456" s="225"/>
      <c r="E456" s="267"/>
      <c r="M456" s="224"/>
      <c r="N456" s="225"/>
      <c r="O456" s="225"/>
      <c r="P456" s="225"/>
      <c r="Q456" s="225"/>
      <c r="R456" s="225"/>
      <c r="S456" s="225"/>
      <c r="T456" s="225"/>
      <c r="U456" s="225"/>
      <c r="V456" s="225"/>
      <c r="W456" s="225"/>
      <c r="X456" s="225"/>
      <c r="Y456" s="225"/>
    </row>
    <row r="457" spans="1:25" ht="21.95" customHeight="1" thickBot="1">
      <c r="A457" s="225"/>
      <c r="B457" s="225"/>
      <c r="C457" s="225"/>
      <c r="D457" s="225"/>
      <c r="E457" s="267"/>
      <c r="M457" s="224"/>
      <c r="N457" s="225"/>
      <c r="O457" s="225"/>
      <c r="P457" s="225"/>
      <c r="Q457" s="225"/>
      <c r="R457" s="225"/>
      <c r="S457" s="225"/>
      <c r="T457" s="225"/>
      <c r="U457" s="225"/>
      <c r="V457" s="225"/>
      <c r="W457" s="225"/>
      <c r="X457" s="225"/>
      <c r="Y457" s="225"/>
    </row>
    <row r="458" spans="1:25" ht="21.95" customHeight="1" thickBot="1">
      <c r="A458" s="225"/>
      <c r="B458" s="225"/>
      <c r="C458" s="225"/>
      <c r="D458" s="225"/>
      <c r="E458" s="267"/>
      <c r="M458" s="224"/>
      <c r="N458" s="225"/>
      <c r="O458" s="225"/>
      <c r="P458" s="225"/>
      <c r="Q458" s="225"/>
      <c r="R458" s="225"/>
      <c r="S458" s="225"/>
      <c r="T458" s="225"/>
      <c r="U458" s="225"/>
      <c r="V458" s="225"/>
      <c r="W458" s="225"/>
      <c r="X458" s="225"/>
      <c r="Y458" s="225"/>
    </row>
    <row r="459" spans="1:25" ht="21.95" customHeight="1" thickBot="1">
      <c r="A459" s="225"/>
      <c r="B459" s="225"/>
      <c r="C459" s="225"/>
      <c r="D459" s="225"/>
      <c r="E459" s="267"/>
      <c r="M459" s="224"/>
      <c r="N459" s="225"/>
      <c r="O459" s="225"/>
      <c r="P459" s="225"/>
      <c r="Q459" s="225"/>
      <c r="R459" s="225"/>
      <c r="S459" s="225"/>
      <c r="T459" s="225"/>
      <c r="U459" s="225"/>
      <c r="V459" s="225"/>
      <c r="W459" s="225"/>
      <c r="X459" s="225"/>
      <c r="Y459" s="225"/>
    </row>
    <row r="460" spans="1:25" ht="21.95" customHeight="1" thickBot="1">
      <c r="A460" s="225"/>
      <c r="B460" s="225"/>
      <c r="C460" s="225"/>
      <c r="D460" s="225"/>
      <c r="E460" s="267"/>
      <c r="M460" s="224"/>
      <c r="N460" s="225"/>
      <c r="O460" s="225"/>
      <c r="P460" s="225"/>
      <c r="Q460" s="225"/>
      <c r="R460" s="225"/>
      <c r="S460" s="225"/>
      <c r="T460" s="225"/>
      <c r="U460" s="225"/>
      <c r="V460" s="225"/>
      <c r="W460" s="225"/>
      <c r="X460" s="225"/>
      <c r="Y460" s="225"/>
    </row>
    <row r="461" spans="1:25" ht="21.95" customHeight="1" thickBot="1">
      <c r="A461" s="225"/>
      <c r="B461" s="225"/>
      <c r="C461" s="225"/>
      <c r="D461" s="225"/>
      <c r="E461" s="267"/>
      <c r="M461" s="224"/>
      <c r="N461" s="225"/>
      <c r="O461" s="225"/>
      <c r="P461" s="225"/>
      <c r="Q461" s="225"/>
      <c r="R461" s="225"/>
      <c r="S461" s="225"/>
      <c r="T461" s="225"/>
      <c r="U461" s="225"/>
      <c r="V461" s="225"/>
      <c r="W461" s="225"/>
      <c r="X461" s="225"/>
      <c r="Y461" s="225"/>
    </row>
    <row r="462" spans="1:25" ht="21.95" customHeight="1" thickBot="1">
      <c r="A462" s="225"/>
      <c r="B462" s="225"/>
      <c r="C462" s="225"/>
      <c r="D462" s="225"/>
      <c r="E462" s="267"/>
      <c r="M462" s="224"/>
      <c r="N462" s="225"/>
      <c r="O462" s="225"/>
      <c r="P462" s="225"/>
      <c r="Q462" s="225"/>
      <c r="R462" s="225"/>
      <c r="S462" s="225"/>
      <c r="T462" s="225"/>
      <c r="U462" s="225"/>
      <c r="V462" s="225"/>
      <c r="W462" s="225"/>
      <c r="X462" s="225"/>
      <c r="Y462" s="225"/>
    </row>
    <row r="463" spans="1:25" ht="21.95" customHeight="1" thickBot="1">
      <c r="A463" s="225"/>
      <c r="B463" s="225"/>
      <c r="C463" s="225"/>
      <c r="D463" s="225"/>
      <c r="E463" s="267"/>
      <c r="M463" s="224"/>
      <c r="N463" s="225"/>
      <c r="O463" s="225"/>
      <c r="P463" s="225"/>
      <c r="Q463" s="225"/>
      <c r="R463" s="225"/>
      <c r="S463" s="225"/>
      <c r="T463" s="225"/>
      <c r="U463" s="225"/>
      <c r="V463" s="225"/>
      <c r="W463" s="225"/>
      <c r="X463" s="225"/>
      <c r="Y463" s="225"/>
    </row>
    <row r="464" spans="1:25" ht="21.95" customHeight="1" thickBot="1">
      <c r="A464" s="225"/>
      <c r="B464" s="225"/>
      <c r="C464" s="225"/>
      <c r="D464" s="225"/>
      <c r="E464" s="267"/>
      <c r="M464" s="224"/>
      <c r="N464" s="225"/>
      <c r="O464" s="225"/>
      <c r="P464" s="225"/>
      <c r="Q464" s="225"/>
      <c r="R464" s="225"/>
      <c r="S464" s="225"/>
      <c r="T464" s="225"/>
      <c r="U464" s="225"/>
      <c r="V464" s="225"/>
      <c r="W464" s="225"/>
      <c r="X464" s="225"/>
      <c r="Y464" s="225"/>
    </row>
    <row r="465" spans="1:25" ht="21.95" customHeight="1" thickBot="1">
      <c r="A465" s="225"/>
      <c r="B465" s="225"/>
      <c r="C465" s="225"/>
      <c r="D465" s="225"/>
      <c r="E465" s="267"/>
      <c r="M465" s="224"/>
      <c r="N465" s="225"/>
      <c r="O465" s="225"/>
      <c r="P465" s="225"/>
      <c r="Q465" s="225"/>
      <c r="R465" s="225"/>
      <c r="S465" s="225"/>
      <c r="T465" s="225"/>
      <c r="U465" s="225"/>
      <c r="V465" s="225"/>
      <c r="W465" s="225"/>
      <c r="X465" s="225"/>
      <c r="Y465" s="225"/>
    </row>
    <row r="466" spans="1:25" ht="21.95" customHeight="1" thickBot="1">
      <c r="A466" s="225"/>
      <c r="B466" s="225"/>
      <c r="C466" s="225"/>
      <c r="D466" s="225"/>
      <c r="E466" s="267"/>
      <c r="M466" s="224"/>
      <c r="N466" s="225"/>
      <c r="O466" s="225"/>
      <c r="P466" s="225"/>
      <c r="Q466" s="225"/>
      <c r="R466" s="225"/>
      <c r="S466" s="225"/>
      <c r="T466" s="225"/>
      <c r="U466" s="225"/>
      <c r="V466" s="225"/>
      <c r="W466" s="225"/>
      <c r="X466" s="225"/>
      <c r="Y466" s="225"/>
    </row>
    <row r="467" spans="1:25" ht="21.95" customHeight="1" thickBot="1">
      <c r="A467" s="225"/>
      <c r="B467" s="225"/>
      <c r="C467" s="225"/>
      <c r="D467" s="225"/>
      <c r="E467" s="267"/>
      <c r="M467" s="224"/>
      <c r="N467" s="225"/>
      <c r="O467" s="225"/>
      <c r="P467" s="225"/>
      <c r="Q467" s="225"/>
      <c r="R467" s="225"/>
      <c r="S467" s="225"/>
      <c r="T467" s="225"/>
      <c r="U467" s="225"/>
      <c r="V467" s="225"/>
      <c r="W467" s="225"/>
      <c r="X467" s="225"/>
      <c r="Y467" s="225"/>
    </row>
    <row r="468" spans="1:25" ht="21.95" customHeight="1" thickBot="1">
      <c r="A468" s="225"/>
      <c r="B468" s="225"/>
      <c r="C468" s="225"/>
      <c r="D468" s="225"/>
      <c r="E468" s="267"/>
      <c r="M468" s="224"/>
      <c r="N468" s="225"/>
      <c r="O468" s="225"/>
      <c r="P468" s="225"/>
      <c r="Q468" s="225"/>
      <c r="R468" s="225"/>
      <c r="S468" s="225"/>
      <c r="T468" s="225"/>
      <c r="U468" s="225"/>
      <c r="V468" s="225"/>
      <c r="W468" s="225"/>
      <c r="X468" s="225"/>
      <c r="Y468" s="225"/>
    </row>
    <row r="469" spans="1:25" ht="21.95" customHeight="1" thickBot="1">
      <c r="A469" s="225"/>
      <c r="B469" s="225"/>
      <c r="C469" s="225"/>
      <c r="D469" s="225"/>
      <c r="E469" s="267"/>
      <c r="M469" s="224"/>
      <c r="N469" s="225"/>
      <c r="O469" s="225"/>
      <c r="P469" s="225"/>
      <c r="Q469" s="225"/>
      <c r="R469" s="225"/>
      <c r="S469" s="225"/>
      <c r="T469" s="225"/>
      <c r="U469" s="225"/>
      <c r="V469" s="225"/>
      <c r="W469" s="225"/>
      <c r="X469" s="225"/>
      <c r="Y469" s="225"/>
    </row>
    <row r="470" spans="1:25" ht="21.95" customHeight="1" thickBot="1">
      <c r="A470" s="225"/>
      <c r="B470" s="225"/>
      <c r="C470" s="225"/>
      <c r="D470" s="225"/>
      <c r="E470" s="267"/>
      <c r="M470" s="224"/>
      <c r="N470" s="225"/>
      <c r="O470" s="225"/>
      <c r="P470" s="225"/>
      <c r="Q470" s="225"/>
      <c r="R470" s="225"/>
      <c r="S470" s="225"/>
      <c r="T470" s="225"/>
      <c r="U470" s="225"/>
      <c r="V470" s="225"/>
      <c r="W470" s="225"/>
      <c r="X470" s="225"/>
      <c r="Y470" s="225"/>
    </row>
    <row r="471" spans="1:25" ht="21.95" customHeight="1" thickBot="1">
      <c r="A471" s="225"/>
      <c r="B471" s="225"/>
      <c r="C471" s="225"/>
      <c r="D471" s="225"/>
      <c r="E471" s="267"/>
      <c r="M471" s="224"/>
      <c r="N471" s="225"/>
      <c r="O471" s="225"/>
      <c r="P471" s="225"/>
      <c r="Q471" s="225"/>
      <c r="R471" s="225"/>
      <c r="S471" s="225"/>
      <c r="T471" s="225"/>
      <c r="U471" s="225"/>
      <c r="V471" s="225"/>
      <c r="W471" s="225"/>
      <c r="X471" s="225"/>
      <c r="Y471" s="225"/>
    </row>
    <row r="472" spans="1:25" ht="21.95" customHeight="1" thickBot="1">
      <c r="A472" s="225"/>
      <c r="B472" s="225"/>
      <c r="C472" s="225"/>
      <c r="D472" s="225"/>
      <c r="E472" s="267"/>
      <c r="M472" s="224"/>
      <c r="N472" s="225"/>
      <c r="O472" s="225"/>
      <c r="P472" s="225"/>
      <c r="Q472" s="225"/>
      <c r="R472" s="225"/>
      <c r="S472" s="225"/>
      <c r="T472" s="225"/>
      <c r="U472" s="225"/>
      <c r="V472" s="225"/>
      <c r="W472" s="225"/>
      <c r="X472" s="225"/>
      <c r="Y472" s="225"/>
    </row>
    <row r="473" spans="1:25" ht="21.95" customHeight="1" thickBot="1">
      <c r="A473" s="225"/>
      <c r="B473" s="225"/>
      <c r="C473" s="225"/>
      <c r="D473" s="225"/>
      <c r="E473" s="267"/>
      <c r="M473" s="224"/>
      <c r="N473" s="225"/>
      <c r="O473" s="225"/>
      <c r="P473" s="225"/>
      <c r="Q473" s="225"/>
      <c r="R473" s="225"/>
      <c r="S473" s="225"/>
      <c r="T473" s="225"/>
      <c r="U473" s="225"/>
      <c r="V473" s="225"/>
      <c r="W473" s="225"/>
      <c r="X473" s="225"/>
      <c r="Y473" s="225"/>
    </row>
    <row r="474" spans="1:25" ht="21.95" customHeight="1" thickBot="1">
      <c r="A474" s="225"/>
      <c r="B474" s="225"/>
      <c r="C474" s="225"/>
      <c r="D474" s="225"/>
      <c r="E474" s="267"/>
      <c r="M474" s="224"/>
      <c r="N474" s="225"/>
      <c r="O474" s="225"/>
      <c r="P474" s="225"/>
      <c r="Q474" s="225"/>
      <c r="R474" s="225"/>
      <c r="S474" s="225"/>
      <c r="T474" s="225"/>
      <c r="U474" s="225"/>
      <c r="V474" s="225"/>
      <c r="W474" s="225"/>
      <c r="X474" s="225"/>
      <c r="Y474" s="225"/>
    </row>
    <row r="475" spans="1:25" ht="21.95" customHeight="1" thickBot="1">
      <c r="A475" s="225"/>
      <c r="B475" s="225"/>
      <c r="C475" s="225"/>
      <c r="D475" s="225"/>
      <c r="E475" s="267"/>
      <c r="M475" s="224"/>
      <c r="N475" s="225"/>
      <c r="O475" s="225"/>
      <c r="P475" s="225"/>
      <c r="Q475" s="225"/>
      <c r="R475" s="225"/>
      <c r="S475" s="225"/>
      <c r="T475" s="225"/>
      <c r="U475" s="225"/>
      <c r="V475" s="225"/>
      <c r="W475" s="225"/>
      <c r="X475" s="225"/>
      <c r="Y475" s="225"/>
    </row>
    <row r="476" spans="1:25" ht="21.95" customHeight="1" thickBot="1">
      <c r="A476" s="225"/>
      <c r="B476" s="225"/>
      <c r="C476" s="225"/>
      <c r="D476" s="225"/>
      <c r="E476" s="267"/>
      <c r="M476" s="224"/>
      <c r="N476" s="225"/>
      <c r="O476" s="225"/>
      <c r="P476" s="225"/>
      <c r="Q476" s="225"/>
      <c r="R476" s="225"/>
      <c r="S476" s="225"/>
      <c r="T476" s="225"/>
      <c r="U476" s="225"/>
      <c r="V476" s="225"/>
      <c r="W476" s="225"/>
      <c r="X476" s="225"/>
      <c r="Y476" s="225"/>
    </row>
    <row r="477" spans="1:25" ht="21.95" customHeight="1" thickBot="1">
      <c r="A477" s="225"/>
      <c r="B477" s="225"/>
      <c r="C477" s="225"/>
      <c r="D477" s="225"/>
      <c r="E477" s="267"/>
      <c r="M477" s="224"/>
      <c r="N477" s="225"/>
      <c r="O477" s="225"/>
      <c r="P477" s="225"/>
      <c r="Q477" s="225"/>
      <c r="R477" s="225"/>
      <c r="S477" s="225"/>
      <c r="T477" s="225"/>
      <c r="U477" s="225"/>
      <c r="V477" s="225"/>
      <c r="W477" s="225"/>
      <c r="X477" s="225"/>
      <c r="Y477" s="225"/>
    </row>
    <row r="478" spans="1:25" ht="21.95" customHeight="1" thickBot="1">
      <c r="A478" s="225"/>
      <c r="B478" s="225"/>
      <c r="C478" s="225"/>
      <c r="D478" s="225"/>
      <c r="E478" s="267"/>
      <c r="M478" s="224"/>
      <c r="N478" s="225"/>
      <c r="O478" s="225"/>
      <c r="P478" s="225"/>
      <c r="Q478" s="225"/>
      <c r="R478" s="225"/>
      <c r="S478" s="225"/>
      <c r="T478" s="225"/>
      <c r="U478" s="225"/>
      <c r="V478" s="225"/>
      <c r="W478" s="225"/>
      <c r="X478" s="225"/>
      <c r="Y478" s="225"/>
    </row>
    <row r="479" spans="1:25" ht="21.95" customHeight="1" thickBot="1">
      <c r="A479" s="225"/>
      <c r="B479" s="225"/>
      <c r="C479" s="225"/>
      <c r="D479" s="225"/>
      <c r="E479" s="267"/>
      <c r="M479" s="224"/>
      <c r="N479" s="225"/>
      <c r="O479" s="225"/>
      <c r="P479" s="225"/>
      <c r="Q479" s="225"/>
      <c r="R479" s="225"/>
      <c r="S479" s="225"/>
      <c r="T479" s="225"/>
      <c r="U479" s="225"/>
      <c r="V479" s="225"/>
      <c r="W479" s="225"/>
      <c r="X479" s="225"/>
      <c r="Y479" s="225"/>
    </row>
    <row r="480" spans="1:25" ht="21.95" customHeight="1" thickBot="1">
      <c r="A480" s="225"/>
      <c r="B480" s="225"/>
      <c r="C480" s="225"/>
      <c r="D480" s="225"/>
      <c r="E480" s="267"/>
      <c r="M480" s="224"/>
      <c r="N480" s="225"/>
      <c r="O480" s="225"/>
      <c r="P480" s="225"/>
      <c r="Q480" s="225"/>
      <c r="R480" s="225"/>
      <c r="S480" s="225"/>
      <c r="T480" s="225"/>
      <c r="U480" s="225"/>
      <c r="V480" s="225"/>
      <c r="W480" s="225"/>
      <c r="X480" s="225"/>
      <c r="Y480" s="225"/>
    </row>
    <row r="481" spans="1:25" ht="21.95" customHeight="1" thickBot="1">
      <c r="A481" s="225"/>
      <c r="B481" s="225"/>
      <c r="C481" s="225"/>
      <c r="D481" s="225"/>
      <c r="E481" s="267"/>
      <c r="M481" s="224"/>
      <c r="N481" s="225"/>
      <c r="O481" s="225"/>
      <c r="P481" s="225"/>
      <c r="Q481" s="225"/>
      <c r="R481" s="225"/>
      <c r="S481" s="225"/>
      <c r="T481" s="225"/>
      <c r="U481" s="225"/>
      <c r="V481" s="225"/>
      <c r="W481" s="225"/>
      <c r="X481" s="225"/>
      <c r="Y481" s="225"/>
    </row>
    <row r="482" spans="1:25" ht="21.95" customHeight="1" thickBot="1">
      <c r="A482" s="225"/>
      <c r="B482" s="225"/>
      <c r="C482" s="225"/>
      <c r="D482" s="225"/>
      <c r="E482" s="267"/>
      <c r="M482" s="224"/>
      <c r="N482" s="225"/>
      <c r="O482" s="225"/>
      <c r="P482" s="225"/>
      <c r="Q482" s="225"/>
      <c r="R482" s="225"/>
      <c r="S482" s="225"/>
      <c r="T482" s="225"/>
      <c r="U482" s="225"/>
      <c r="V482" s="225"/>
      <c r="W482" s="225"/>
      <c r="X482" s="225"/>
      <c r="Y482" s="225"/>
    </row>
    <row r="483" spans="1:25" ht="21.95" customHeight="1" thickBot="1">
      <c r="A483" s="225"/>
      <c r="B483" s="225"/>
      <c r="C483" s="225"/>
      <c r="D483" s="225"/>
      <c r="E483" s="267"/>
      <c r="M483" s="224"/>
      <c r="N483" s="225"/>
      <c r="O483" s="225"/>
      <c r="P483" s="225"/>
      <c r="Q483" s="225"/>
      <c r="R483" s="225"/>
      <c r="S483" s="225"/>
      <c r="T483" s="225"/>
      <c r="U483" s="225"/>
      <c r="V483" s="225"/>
      <c r="W483" s="225"/>
      <c r="X483" s="225"/>
      <c r="Y483" s="225"/>
    </row>
    <row r="484" spans="1:25" ht="21.95" customHeight="1" thickBot="1">
      <c r="A484" s="225"/>
      <c r="B484" s="225"/>
      <c r="C484" s="225"/>
      <c r="D484" s="225"/>
      <c r="E484" s="267"/>
      <c r="M484" s="224"/>
      <c r="N484" s="225"/>
      <c r="O484" s="225"/>
      <c r="P484" s="225"/>
      <c r="Q484" s="225"/>
      <c r="R484" s="225"/>
      <c r="S484" s="225"/>
      <c r="T484" s="225"/>
      <c r="U484" s="225"/>
      <c r="V484" s="225"/>
      <c r="W484" s="225"/>
      <c r="X484" s="225"/>
      <c r="Y484" s="225"/>
    </row>
    <row r="485" spans="1:25" ht="21.95" customHeight="1" thickBot="1">
      <c r="A485" s="225"/>
      <c r="B485" s="225"/>
      <c r="C485" s="225"/>
      <c r="D485" s="225"/>
      <c r="E485" s="267"/>
      <c r="M485" s="224"/>
      <c r="N485" s="225"/>
      <c r="O485" s="225"/>
      <c r="P485" s="225"/>
      <c r="Q485" s="225"/>
      <c r="R485" s="225"/>
      <c r="S485" s="225"/>
      <c r="T485" s="225"/>
      <c r="U485" s="225"/>
      <c r="V485" s="225"/>
      <c r="W485" s="225"/>
      <c r="X485" s="225"/>
      <c r="Y485" s="225"/>
    </row>
    <row r="486" spans="1:25" ht="21.95" customHeight="1" thickBot="1">
      <c r="A486" s="225"/>
      <c r="B486" s="225"/>
      <c r="C486" s="225"/>
      <c r="D486" s="225"/>
      <c r="E486" s="267"/>
      <c r="M486" s="224"/>
      <c r="N486" s="225"/>
      <c r="O486" s="225"/>
      <c r="P486" s="225"/>
      <c r="Q486" s="225"/>
      <c r="R486" s="225"/>
      <c r="S486" s="225"/>
      <c r="T486" s="225"/>
      <c r="U486" s="225"/>
      <c r="V486" s="225"/>
      <c r="W486" s="225"/>
      <c r="X486" s="225"/>
      <c r="Y486" s="225"/>
    </row>
    <row r="487" spans="1:25" ht="21.95" customHeight="1" thickBot="1">
      <c r="A487" s="225"/>
      <c r="B487" s="225"/>
      <c r="C487" s="225"/>
      <c r="D487" s="225"/>
      <c r="E487" s="267"/>
      <c r="M487" s="224"/>
      <c r="N487" s="225"/>
      <c r="O487" s="225"/>
      <c r="P487" s="225"/>
      <c r="Q487" s="225"/>
      <c r="R487" s="225"/>
      <c r="S487" s="225"/>
      <c r="T487" s="225"/>
      <c r="U487" s="225"/>
      <c r="V487" s="225"/>
      <c r="W487" s="225"/>
      <c r="X487" s="225"/>
      <c r="Y487" s="225"/>
    </row>
    <row r="488" spans="1:25" ht="21.95" customHeight="1" thickBot="1">
      <c r="A488" s="225"/>
      <c r="B488" s="225"/>
      <c r="C488" s="225"/>
      <c r="D488" s="225"/>
      <c r="E488" s="267"/>
      <c r="M488" s="224"/>
      <c r="N488" s="225"/>
      <c r="O488" s="225"/>
      <c r="P488" s="225"/>
      <c r="Q488" s="225"/>
      <c r="R488" s="225"/>
      <c r="S488" s="225"/>
      <c r="T488" s="225"/>
      <c r="U488" s="225"/>
      <c r="V488" s="225"/>
      <c r="W488" s="225"/>
      <c r="X488" s="225"/>
      <c r="Y488" s="225"/>
    </row>
    <row r="489" spans="1:25" ht="21.95" customHeight="1" thickBot="1">
      <c r="A489" s="225"/>
      <c r="B489" s="225"/>
      <c r="C489" s="225"/>
      <c r="D489" s="225"/>
      <c r="E489" s="267"/>
      <c r="M489" s="224"/>
      <c r="N489" s="225"/>
      <c r="O489" s="225"/>
      <c r="P489" s="225"/>
      <c r="Q489" s="225"/>
      <c r="R489" s="225"/>
      <c r="S489" s="225"/>
      <c r="T489" s="225"/>
      <c r="U489" s="225"/>
      <c r="V489" s="225"/>
      <c r="W489" s="225"/>
      <c r="X489" s="225"/>
      <c r="Y489" s="225"/>
    </row>
    <row r="490" spans="1:25" ht="21.95" customHeight="1" thickBot="1">
      <c r="A490" s="225"/>
      <c r="B490" s="225"/>
      <c r="C490" s="225"/>
      <c r="D490" s="225"/>
      <c r="E490" s="267"/>
      <c r="M490" s="224"/>
      <c r="N490" s="225"/>
      <c r="O490" s="225"/>
      <c r="P490" s="225"/>
      <c r="Q490" s="225"/>
      <c r="R490" s="225"/>
      <c r="S490" s="225"/>
      <c r="T490" s="225"/>
      <c r="U490" s="225"/>
      <c r="V490" s="225"/>
      <c r="W490" s="225"/>
      <c r="X490" s="225"/>
      <c r="Y490" s="225"/>
    </row>
    <row r="491" spans="1:25" ht="21.95" customHeight="1" thickBot="1">
      <c r="A491" s="225"/>
      <c r="B491" s="225"/>
      <c r="C491" s="225"/>
      <c r="D491" s="225"/>
      <c r="E491" s="267"/>
      <c r="M491" s="224"/>
      <c r="N491" s="225"/>
      <c r="O491" s="225"/>
      <c r="P491" s="225"/>
      <c r="Q491" s="225"/>
      <c r="R491" s="225"/>
      <c r="S491" s="225"/>
      <c r="T491" s="225"/>
      <c r="U491" s="225"/>
      <c r="V491" s="225"/>
      <c r="W491" s="225"/>
      <c r="X491" s="225"/>
      <c r="Y491" s="225"/>
    </row>
    <row r="492" spans="1:25" ht="21.95" customHeight="1" thickBot="1">
      <c r="A492" s="225"/>
      <c r="B492" s="225"/>
      <c r="C492" s="225"/>
      <c r="D492" s="225"/>
      <c r="E492" s="267"/>
      <c r="M492" s="224"/>
      <c r="N492" s="225"/>
      <c r="O492" s="225"/>
      <c r="P492" s="225"/>
      <c r="Q492" s="225"/>
      <c r="R492" s="225"/>
      <c r="S492" s="225"/>
      <c r="T492" s="225"/>
      <c r="U492" s="225"/>
      <c r="V492" s="225"/>
      <c r="W492" s="225"/>
      <c r="X492" s="225"/>
      <c r="Y492" s="225"/>
    </row>
    <row r="493" spans="1:25" ht="21.95" customHeight="1" thickBot="1">
      <c r="A493" s="225"/>
      <c r="B493" s="225"/>
      <c r="C493" s="225"/>
      <c r="D493" s="225"/>
      <c r="E493" s="267"/>
      <c r="M493" s="224"/>
      <c r="N493" s="225"/>
      <c r="O493" s="225"/>
      <c r="P493" s="225"/>
      <c r="Q493" s="225"/>
      <c r="R493" s="225"/>
      <c r="S493" s="225"/>
      <c r="T493" s="225"/>
      <c r="U493" s="225"/>
      <c r="V493" s="225"/>
      <c r="W493" s="225"/>
      <c r="X493" s="225"/>
      <c r="Y493" s="225"/>
    </row>
    <row r="494" spans="1:25" ht="21.95" customHeight="1" thickBot="1">
      <c r="A494" s="225"/>
      <c r="B494" s="225"/>
      <c r="C494" s="225"/>
      <c r="D494" s="225"/>
      <c r="E494" s="267"/>
      <c r="M494" s="224"/>
      <c r="N494" s="225"/>
      <c r="O494" s="225"/>
      <c r="P494" s="225"/>
      <c r="Q494" s="225"/>
      <c r="R494" s="225"/>
      <c r="S494" s="225"/>
      <c r="T494" s="225"/>
      <c r="U494" s="225"/>
      <c r="V494" s="225"/>
      <c r="W494" s="225"/>
      <c r="X494" s="225"/>
      <c r="Y494" s="225"/>
    </row>
    <row r="495" spans="1:25" ht="21.95" customHeight="1" thickBot="1">
      <c r="A495" s="225"/>
      <c r="B495" s="225"/>
      <c r="C495" s="225"/>
      <c r="D495" s="225"/>
      <c r="E495" s="267"/>
      <c r="M495" s="224"/>
      <c r="N495" s="225"/>
      <c r="O495" s="225"/>
      <c r="P495" s="225"/>
      <c r="Q495" s="225"/>
      <c r="R495" s="225"/>
      <c r="S495" s="225"/>
      <c r="T495" s="225"/>
      <c r="U495" s="225"/>
      <c r="V495" s="225"/>
      <c r="W495" s="225"/>
      <c r="X495" s="225"/>
      <c r="Y495" s="225"/>
    </row>
    <row r="496" spans="1:25" ht="21.95" customHeight="1" thickBot="1">
      <c r="A496" s="225"/>
      <c r="B496" s="225"/>
      <c r="C496" s="225"/>
      <c r="D496" s="225"/>
      <c r="E496" s="267"/>
      <c r="M496" s="224"/>
      <c r="N496" s="225"/>
      <c r="O496" s="225"/>
      <c r="P496" s="225"/>
      <c r="Q496" s="225"/>
      <c r="R496" s="225"/>
      <c r="S496" s="225"/>
      <c r="T496" s="225"/>
      <c r="U496" s="225"/>
      <c r="V496" s="225"/>
      <c r="W496" s="225"/>
      <c r="X496" s="225"/>
      <c r="Y496" s="225"/>
    </row>
    <row r="497" spans="1:25" ht="21.95" customHeight="1" thickBot="1">
      <c r="A497" s="225"/>
      <c r="B497" s="225"/>
      <c r="C497" s="225"/>
      <c r="D497" s="225"/>
      <c r="E497" s="267"/>
      <c r="M497" s="224"/>
      <c r="N497" s="225"/>
      <c r="O497" s="225"/>
      <c r="P497" s="225"/>
      <c r="Q497" s="225"/>
      <c r="R497" s="225"/>
      <c r="S497" s="225"/>
      <c r="T497" s="225"/>
      <c r="U497" s="225"/>
      <c r="V497" s="225"/>
      <c r="W497" s="225"/>
      <c r="X497" s="225"/>
      <c r="Y497" s="225"/>
    </row>
    <row r="498" spans="1:25" ht="21.95" customHeight="1" thickBot="1">
      <c r="A498" s="225"/>
      <c r="B498" s="225"/>
      <c r="C498" s="225"/>
      <c r="D498" s="225"/>
      <c r="E498" s="267"/>
      <c r="M498" s="224"/>
      <c r="N498" s="225"/>
      <c r="O498" s="225"/>
      <c r="P498" s="225"/>
      <c r="Q498" s="225"/>
      <c r="R498" s="225"/>
      <c r="S498" s="225"/>
      <c r="T498" s="225"/>
      <c r="U498" s="225"/>
      <c r="V498" s="225"/>
      <c r="W498" s="225"/>
      <c r="X498" s="225"/>
      <c r="Y498" s="225"/>
    </row>
    <row r="499" spans="1:25" ht="21.95" customHeight="1" thickBot="1">
      <c r="A499" s="225"/>
      <c r="B499" s="225"/>
      <c r="C499" s="225"/>
      <c r="D499" s="225"/>
      <c r="E499" s="267"/>
      <c r="M499" s="224"/>
      <c r="N499" s="225"/>
      <c r="O499" s="225"/>
      <c r="P499" s="225"/>
      <c r="Q499" s="225"/>
      <c r="R499" s="225"/>
      <c r="S499" s="225"/>
      <c r="T499" s="225"/>
      <c r="U499" s="225"/>
      <c r="V499" s="225"/>
      <c r="W499" s="225"/>
      <c r="X499" s="225"/>
      <c r="Y499" s="225"/>
    </row>
    <row r="500" spans="1:25" ht="21.95" customHeight="1" thickBot="1">
      <c r="A500" s="225"/>
      <c r="B500" s="225"/>
      <c r="C500" s="225"/>
      <c r="D500" s="225"/>
      <c r="E500" s="267"/>
      <c r="M500" s="224"/>
      <c r="N500" s="225"/>
      <c r="O500" s="225"/>
      <c r="P500" s="225"/>
      <c r="Q500" s="225"/>
      <c r="R500" s="225"/>
      <c r="S500" s="225"/>
      <c r="T500" s="225"/>
      <c r="U500" s="225"/>
      <c r="V500" s="225"/>
      <c r="W500" s="225"/>
      <c r="X500" s="225"/>
      <c r="Y500" s="225"/>
    </row>
    <row r="501" spans="1:25" ht="21.95" customHeight="1" thickBot="1">
      <c r="A501" s="225"/>
      <c r="B501" s="225"/>
      <c r="C501" s="225"/>
      <c r="D501" s="225"/>
      <c r="E501" s="267"/>
      <c r="M501" s="224"/>
      <c r="N501" s="225"/>
      <c r="O501" s="225"/>
      <c r="P501" s="225"/>
      <c r="Q501" s="225"/>
      <c r="R501" s="225"/>
      <c r="S501" s="225"/>
      <c r="T501" s="225"/>
      <c r="U501" s="225"/>
      <c r="V501" s="225"/>
      <c r="W501" s="225"/>
      <c r="X501" s="225"/>
      <c r="Y501" s="225"/>
    </row>
    <row r="502" spans="1:25" ht="21.95" customHeight="1" thickBot="1">
      <c r="A502" s="225"/>
      <c r="B502" s="225"/>
      <c r="C502" s="225"/>
      <c r="D502" s="225"/>
      <c r="E502" s="267"/>
      <c r="M502" s="224"/>
      <c r="N502" s="225"/>
      <c r="O502" s="225"/>
      <c r="P502" s="225"/>
      <c r="Q502" s="225"/>
      <c r="R502" s="225"/>
      <c r="S502" s="225"/>
      <c r="T502" s="225"/>
      <c r="U502" s="225"/>
      <c r="V502" s="225"/>
      <c r="W502" s="225"/>
      <c r="X502" s="225"/>
      <c r="Y502" s="225"/>
    </row>
    <row r="503" spans="1:25" ht="21.95" customHeight="1" thickBot="1">
      <c r="A503" s="225"/>
      <c r="B503" s="225"/>
      <c r="C503" s="225"/>
      <c r="D503" s="225"/>
      <c r="E503" s="267"/>
      <c r="M503" s="224"/>
      <c r="N503" s="225"/>
      <c r="O503" s="225"/>
      <c r="P503" s="225"/>
      <c r="Q503" s="225"/>
      <c r="R503" s="225"/>
      <c r="S503" s="225"/>
      <c r="T503" s="225"/>
      <c r="U503" s="225"/>
      <c r="V503" s="225"/>
      <c r="W503" s="225"/>
      <c r="X503" s="225"/>
      <c r="Y503" s="225"/>
    </row>
    <row r="504" spans="1:25" ht="21.95" customHeight="1" thickBot="1">
      <c r="A504" s="225"/>
      <c r="B504" s="225"/>
      <c r="C504" s="225"/>
      <c r="D504" s="225"/>
      <c r="E504" s="267"/>
      <c r="M504" s="224"/>
      <c r="N504" s="225"/>
      <c r="O504" s="225"/>
      <c r="P504" s="225"/>
      <c r="Q504" s="225"/>
      <c r="R504" s="225"/>
      <c r="S504" s="225"/>
      <c r="T504" s="225"/>
      <c r="U504" s="225"/>
      <c r="V504" s="225"/>
      <c r="W504" s="225"/>
      <c r="X504" s="225"/>
      <c r="Y504" s="225"/>
    </row>
    <row r="505" spans="1:25" ht="21.95" customHeight="1" thickBot="1">
      <c r="A505" s="225"/>
      <c r="B505" s="225"/>
      <c r="C505" s="225"/>
      <c r="D505" s="225"/>
      <c r="E505" s="267"/>
      <c r="M505" s="224"/>
      <c r="N505" s="225"/>
      <c r="O505" s="225"/>
      <c r="P505" s="225"/>
      <c r="Q505" s="225"/>
      <c r="R505" s="225"/>
      <c r="S505" s="225"/>
      <c r="T505" s="225"/>
      <c r="U505" s="225"/>
      <c r="V505" s="225"/>
      <c r="W505" s="225"/>
      <c r="X505" s="225"/>
      <c r="Y505" s="225"/>
    </row>
    <row r="506" spans="1:25" ht="21.95" customHeight="1" thickBot="1">
      <c r="A506" s="225"/>
      <c r="B506" s="225"/>
      <c r="C506" s="225"/>
      <c r="D506" s="225"/>
      <c r="E506" s="267"/>
      <c r="M506" s="224"/>
      <c r="N506" s="225"/>
      <c r="O506" s="225"/>
      <c r="P506" s="225"/>
      <c r="Q506" s="225"/>
      <c r="R506" s="225"/>
      <c r="S506" s="225"/>
      <c r="T506" s="225"/>
      <c r="U506" s="225"/>
      <c r="V506" s="225"/>
      <c r="W506" s="225"/>
      <c r="X506" s="225"/>
      <c r="Y506" s="225"/>
    </row>
    <row r="507" spans="1:25" ht="21.95" customHeight="1" thickBot="1">
      <c r="A507" s="225"/>
      <c r="B507" s="225"/>
      <c r="C507" s="225"/>
      <c r="D507" s="225"/>
      <c r="E507" s="267"/>
      <c r="M507" s="224"/>
      <c r="N507" s="225"/>
      <c r="O507" s="225"/>
      <c r="P507" s="225"/>
      <c r="Q507" s="225"/>
      <c r="R507" s="225"/>
      <c r="S507" s="225"/>
      <c r="T507" s="225"/>
      <c r="U507" s="225"/>
      <c r="V507" s="225"/>
      <c r="W507" s="225"/>
      <c r="X507" s="225"/>
      <c r="Y507" s="225"/>
    </row>
    <row r="508" spans="1:25" ht="21.95" customHeight="1" thickBot="1">
      <c r="A508" s="225"/>
      <c r="B508" s="225"/>
      <c r="C508" s="225"/>
      <c r="D508" s="225"/>
      <c r="E508" s="267"/>
      <c r="M508" s="224"/>
      <c r="N508" s="225"/>
      <c r="O508" s="225"/>
      <c r="P508" s="225"/>
      <c r="Q508" s="225"/>
      <c r="R508" s="225"/>
      <c r="S508" s="225"/>
      <c r="T508" s="225"/>
      <c r="U508" s="225"/>
      <c r="V508" s="225"/>
      <c r="W508" s="225"/>
      <c r="X508" s="225"/>
      <c r="Y508" s="225"/>
    </row>
    <row r="509" spans="1:25" ht="21.95" customHeight="1" thickBot="1">
      <c r="A509" s="225"/>
      <c r="B509" s="225"/>
      <c r="C509" s="225"/>
      <c r="D509" s="225"/>
      <c r="E509" s="267"/>
      <c r="M509" s="224"/>
      <c r="N509" s="225"/>
      <c r="O509" s="225"/>
      <c r="P509" s="225"/>
      <c r="Q509" s="225"/>
      <c r="R509" s="225"/>
      <c r="S509" s="225"/>
      <c r="T509" s="225"/>
      <c r="U509" s="225"/>
      <c r="V509" s="225"/>
      <c r="W509" s="225"/>
      <c r="X509" s="225"/>
      <c r="Y509" s="225"/>
    </row>
    <row r="510" spans="1:25" ht="21.95" customHeight="1" thickBot="1">
      <c r="A510" s="225"/>
      <c r="B510" s="225"/>
      <c r="C510" s="225"/>
      <c r="D510" s="225"/>
      <c r="E510" s="267"/>
      <c r="M510" s="224"/>
      <c r="N510" s="225"/>
      <c r="O510" s="225"/>
      <c r="P510" s="225"/>
      <c r="Q510" s="225"/>
      <c r="R510" s="225"/>
      <c r="S510" s="225"/>
      <c r="T510" s="225"/>
      <c r="U510" s="225"/>
      <c r="V510" s="225"/>
      <c r="W510" s="225"/>
      <c r="X510" s="225"/>
      <c r="Y510" s="225"/>
    </row>
    <row r="511" spans="1:25" ht="21.95" customHeight="1" thickBot="1">
      <c r="A511" s="225"/>
      <c r="B511" s="225"/>
      <c r="C511" s="225"/>
      <c r="D511" s="225"/>
      <c r="E511" s="267"/>
      <c r="M511" s="224"/>
      <c r="N511" s="225"/>
      <c r="O511" s="225"/>
      <c r="P511" s="225"/>
      <c r="Q511" s="225"/>
      <c r="R511" s="225"/>
      <c r="S511" s="225"/>
      <c r="T511" s="225"/>
      <c r="U511" s="225"/>
      <c r="V511" s="225"/>
      <c r="W511" s="225"/>
      <c r="X511" s="225"/>
      <c r="Y511" s="225"/>
    </row>
    <row r="512" spans="1:25" ht="21.95" customHeight="1" thickBot="1">
      <c r="A512" s="225"/>
      <c r="B512" s="225"/>
      <c r="C512" s="225"/>
      <c r="D512" s="225"/>
      <c r="E512" s="267"/>
      <c r="M512" s="224"/>
      <c r="N512" s="225"/>
      <c r="O512" s="225"/>
      <c r="P512" s="225"/>
      <c r="Q512" s="225"/>
      <c r="R512" s="225"/>
      <c r="S512" s="225"/>
      <c r="T512" s="225"/>
      <c r="U512" s="225"/>
      <c r="V512" s="225"/>
      <c r="W512" s="225"/>
      <c r="X512" s="225"/>
      <c r="Y512" s="225"/>
    </row>
    <row r="513" spans="1:25" ht="21.95" customHeight="1" thickBot="1">
      <c r="A513" s="225"/>
      <c r="B513" s="225"/>
      <c r="C513" s="225"/>
      <c r="D513" s="225"/>
      <c r="E513" s="267"/>
      <c r="M513" s="224"/>
      <c r="N513" s="225"/>
      <c r="O513" s="225"/>
      <c r="P513" s="225"/>
      <c r="Q513" s="225"/>
      <c r="R513" s="225"/>
      <c r="S513" s="225"/>
      <c r="T513" s="225"/>
      <c r="U513" s="225"/>
      <c r="V513" s="225"/>
      <c r="W513" s="225"/>
      <c r="X513" s="225"/>
      <c r="Y513" s="225"/>
    </row>
    <row r="514" spans="1:25" ht="21.95" customHeight="1" thickBot="1">
      <c r="A514" s="225"/>
      <c r="B514" s="225"/>
      <c r="C514" s="225"/>
      <c r="D514" s="225"/>
      <c r="E514" s="267"/>
      <c r="M514" s="224"/>
      <c r="N514" s="225"/>
      <c r="O514" s="225"/>
      <c r="P514" s="225"/>
      <c r="Q514" s="225"/>
      <c r="R514" s="225"/>
      <c r="S514" s="225"/>
      <c r="T514" s="225"/>
      <c r="U514" s="225"/>
      <c r="V514" s="225"/>
      <c r="W514" s="225"/>
      <c r="X514" s="225"/>
      <c r="Y514" s="225"/>
    </row>
    <row r="515" spans="1:25" ht="21.95" customHeight="1" thickBot="1">
      <c r="A515" s="225"/>
      <c r="B515" s="225"/>
      <c r="C515" s="225"/>
      <c r="D515" s="225"/>
      <c r="E515" s="267"/>
      <c r="M515" s="224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1:25" ht="21.95" customHeight="1" thickBot="1">
      <c r="A516" s="225"/>
      <c r="B516" s="225"/>
      <c r="C516" s="225"/>
      <c r="D516" s="225"/>
      <c r="E516" s="267"/>
      <c r="M516" s="224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</row>
    <row r="517" spans="1:25" ht="21.95" customHeight="1" thickBot="1">
      <c r="A517" s="225"/>
      <c r="B517" s="225"/>
      <c r="C517" s="225"/>
      <c r="D517" s="225"/>
      <c r="E517" s="267"/>
      <c r="M517" s="224"/>
      <c r="N517" s="225"/>
      <c r="O517" s="225"/>
      <c r="P517" s="225"/>
      <c r="Q517" s="225"/>
      <c r="R517" s="225"/>
      <c r="S517" s="225"/>
      <c r="T517" s="225"/>
      <c r="U517" s="225"/>
      <c r="V517" s="225"/>
      <c r="W517" s="225"/>
      <c r="X517" s="225"/>
      <c r="Y517" s="225"/>
    </row>
    <row r="518" spans="1:25" ht="21.95" customHeight="1" thickBot="1">
      <c r="A518" s="225"/>
      <c r="B518" s="225"/>
      <c r="C518" s="225"/>
      <c r="D518" s="225"/>
      <c r="E518" s="267"/>
      <c r="M518" s="224"/>
      <c r="N518" s="225"/>
      <c r="O518" s="225"/>
      <c r="P518" s="225"/>
      <c r="Q518" s="225"/>
      <c r="R518" s="225"/>
      <c r="S518" s="225"/>
      <c r="T518" s="225"/>
      <c r="U518" s="225"/>
      <c r="V518" s="225"/>
      <c r="W518" s="225"/>
      <c r="X518" s="225"/>
      <c r="Y518" s="225"/>
    </row>
    <row r="519" spans="1:25" ht="21.95" customHeight="1" thickBot="1">
      <c r="A519" s="225"/>
      <c r="B519" s="225"/>
      <c r="C519" s="225"/>
      <c r="D519" s="225"/>
      <c r="E519" s="267"/>
      <c r="M519" s="224"/>
      <c r="N519" s="225"/>
      <c r="O519" s="225"/>
      <c r="P519" s="225"/>
      <c r="Q519" s="225"/>
      <c r="R519" s="225"/>
      <c r="S519" s="225"/>
      <c r="T519" s="225"/>
      <c r="U519" s="225"/>
      <c r="V519" s="225"/>
      <c r="W519" s="225"/>
      <c r="X519" s="225"/>
      <c r="Y519" s="225"/>
    </row>
    <row r="520" spans="1:25" ht="21.95" customHeight="1" thickBot="1">
      <c r="A520" s="225"/>
      <c r="B520" s="225"/>
      <c r="C520" s="225"/>
      <c r="D520" s="225"/>
      <c r="E520" s="267"/>
      <c r="M520" s="224"/>
      <c r="N520" s="225"/>
      <c r="O520" s="225"/>
      <c r="P520" s="225"/>
      <c r="Q520" s="225"/>
      <c r="R520" s="225"/>
      <c r="S520" s="225"/>
      <c r="T520" s="225"/>
      <c r="U520" s="225"/>
      <c r="V520" s="225"/>
      <c r="W520" s="225"/>
      <c r="X520" s="225"/>
      <c r="Y520" s="225"/>
    </row>
    <row r="521" spans="1:25" ht="21.95" customHeight="1" thickBot="1">
      <c r="A521" s="225"/>
      <c r="B521" s="225"/>
      <c r="C521" s="225"/>
      <c r="D521" s="225"/>
      <c r="E521" s="267"/>
      <c r="M521" s="224"/>
      <c r="N521" s="225"/>
      <c r="O521" s="225"/>
      <c r="P521" s="225"/>
      <c r="Q521" s="225"/>
      <c r="R521" s="225"/>
      <c r="S521" s="225"/>
      <c r="T521" s="225"/>
      <c r="U521" s="225"/>
      <c r="V521" s="225"/>
      <c r="W521" s="225"/>
      <c r="X521" s="225"/>
      <c r="Y521" s="225"/>
    </row>
    <row r="522" spans="1:25" ht="21.95" customHeight="1" thickBot="1">
      <c r="A522" s="225"/>
      <c r="B522" s="225"/>
      <c r="C522" s="225"/>
      <c r="D522" s="225"/>
      <c r="E522" s="267"/>
      <c r="M522" s="224"/>
      <c r="N522" s="225"/>
      <c r="O522" s="225"/>
      <c r="P522" s="225"/>
      <c r="Q522" s="225"/>
      <c r="R522" s="225"/>
      <c r="S522" s="225"/>
      <c r="T522" s="225"/>
      <c r="U522" s="225"/>
      <c r="V522" s="225"/>
      <c r="W522" s="225"/>
      <c r="X522" s="225"/>
      <c r="Y522" s="225"/>
    </row>
    <row r="523" spans="1:25" ht="21.95" customHeight="1" thickBot="1">
      <c r="A523" s="225"/>
      <c r="B523" s="225"/>
      <c r="C523" s="225"/>
      <c r="D523" s="225"/>
      <c r="E523" s="267"/>
      <c r="M523" s="224"/>
      <c r="N523" s="225"/>
      <c r="O523" s="225"/>
      <c r="P523" s="225"/>
      <c r="Q523" s="225"/>
      <c r="R523" s="225"/>
      <c r="S523" s="225"/>
      <c r="T523" s="225"/>
      <c r="U523" s="225"/>
      <c r="V523" s="225"/>
      <c r="W523" s="225"/>
      <c r="X523" s="225"/>
      <c r="Y523" s="225"/>
    </row>
    <row r="524" spans="1:25" ht="21.95" customHeight="1" thickBot="1">
      <c r="A524" s="225"/>
      <c r="B524" s="225"/>
      <c r="C524" s="225"/>
      <c r="D524" s="225"/>
      <c r="E524" s="267"/>
      <c r="M524" s="224"/>
      <c r="N524" s="225"/>
      <c r="O524" s="225"/>
      <c r="P524" s="225"/>
      <c r="Q524" s="225"/>
      <c r="R524" s="225"/>
      <c r="S524" s="225"/>
      <c r="T524" s="225"/>
      <c r="U524" s="225"/>
      <c r="V524" s="225"/>
      <c r="W524" s="225"/>
      <c r="X524" s="225"/>
      <c r="Y524" s="225"/>
    </row>
    <row r="525" spans="1:25" ht="21.95" customHeight="1" thickBot="1">
      <c r="A525" s="225"/>
      <c r="B525" s="225"/>
      <c r="C525" s="225"/>
      <c r="D525" s="225"/>
      <c r="E525" s="267"/>
      <c r="M525" s="224"/>
      <c r="N525" s="225"/>
      <c r="O525" s="225"/>
      <c r="P525" s="225"/>
      <c r="Q525" s="225"/>
      <c r="R525" s="225"/>
      <c r="S525" s="225"/>
      <c r="T525" s="225"/>
      <c r="U525" s="225"/>
      <c r="V525" s="225"/>
      <c r="W525" s="225"/>
      <c r="X525" s="225"/>
      <c r="Y525" s="225"/>
    </row>
    <row r="526" spans="1:25" ht="21.95" customHeight="1" thickBot="1">
      <c r="A526" s="225"/>
      <c r="B526" s="225"/>
      <c r="C526" s="225"/>
      <c r="D526" s="225"/>
      <c r="E526" s="267"/>
      <c r="M526" s="224"/>
      <c r="N526" s="225"/>
      <c r="O526" s="225"/>
      <c r="P526" s="225"/>
      <c r="Q526" s="225"/>
      <c r="R526" s="225"/>
      <c r="S526" s="225"/>
      <c r="T526" s="225"/>
      <c r="U526" s="225"/>
      <c r="V526" s="225"/>
      <c r="W526" s="225"/>
      <c r="X526" s="225"/>
      <c r="Y526" s="225"/>
    </row>
    <row r="527" spans="1:25" ht="21.95" customHeight="1" thickBot="1">
      <c r="A527" s="225"/>
      <c r="B527" s="225"/>
      <c r="C527" s="225"/>
      <c r="D527" s="225"/>
      <c r="E527" s="267"/>
      <c r="M527" s="224"/>
      <c r="N527" s="225"/>
      <c r="O527" s="225"/>
      <c r="P527" s="225"/>
      <c r="Q527" s="225"/>
      <c r="R527" s="225"/>
      <c r="S527" s="225"/>
      <c r="T527" s="225"/>
      <c r="U527" s="225"/>
      <c r="V527" s="225"/>
      <c r="W527" s="225"/>
      <c r="X527" s="225"/>
      <c r="Y527" s="225"/>
    </row>
    <row r="528" spans="1:25" ht="21.95" customHeight="1" thickBot="1">
      <c r="A528" s="225"/>
      <c r="B528" s="225"/>
      <c r="C528" s="225"/>
      <c r="D528" s="225"/>
      <c r="E528" s="267"/>
      <c r="M528" s="224"/>
      <c r="N528" s="225"/>
      <c r="O528" s="225"/>
      <c r="P528" s="225"/>
      <c r="Q528" s="225"/>
      <c r="R528" s="225"/>
      <c r="S528" s="225"/>
      <c r="T528" s="225"/>
      <c r="U528" s="225"/>
      <c r="V528" s="225"/>
      <c r="W528" s="225"/>
      <c r="X528" s="225"/>
      <c r="Y528" s="225"/>
    </row>
    <row r="529" spans="1:25" ht="21.95" customHeight="1" thickBot="1">
      <c r="A529" s="225"/>
      <c r="B529" s="225"/>
      <c r="C529" s="225"/>
      <c r="D529" s="225"/>
      <c r="E529" s="267"/>
      <c r="M529" s="224"/>
      <c r="N529" s="225"/>
      <c r="O529" s="225"/>
      <c r="P529" s="225"/>
      <c r="Q529" s="225"/>
      <c r="R529" s="225"/>
      <c r="S529" s="225"/>
      <c r="T529" s="225"/>
      <c r="U529" s="225"/>
      <c r="V529" s="225"/>
      <c r="W529" s="225"/>
      <c r="X529" s="225"/>
      <c r="Y529" s="225"/>
    </row>
    <row r="530" spans="1:25" ht="21.95" customHeight="1" thickBot="1">
      <c r="A530" s="225"/>
      <c r="B530" s="225"/>
      <c r="C530" s="225"/>
      <c r="D530" s="225"/>
      <c r="E530" s="267"/>
      <c r="M530" s="224"/>
      <c r="N530" s="225"/>
      <c r="O530" s="225"/>
      <c r="P530" s="225"/>
      <c r="Q530" s="225"/>
      <c r="R530" s="225"/>
      <c r="S530" s="225"/>
      <c r="T530" s="225"/>
      <c r="U530" s="225"/>
      <c r="V530" s="225"/>
      <c r="W530" s="225"/>
      <c r="X530" s="225"/>
      <c r="Y530" s="225"/>
    </row>
    <row r="531" spans="1:25" ht="21.95" customHeight="1" thickBot="1">
      <c r="A531" s="225"/>
      <c r="B531" s="225"/>
      <c r="C531" s="225"/>
      <c r="D531" s="225"/>
      <c r="E531" s="267"/>
      <c r="M531" s="224"/>
      <c r="N531" s="225"/>
      <c r="O531" s="225"/>
      <c r="P531" s="225"/>
      <c r="Q531" s="225"/>
      <c r="R531" s="225"/>
      <c r="S531" s="225"/>
      <c r="T531" s="225"/>
      <c r="U531" s="225"/>
      <c r="V531" s="225"/>
      <c r="W531" s="225"/>
      <c r="X531" s="225"/>
      <c r="Y531" s="225"/>
    </row>
    <row r="532" spans="1:25" ht="21.95" customHeight="1" thickBot="1">
      <c r="A532" s="225"/>
      <c r="B532" s="225"/>
      <c r="C532" s="225"/>
      <c r="D532" s="225"/>
      <c r="E532" s="267"/>
      <c r="M532" s="224"/>
      <c r="N532" s="225"/>
      <c r="O532" s="225"/>
      <c r="P532" s="225"/>
      <c r="Q532" s="225"/>
      <c r="R532" s="225"/>
      <c r="S532" s="225"/>
      <c r="T532" s="225"/>
      <c r="U532" s="225"/>
      <c r="V532" s="225"/>
      <c r="W532" s="225"/>
      <c r="X532" s="225"/>
      <c r="Y532" s="225"/>
    </row>
    <row r="533" spans="1:25" ht="21.95" customHeight="1" thickBot="1">
      <c r="A533" s="225"/>
      <c r="B533" s="225"/>
      <c r="C533" s="225"/>
      <c r="D533" s="225"/>
      <c r="E533" s="267"/>
      <c r="M533" s="224"/>
      <c r="N533" s="225"/>
      <c r="O533" s="225"/>
      <c r="P533" s="225"/>
      <c r="Q533" s="225"/>
      <c r="R533" s="225"/>
      <c r="S533" s="225"/>
      <c r="T533" s="225"/>
      <c r="U533" s="225"/>
      <c r="V533" s="225"/>
      <c r="W533" s="225"/>
      <c r="X533" s="225"/>
      <c r="Y533" s="225"/>
    </row>
    <row r="534" spans="1:25" ht="21.95" customHeight="1" thickBot="1">
      <c r="A534" s="225"/>
      <c r="B534" s="225"/>
      <c r="C534" s="225"/>
      <c r="D534" s="225"/>
      <c r="E534" s="267"/>
      <c r="M534" s="224"/>
      <c r="N534" s="225"/>
      <c r="O534" s="225"/>
      <c r="P534" s="225"/>
      <c r="Q534" s="225"/>
      <c r="R534" s="225"/>
      <c r="S534" s="225"/>
      <c r="T534" s="225"/>
      <c r="U534" s="225"/>
      <c r="V534" s="225"/>
      <c r="W534" s="225"/>
      <c r="X534" s="225"/>
      <c r="Y534" s="225"/>
    </row>
    <row r="535" spans="1:25" ht="21.95" customHeight="1" thickBot="1">
      <c r="A535" s="225"/>
      <c r="B535" s="225"/>
      <c r="C535" s="225"/>
      <c r="D535" s="225"/>
      <c r="E535" s="267"/>
      <c r="M535" s="224"/>
      <c r="N535" s="225"/>
      <c r="O535" s="225"/>
      <c r="P535" s="225"/>
      <c r="Q535" s="225"/>
      <c r="R535" s="225"/>
      <c r="S535" s="225"/>
      <c r="T535" s="225"/>
      <c r="U535" s="225"/>
      <c r="V535" s="225"/>
      <c r="W535" s="225"/>
      <c r="X535" s="225"/>
      <c r="Y535" s="225"/>
    </row>
    <row r="536" spans="1:25" ht="21.95" customHeight="1" thickBot="1">
      <c r="A536" s="225"/>
      <c r="B536" s="225"/>
      <c r="C536" s="225"/>
      <c r="D536" s="225"/>
      <c r="E536" s="267"/>
      <c r="M536" s="224"/>
      <c r="N536" s="225"/>
      <c r="O536" s="225"/>
      <c r="P536" s="225"/>
      <c r="Q536" s="225"/>
      <c r="R536" s="225"/>
      <c r="S536" s="225"/>
      <c r="T536" s="225"/>
      <c r="U536" s="225"/>
      <c r="V536" s="225"/>
      <c r="W536" s="225"/>
      <c r="X536" s="225"/>
      <c r="Y536" s="225"/>
    </row>
    <row r="537" spans="1:25" ht="21.95" customHeight="1" thickBot="1">
      <c r="A537" s="225"/>
      <c r="B537" s="225"/>
      <c r="C537" s="225"/>
      <c r="D537" s="225"/>
      <c r="E537" s="267"/>
      <c r="M537" s="224"/>
      <c r="N537" s="225"/>
      <c r="O537" s="225"/>
      <c r="P537" s="225"/>
      <c r="Q537" s="225"/>
      <c r="R537" s="225"/>
      <c r="S537" s="225"/>
      <c r="T537" s="225"/>
      <c r="U537" s="225"/>
      <c r="V537" s="225"/>
      <c r="W537" s="225"/>
      <c r="X537" s="225"/>
      <c r="Y537" s="225"/>
    </row>
    <row r="538" spans="1:25" ht="21.95" customHeight="1" thickBot="1">
      <c r="A538" s="225"/>
      <c r="B538" s="225"/>
      <c r="C538" s="225"/>
      <c r="D538" s="225"/>
      <c r="E538" s="267"/>
      <c r="M538" s="224"/>
      <c r="N538" s="225"/>
      <c r="O538" s="225"/>
      <c r="P538" s="225"/>
      <c r="Q538" s="225"/>
      <c r="R538" s="225"/>
      <c r="S538" s="225"/>
      <c r="T538" s="225"/>
      <c r="U538" s="225"/>
      <c r="V538" s="225"/>
      <c r="W538" s="225"/>
      <c r="X538" s="225"/>
      <c r="Y538" s="225"/>
    </row>
    <row r="539" spans="1:25" ht="21.95" customHeight="1" thickBot="1">
      <c r="A539" s="225"/>
      <c r="B539" s="225"/>
      <c r="C539" s="225"/>
      <c r="D539" s="225"/>
      <c r="E539" s="267"/>
      <c r="M539" s="224"/>
      <c r="N539" s="225"/>
      <c r="O539" s="225"/>
      <c r="P539" s="225"/>
      <c r="Q539" s="225"/>
      <c r="R539" s="225"/>
      <c r="S539" s="225"/>
      <c r="T539" s="225"/>
      <c r="U539" s="225"/>
      <c r="V539" s="225"/>
      <c r="W539" s="225"/>
      <c r="X539" s="225"/>
      <c r="Y539" s="225"/>
    </row>
    <row r="540" spans="1:25" ht="21.95" customHeight="1" thickBot="1">
      <c r="A540" s="225"/>
      <c r="B540" s="225"/>
      <c r="C540" s="225"/>
      <c r="D540" s="225"/>
      <c r="E540" s="267"/>
      <c r="M540" s="224"/>
      <c r="N540" s="225"/>
      <c r="O540" s="225"/>
      <c r="P540" s="225"/>
      <c r="Q540" s="225"/>
      <c r="R540" s="225"/>
      <c r="S540" s="225"/>
      <c r="T540" s="225"/>
      <c r="U540" s="225"/>
      <c r="V540" s="225"/>
      <c r="W540" s="225"/>
      <c r="X540" s="225"/>
      <c r="Y540" s="225"/>
    </row>
    <row r="541" spans="1:25" ht="21.95" customHeight="1" thickBot="1">
      <c r="A541" s="225"/>
      <c r="B541" s="225"/>
      <c r="C541" s="225"/>
      <c r="D541" s="225"/>
      <c r="E541" s="267"/>
      <c r="M541" s="224"/>
      <c r="N541" s="225"/>
      <c r="O541" s="225"/>
      <c r="P541" s="225"/>
      <c r="Q541" s="225"/>
      <c r="R541" s="225"/>
      <c r="S541" s="225"/>
      <c r="T541" s="225"/>
      <c r="U541" s="225"/>
      <c r="V541" s="225"/>
      <c r="W541" s="225"/>
      <c r="X541" s="225"/>
      <c r="Y541" s="225"/>
    </row>
    <row r="542" spans="1:25" ht="21.95" customHeight="1" thickBot="1">
      <c r="A542" s="225"/>
      <c r="B542" s="225"/>
      <c r="C542" s="225"/>
      <c r="D542" s="225"/>
      <c r="E542" s="267"/>
      <c r="M542" s="224"/>
      <c r="N542" s="225"/>
      <c r="O542" s="225"/>
      <c r="P542" s="225"/>
      <c r="Q542" s="225"/>
      <c r="R542" s="225"/>
      <c r="S542" s="225"/>
      <c r="T542" s="225"/>
      <c r="U542" s="225"/>
      <c r="V542" s="225"/>
      <c r="W542" s="225"/>
      <c r="X542" s="225"/>
      <c r="Y542" s="225"/>
    </row>
    <row r="543" spans="1:25" ht="21.95" customHeight="1" thickBot="1">
      <c r="A543" s="225"/>
      <c r="B543" s="225"/>
      <c r="C543" s="225"/>
      <c r="D543" s="225"/>
      <c r="E543" s="267"/>
      <c r="M543" s="224"/>
      <c r="N543" s="225"/>
      <c r="O543" s="225"/>
      <c r="P543" s="225"/>
      <c r="Q543" s="225"/>
      <c r="R543" s="225"/>
      <c r="S543" s="225"/>
      <c r="T543" s="225"/>
      <c r="U543" s="225"/>
      <c r="V543" s="225"/>
      <c r="W543" s="225"/>
      <c r="X543" s="225"/>
      <c r="Y543" s="225"/>
    </row>
    <row r="544" spans="1:25" ht="21.95" customHeight="1" thickBot="1">
      <c r="A544" s="225"/>
      <c r="B544" s="225"/>
      <c r="C544" s="225"/>
      <c r="D544" s="225"/>
      <c r="E544" s="267"/>
      <c r="M544" s="224"/>
      <c r="N544" s="225"/>
      <c r="O544" s="225"/>
      <c r="P544" s="225"/>
      <c r="Q544" s="225"/>
      <c r="R544" s="225"/>
      <c r="S544" s="225"/>
      <c r="T544" s="225"/>
      <c r="U544" s="225"/>
      <c r="V544" s="225"/>
      <c r="W544" s="225"/>
      <c r="X544" s="225"/>
      <c r="Y544" s="225"/>
    </row>
    <row r="545" spans="1:25" ht="21.95" customHeight="1" thickBot="1">
      <c r="A545" s="225"/>
      <c r="B545" s="225"/>
      <c r="C545" s="225"/>
      <c r="D545" s="225"/>
      <c r="E545" s="267"/>
      <c r="M545" s="224"/>
      <c r="N545" s="225"/>
      <c r="O545" s="225"/>
      <c r="P545" s="225"/>
      <c r="Q545" s="225"/>
      <c r="R545" s="225"/>
      <c r="S545" s="225"/>
      <c r="T545" s="225"/>
      <c r="U545" s="225"/>
      <c r="V545" s="225"/>
      <c r="W545" s="225"/>
      <c r="X545" s="225"/>
      <c r="Y545" s="225"/>
    </row>
    <row r="546" spans="1:25" ht="21.95" customHeight="1" thickBot="1">
      <c r="A546" s="225"/>
      <c r="B546" s="225"/>
      <c r="C546" s="225"/>
      <c r="D546" s="225"/>
      <c r="E546" s="267"/>
      <c r="M546" s="224"/>
      <c r="N546" s="225"/>
      <c r="O546" s="225"/>
      <c r="P546" s="225"/>
      <c r="Q546" s="225"/>
      <c r="R546" s="225"/>
      <c r="S546" s="225"/>
      <c r="T546" s="225"/>
      <c r="U546" s="225"/>
      <c r="V546" s="225"/>
      <c r="W546" s="225"/>
      <c r="X546" s="225"/>
      <c r="Y546" s="225"/>
    </row>
    <row r="547" spans="1:25" ht="21.95" customHeight="1" thickBot="1">
      <c r="A547" s="225"/>
      <c r="B547" s="225"/>
      <c r="C547" s="225"/>
      <c r="D547" s="225"/>
      <c r="E547" s="267"/>
      <c r="M547" s="224"/>
      <c r="N547" s="225"/>
      <c r="O547" s="225"/>
      <c r="P547" s="225"/>
      <c r="Q547" s="225"/>
      <c r="R547" s="225"/>
      <c r="S547" s="225"/>
      <c r="T547" s="225"/>
      <c r="U547" s="225"/>
      <c r="V547" s="225"/>
      <c r="W547" s="225"/>
      <c r="X547" s="225"/>
      <c r="Y547" s="225"/>
    </row>
    <row r="548" spans="1:25" ht="21.95" customHeight="1" thickBot="1">
      <c r="A548" s="225"/>
      <c r="B548" s="225"/>
      <c r="C548" s="225"/>
      <c r="D548" s="225"/>
      <c r="E548" s="267"/>
      <c r="M548" s="224"/>
      <c r="N548" s="225"/>
      <c r="O548" s="225"/>
      <c r="P548" s="225"/>
      <c r="Q548" s="225"/>
      <c r="R548" s="225"/>
      <c r="S548" s="225"/>
      <c r="T548" s="225"/>
      <c r="U548" s="225"/>
      <c r="V548" s="225"/>
      <c r="W548" s="225"/>
      <c r="X548" s="225"/>
      <c r="Y548" s="225"/>
    </row>
    <row r="549" spans="1:25" ht="21.95" customHeight="1" thickBot="1">
      <c r="A549" s="225"/>
      <c r="B549" s="225"/>
      <c r="C549" s="225"/>
      <c r="D549" s="225"/>
      <c r="E549" s="267"/>
      <c r="M549" s="224"/>
      <c r="N549" s="225"/>
      <c r="O549" s="225"/>
      <c r="P549" s="225"/>
      <c r="Q549" s="225"/>
      <c r="R549" s="225"/>
      <c r="S549" s="225"/>
      <c r="T549" s="225"/>
      <c r="U549" s="225"/>
      <c r="V549" s="225"/>
      <c r="W549" s="225"/>
      <c r="X549" s="225"/>
      <c r="Y549" s="225"/>
    </row>
    <row r="550" spans="1:25" ht="21.95" customHeight="1" thickBot="1">
      <c r="A550" s="225"/>
      <c r="B550" s="225"/>
      <c r="C550" s="225"/>
      <c r="D550" s="225"/>
      <c r="E550" s="267"/>
      <c r="M550" s="224"/>
      <c r="N550" s="225"/>
      <c r="O550" s="225"/>
      <c r="P550" s="225"/>
      <c r="Q550" s="225"/>
      <c r="R550" s="225"/>
      <c r="S550" s="225"/>
      <c r="T550" s="225"/>
      <c r="U550" s="225"/>
      <c r="V550" s="225"/>
      <c r="W550" s="225"/>
      <c r="X550" s="225"/>
      <c r="Y550" s="225"/>
    </row>
    <row r="551" spans="1:25" ht="21.95" customHeight="1" thickBot="1">
      <c r="A551" s="225"/>
      <c r="B551" s="225"/>
      <c r="C551" s="225"/>
      <c r="D551" s="225"/>
      <c r="E551" s="267"/>
      <c r="M551" s="224"/>
      <c r="N551" s="225"/>
      <c r="O551" s="225"/>
      <c r="P551" s="225"/>
      <c r="Q551" s="225"/>
      <c r="R551" s="225"/>
      <c r="S551" s="225"/>
      <c r="T551" s="225"/>
      <c r="U551" s="225"/>
      <c r="V551" s="225"/>
      <c r="W551" s="225"/>
      <c r="X551" s="225"/>
      <c r="Y551" s="225"/>
    </row>
    <row r="552" spans="1:25" ht="21.95" customHeight="1" thickBot="1">
      <c r="A552" s="225"/>
      <c r="B552" s="225"/>
      <c r="C552" s="225"/>
      <c r="D552" s="225"/>
      <c r="E552" s="267"/>
      <c r="M552" s="224"/>
      <c r="N552" s="225"/>
      <c r="O552" s="225"/>
      <c r="P552" s="225"/>
      <c r="Q552" s="225"/>
      <c r="R552" s="225"/>
      <c r="S552" s="225"/>
      <c r="T552" s="225"/>
      <c r="U552" s="225"/>
      <c r="V552" s="225"/>
      <c r="W552" s="225"/>
      <c r="X552" s="225"/>
      <c r="Y552" s="225"/>
    </row>
    <row r="553" spans="1:25" ht="21.95" customHeight="1" thickBot="1">
      <c r="A553" s="225"/>
      <c r="B553" s="225"/>
      <c r="C553" s="225"/>
      <c r="D553" s="225"/>
      <c r="E553" s="267"/>
      <c r="M553" s="224"/>
      <c r="N553" s="225"/>
      <c r="O553" s="225"/>
      <c r="P553" s="225"/>
      <c r="Q553" s="225"/>
      <c r="R553" s="225"/>
      <c r="S553" s="225"/>
      <c r="T553" s="225"/>
      <c r="U553" s="225"/>
      <c r="V553" s="225"/>
      <c r="W553" s="225"/>
      <c r="X553" s="225"/>
      <c r="Y553" s="225"/>
    </row>
    <row r="554" spans="1:25" ht="21.95" customHeight="1" thickBot="1">
      <c r="A554" s="225"/>
      <c r="B554" s="225"/>
      <c r="C554" s="225"/>
      <c r="D554" s="225"/>
      <c r="E554" s="267"/>
      <c r="M554" s="224"/>
      <c r="N554" s="225"/>
      <c r="O554" s="225"/>
      <c r="P554" s="225"/>
      <c r="Q554" s="225"/>
      <c r="R554" s="225"/>
      <c r="S554" s="225"/>
      <c r="T554" s="225"/>
      <c r="U554" s="225"/>
      <c r="V554" s="225"/>
      <c r="W554" s="225"/>
      <c r="X554" s="225"/>
      <c r="Y554" s="225"/>
    </row>
    <row r="555" spans="1:25" ht="21.95" customHeight="1" thickBot="1">
      <c r="A555" s="225"/>
      <c r="B555" s="225"/>
      <c r="C555" s="225"/>
      <c r="D555" s="225"/>
      <c r="E555" s="267"/>
      <c r="M555" s="224"/>
      <c r="N555" s="225"/>
      <c r="O555" s="225"/>
      <c r="P555" s="225"/>
      <c r="Q555" s="225"/>
      <c r="R555" s="225"/>
      <c r="S555" s="225"/>
      <c r="T555" s="225"/>
      <c r="U555" s="225"/>
      <c r="V555" s="225"/>
      <c r="W555" s="225"/>
      <c r="X555" s="225"/>
      <c r="Y555" s="225"/>
    </row>
    <row r="556" spans="1:25" ht="21.95" customHeight="1" thickBot="1">
      <c r="A556" s="225"/>
      <c r="B556" s="225"/>
      <c r="C556" s="225"/>
      <c r="D556" s="225"/>
      <c r="E556" s="267"/>
      <c r="M556" s="224"/>
      <c r="N556" s="225"/>
      <c r="O556" s="225"/>
      <c r="P556" s="225"/>
      <c r="Q556" s="225"/>
      <c r="R556" s="225"/>
      <c r="S556" s="225"/>
      <c r="T556" s="225"/>
      <c r="U556" s="225"/>
      <c r="V556" s="225"/>
      <c r="W556" s="225"/>
      <c r="X556" s="225"/>
      <c r="Y556" s="225"/>
    </row>
    <row r="557" spans="1:25" ht="21.95" customHeight="1" thickBot="1">
      <c r="A557" s="225"/>
      <c r="B557" s="225"/>
      <c r="C557" s="225"/>
      <c r="D557" s="225"/>
      <c r="E557" s="267"/>
      <c r="M557" s="224"/>
      <c r="N557" s="225"/>
      <c r="O557" s="225"/>
      <c r="P557" s="225"/>
      <c r="Q557" s="225"/>
      <c r="R557" s="225"/>
      <c r="S557" s="225"/>
      <c r="T557" s="225"/>
      <c r="U557" s="225"/>
      <c r="V557" s="225"/>
      <c r="W557" s="225"/>
      <c r="X557" s="225"/>
      <c r="Y557" s="225"/>
    </row>
    <row r="558" spans="1:25" ht="21.95" customHeight="1" thickBot="1">
      <c r="A558" s="225"/>
      <c r="B558" s="225"/>
      <c r="C558" s="225"/>
      <c r="D558" s="225"/>
      <c r="E558" s="267"/>
      <c r="M558" s="224"/>
      <c r="N558" s="225"/>
      <c r="O558" s="225"/>
      <c r="P558" s="225"/>
      <c r="Q558" s="225"/>
      <c r="R558" s="225"/>
      <c r="S558" s="225"/>
      <c r="T558" s="225"/>
      <c r="U558" s="225"/>
      <c r="V558" s="225"/>
      <c r="W558" s="225"/>
      <c r="X558" s="225"/>
      <c r="Y558" s="225"/>
    </row>
    <row r="559" spans="1:25" ht="21.95" customHeight="1" thickBot="1">
      <c r="A559" s="225"/>
      <c r="B559" s="225"/>
      <c r="C559" s="225"/>
      <c r="D559" s="225"/>
      <c r="E559" s="267"/>
      <c r="M559" s="224"/>
      <c r="N559" s="225"/>
      <c r="O559" s="225"/>
      <c r="P559" s="225"/>
      <c r="Q559" s="225"/>
      <c r="R559" s="225"/>
      <c r="S559" s="225"/>
      <c r="T559" s="225"/>
      <c r="U559" s="225"/>
      <c r="V559" s="225"/>
      <c r="W559" s="225"/>
      <c r="X559" s="225"/>
      <c r="Y559" s="225"/>
    </row>
    <row r="560" spans="1:25" ht="21.95" customHeight="1" thickBot="1">
      <c r="A560" s="225"/>
      <c r="B560" s="225"/>
      <c r="C560" s="225"/>
      <c r="D560" s="225"/>
      <c r="E560" s="267"/>
      <c r="M560" s="224"/>
      <c r="N560" s="225"/>
      <c r="O560" s="225"/>
      <c r="P560" s="225"/>
      <c r="Q560" s="225"/>
      <c r="R560" s="225"/>
      <c r="S560" s="225"/>
      <c r="T560" s="225"/>
      <c r="U560" s="225"/>
      <c r="V560" s="225"/>
      <c r="W560" s="225"/>
      <c r="X560" s="225"/>
      <c r="Y560" s="225"/>
    </row>
    <row r="561" spans="1:25" ht="21.95" customHeight="1" thickBot="1">
      <c r="A561" s="225"/>
      <c r="B561" s="225"/>
      <c r="C561" s="225"/>
      <c r="D561" s="225"/>
      <c r="E561" s="267"/>
      <c r="M561" s="224"/>
      <c r="N561" s="225"/>
      <c r="O561" s="225"/>
      <c r="P561" s="225"/>
      <c r="Q561" s="225"/>
      <c r="R561" s="225"/>
      <c r="S561" s="225"/>
      <c r="T561" s="225"/>
      <c r="U561" s="225"/>
      <c r="V561" s="225"/>
      <c r="W561" s="225"/>
      <c r="X561" s="225"/>
      <c r="Y561" s="225"/>
    </row>
    <row r="562" spans="1:25" ht="21.95" customHeight="1" thickBot="1">
      <c r="A562" s="225"/>
      <c r="B562" s="225"/>
      <c r="C562" s="225"/>
      <c r="D562" s="225"/>
      <c r="E562" s="267"/>
      <c r="M562" s="224"/>
      <c r="N562" s="225"/>
      <c r="O562" s="225"/>
      <c r="P562" s="225"/>
      <c r="Q562" s="225"/>
      <c r="R562" s="225"/>
      <c r="S562" s="225"/>
      <c r="T562" s="225"/>
      <c r="U562" s="225"/>
      <c r="V562" s="225"/>
      <c r="W562" s="225"/>
      <c r="X562" s="225"/>
      <c r="Y562" s="225"/>
    </row>
    <row r="563" spans="1:25" ht="21.95" customHeight="1" thickBot="1">
      <c r="A563" s="225"/>
      <c r="B563" s="225"/>
      <c r="C563" s="225"/>
      <c r="D563" s="225"/>
      <c r="E563" s="267"/>
      <c r="M563" s="224"/>
      <c r="N563" s="225"/>
      <c r="O563" s="225"/>
      <c r="P563" s="225"/>
      <c r="Q563" s="225"/>
      <c r="R563" s="225"/>
      <c r="S563" s="225"/>
      <c r="T563" s="225"/>
      <c r="U563" s="225"/>
      <c r="V563" s="225"/>
      <c r="W563" s="225"/>
      <c r="X563" s="225"/>
      <c r="Y563" s="225"/>
    </row>
    <row r="564" spans="1:25" ht="21.95" customHeight="1" thickBot="1">
      <c r="A564" s="225"/>
      <c r="B564" s="225"/>
      <c r="C564" s="225"/>
      <c r="D564" s="225"/>
      <c r="E564" s="267"/>
      <c r="M564" s="224"/>
      <c r="N564" s="225"/>
      <c r="O564" s="225"/>
      <c r="P564" s="225"/>
      <c r="Q564" s="225"/>
      <c r="R564" s="225"/>
      <c r="S564" s="225"/>
      <c r="T564" s="225"/>
      <c r="U564" s="225"/>
      <c r="V564" s="225"/>
      <c r="W564" s="225"/>
      <c r="X564" s="225"/>
      <c r="Y564" s="225"/>
    </row>
    <row r="565" spans="1:25" ht="21.95" customHeight="1" thickBot="1">
      <c r="A565" s="225"/>
      <c r="B565" s="225"/>
      <c r="C565" s="225"/>
      <c r="D565" s="225"/>
      <c r="E565" s="267"/>
      <c r="M565" s="224"/>
      <c r="N565" s="225"/>
      <c r="O565" s="225"/>
      <c r="P565" s="225"/>
      <c r="Q565" s="225"/>
      <c r="R565" s="225"/>
      <c r="S565" s="225"/>
      <c r="T565" s="225"/>
      <c r="U565" s="225"/>
      <c r="V565" s="225"/>
      <c r="W565" s="225"/>
      <c r="X565" s="225"/>
      <c r="Y565" s="225"/>
    </row>
    <row r="566" spans="1:25" ht="21.95" customHeight="1" thickBot="1">
      <c r="A566" s="225"/>
      <c r="B566" s="225"/>
      <c r="C566" s="225"/>
      <c r="D566" s="225"/>
      <c r="E566" s="267"/>
      <c r="M566" s="224"/>
      <c r="N566" s="225"/>
      <c r="O566" s="225"/>
      <c r="P566" s="225"/>
      <c r="Q566" s="225"/>
      <c r="R566" s="225"/>
      <c r="S566" s="225"/>
      <c r="T566" s="225"/>
      <c r="U566" s="225"/>
      <c r="V566" s="225"/>
      <c r="W566" s="225"/>
      <c r="X566" s="225"/>
      <c r="Y566" s="225"/>
    </row>
    <row r="567" spans="1:25" ht="21.95" customHeight="1" thickBot="1">
      <c r="A567" s="225"/>
      <c r="B567" s="225"/>
      <c r="C567" s="225"/>
      <c r="D567" s="225"/>
      <c r="E567" s="267"/>
      <c r="M567" s="224"/>
      <c r="N567" s="225"/>
      <c r="O567" s="225"/>
      <c r="P567" s="225"/>
      <c r="Q567" s="225"/>
      <c r="R567" s="225"/>
      <c r="S567" s="225"/>
      <c r="T567" s="225"/>
      <c r="U567" s="225"/>
      <c r="V567" s="225"/>
      <c r="W567" s="225"/>
      <c r="X567" s="225"/>
      <c r="Y567" s="225"/>
    </row>
    <row r="568" spans="1:25" ht="21.95" customHeight="1" thickBot="1">
      <c r="A568" s="225"/>
      <c r="B568" s="225"/>
      <c r="C568" s="225"/>
      <c r="D568" s="225"/>
      <c r="E568" s="267"/>
      <c r="M568" s="224"/>
      <c r="N568" s="225"/>
      <c r="O568" s="225"/>
      <c r="P568" s="225"/>
      <c r="Q568" s="225"/>
      <c r="R568" s="225"/>
      <c r="S568" s="225"/>
      <c r="T568" s="225"/>
      <c r="U568" s="225"/>
      <c r="V568" s="225"/>
      <c r="W568" s="225"/>
      <c r="X568" s="225"/>
      <c r="Y568" s="225"/>
    </row>
    <row r="569" spans="1:25" ht="21.95" customHeight="1" thickBot="1">
      <c r="A569" s="225"/>
      <c r="B569" s="225"/>
      <c r="C569" s="225"/>
      <c r="D569" s="225"/>
      <c r="E569" s="267"/>
      <c r="M569" s="224"/>
      <c r="N569" s="225"/>
      <c r="O569" s="225"/>
      <c r="P569" s="225"/>
      <c r="Q569" s="225"/>
      <c r="R569" s="225"/>
      <c r="S569" s="225"/>
      <c r="T569" s="225"/>
      <c r="U569" s="225"/>
      <c r="V569" s="225"/>
      <c r="W569" s="225"/>
      <c r="X569" s="225"/>
      <c r="Y569" s="225"/>
    </row>
    <row r="570" spans="1:25" ht="21.95" customHeight="1" thickBot="1">
      <c r="A570" s="225"/>
      <c r="B570" s="225"/>
      <c r="C570" s="225"/>
      <c r="D570" s="225"/>
      <c r="E570" s="267"/>
      <c r="M570" s="224"/>
      <c r="N570" s="225"/>
      <c r="O570" s="225"/>
      <c r="P570" s="225"/>
      <c r="Q570" s="225"/>
      <c r="R570" s="225"/>
      <c r="S570" s="225"/>
      <c r="T570" s="225"/>
      <c r="U570" s="225"/>
      <c r="V570" s="225"/>
      <c r="W570" s="225"/>
      <c r="X570" s="225"/>
      <c r="Y570" s="225"/>
    </row>
    <row r="571" spans="1:25" ht="21.95" customHeight="1" thickBot="1">
      <c r="A571" s="225"/>
      <c r="B571" s="225"/>
      <c r="C571" s="225"/>
      <c r="D571" s="225"/>
      <c r="E571" s="267"/>
      <c r="M571" s="224"/>
      <c r="N571" s="225"/>
      <c r="O571" s="225"/>
      <c r="P571" s="225"/>
      <c r="Q571" s="225"/>
      <c r="R571" s="225"/>
      <c r="S571" s="225"/>
      <c r="T571" s="225"/>
      <c r="U571" s="225"/>
      <c r="V571" s="225"/>
      <c r="W571" s="225"/>
      <c r="X571" s="225"/>
      <c r="Y571" s="225"/>
    </row>
    <row r="572" spans="1:25" ht="21.95" customHeight="1" thickBot="1">
      <c r="A572" s="225"/>
      <c r="B572" s="225"/>
      <c r="C572" s="225"/>
      <c r="D572" s="225"/>
      <c r="E572" s="267"/>
      <c r="M572" s="224"/>
      <c r="N572" s="225"/>
      <c r="O572" s="225"/>
      <c r="P572" s="225"/>
      <c r="Q572" s="225"/>
      <c r="R572" s="225"/>
      <c r="S572" s="225"/>
      <c r="T572" s="225"/>
      <c r="U572" s="225"/>
      <c r="V572" s="225"/>
      <c r="W572" s="225"/>
      <c r="X572" s="225"/>
      <c r="Y572" s="225"/>
    </row>
    <row r="573" spans="1:25" ht="21.95" customHeight="1" thickBot="1">
      <c r="A573" s="225"/>
      <c r="B573" s="225"/>
      <c r="C573" s="225"/>
      <c r="D573" s="225"/>
      <c r="E573" s="267"/>
      <c r="M573" s="224"/>
      <c r="N573" s="225"/>
      <c r="O573" s="225"/>
      <c r="P573" s="225"/>
      <c r="Q573" s="225"/>
      <c r="R573" s="225"/>
      <c r="S573" s="225"/>
      <c r="T573" s="225"/>
      <c r="U573" s="225"/>
      <c r="V573" s="225"/>
      <c r="W573" s="225"/>
      <c r="X573" s="225"/>
      <c r="Y573" s="225"/>
    </row>
    <row r="574" spans="1:25" ht="21.95" customHeight="1" thickBot="1">
      <c r="A574" s="225"/>
      <c r="B574" s="225"/>
      <c r="C574" s="225"/>
      <c r="D574" s="225"/>
      <c r="E574" s="267"/>
      <c r="M574" s="224"/>
      <c r="N574" s="225"/>
      <c r="O574" s="225"/>
      <c r="P574" s="225"/>
      <c r="Q574" s="225"/>
      <c r="R574" s="225"/>
      <c r="S574" s="225"/>
      <c r="T574" s="225"/>
      <c r="U574" s="225"/>
      <c r="V574" s="225"/>
      <c r="W574" s="225"/>
      <c r="X574" s="225"/>
      <c r="Y574" s="225"/>
    </row>
    <row r="575" spans="1:25" ht="21.95" customHeight="1" thickBot="1">
      <c r="A575" s="225"/>
      <c r="B575" s="225"/>
      <c r="C575" s="225"/>
      <c r="D575" s="225"/>
      <c r="E575" s="267"/>
      <c r="M575" s="224"/>
      <c r="N575" s="225"/>
      <c r="O575" s="225"/>
      <c r="P575" s="225"/>
      <c r="Q575" s="225"/>
      <c r="R575" s="225"/>
      <c r="S575" s="225"/>
      <c r="T575" s="225"/>
      <c r="U575" s="225"/>
      <c r="V575" s="225"/>
      <c r="W575" s="225"/>
      <c r="X575" s="225"/>
      <c r="Y575" s="225"/>
    </row>
    <row r="576" spans="1:25" ht="21.95" customHeight="1" thickBot="1">
      <c r="A576" s="225"/>
      <c r="B576" s="225"/>
      <c r="C576" s="225"/>
      <c r="D576" s="225"/>
      <c r="E576" s="267"/>
      <c r="M576" s="224"/>
      <c r="N576" s="225"/>
      <c r="O576" s="225"/>
      <c r="P576" s="225"/>
      <c r="Q576" s="225"/>
      <c r="R576" s="225"/>
      <c r="S576" s="225"/>
      <c r="T576" s="225"/>
      <c r="U576" s="225"/>
      <c r="V576" s="225"/>
      <c r="W576" s="225"/>
      <c r="X576" s="225"/>
      <c r="Y576" s="225"/>
    </row>
    <row r="577" spans="1:25" ht="21.95" customHeight="1" thickBot="1">
      <c r="A577" s="225"/>
      <c r="B577" s="225"/>
      <c r="C577" s="225"/>
      <c r="D577" s="225"/>
      <c r="E577" s="267"/>
      <c r="M577" s="224"/>
      <c r="N577" s="225"/>
      <c r="O577" s="225"/>
      <c r="P577" s="225"/>
      <c r="Q577" s="225"/>
      <c r="R577" s="225"/>
      <c r="S577" s="225"/>
      <c r="T577" s="225"/>
      <c r="U577" s="225"/>
      <c r="V577" s="225"/>
      <c r="W577" s="225"/>
      <c r="X577" s="225"/>
      <c r="Y577" s="225"/>
    </row>
    <row r="578" spans="1:25" ht="21.95" customHeight="1" thickBot="1">
      <c r="A578" s="225"/>
      <c r="B578" s="225"/>
      <c r="C578" s="225"/>
      <c r="D578" s="225"/>
      <c r="E578" s="267"/>
      <c r="M578" s="224"/>
      <c r="N578" s="225"/>
      <c r="O578" s="225"/>
      <c r="P578" s="225"/>
      <c r="Q578" s="225"/>
      <c r="R578" s="225"/>
      <c r="S578" s="225"/>
      <c r="T578" s="225"/>
      <c r="U578" s="225"/>
      <c r="V578" s="225"/>
      <c r="W578" s="225"/>
      <c r="X578" s="225"/>
      <c r="Y578" s="225"/>
    </row>
    <row r="579" spans="1:25" ht="21.95" customHeight="1" thickBot="1">
      <c r="A579" s="225"/>
      <c r="B579" s="225"/>
      <c r="C579" s="225"/>
      <c r="D579" s="225"/>
      <c r="E579" s="267"/>
      <c r="M579" s="224"/>
      <c r="N579" s="225"/>
      <c r="O579" s="225"/>
      <c r="P579" s="225"/>
      <c r="Q579" s="225"/>
      <c r="R579" s="225"/>
      <c r="S579" s="225"/>
      <c r="T579" s="225"/>
      <c r="U579" s="225"/>
      <c r="V579" s="225"/>
      <c r="W579" s="225"/>
      <c r="X579" s="225"/>
      <c r="Y579" s="225"/>
    </row>
    <row r="580" spans="1:25" ht="21.95" customHeight="1" thickBot="1">
      <c r="A580" s="225"/>
      <c r="B580" s="225"/>
      <c r="C580" s="225"/>
      <c r="D580" s="225"/>
      <c r="E580" s="267"/>
      <c r="M580" s="224"/>
      <c r="N580" s="225"/>
      <c r="O580" s="225"/>
      <c r="P580" s="225"/>
      <c r="Q580" s="225"/>
      <c r="R580" s="225"/>
      <c r="S580" s="225"/>
      <c r="T580" s="225"/>
      <c r="U580" s="225"/>
      <c r="V580" s="225"/>
      <c r="W580" s="225"/>
      <c r="X580" s="225"/>
      <c r="Y580" s="225"/>
    </row>
    <row r="581" spans="1:25" ht="21.95" customHeight="1" thickBot="1">
      <c r="A581" s="225"/>
      <c r="B581" s="225"/>
      <c r="C581" s="225"/>
      <c r="D581" s="225"/>
      <c r="E581" s="267"/>
      <c r="M581" s="224"/>
      <c r="N581" s="225"/>
      <c r="O581" s="225"/>
      <c r="P581" s="225"/>
      <c r="Q581" s="225"/>
      <c r="R581" s="225"/>
      <c r="S581" s="225"/>
      <c r="T581" s="225"/>
      <c r="U581" s="225"/>
      <c r="V581" s="225"/>
      <c r="W581" s="225"/>
      <c r="X581" s="225"/>
      <c r="Y581" s="225"/>
    </row>
    <row r="582" spans="1:25" ht="21.95" customHeight="1" thickBot="1">
      <c r="A582" s="225"/>
      <c r="B582" s="225"/>
      <c r="C582" s="225"/>
      <c r="D582" s="225"/>
      <c r="E582" s="267"/>
      <c r="M582" s="224"/>
      <c r="N582" s="225"/>
      <c r="O582" s="225"/>
      <c r="P582" s="225"/>
      <c r="Q582" s="225"/>
      <c r="R582" s="225"/>
      <c r="S582" s="225"/>
      <c r="T582" s="225"/>
      <c r="U582" s="225"/>
      <c r="V582" s="225"/>
      <c r="W582" s="225"/>
      <c r="X582" s="225"/>
      <c r="Y582" s="225"/>
    </row>
    <row r="583" spans="1:25" ht="21.95" customHeight="1" thickBot="1">
      <c r="A583" s="225"/>
      <c r="B583" s="225"/>
      <c r="C583" s="225"/>
      <c r="D583" s="225"/>
      <c r="E583" s="267"/>
      <c r="M583" s="224"/>
      <c r="N583" s="225"/>
      <c r="O583" s="225"/>
      <c r="P583" s="225"/>
      <c r="Q583" s="225"/>
      <c r="R583" s="225"/>
      <c r="S583" s="225"/>
      <c r="T583" s="225"/>
      <c r="U583" s="225"/>
      <c r="V583" s="225"/>
      <c r="W583" s="225"/>
      <c r="X583" s="225"/>
      <c r="Y583" s="225"/>
    </row>
    <row r="584" spans="1:25" ht="21.95" customHeight="1" thickBot="1">
      <c r="A584" s="225"/>
      <c r="B584" s="225"/>
      <c r="C584" s="225"/>
      <c r="D584" s="225"/>
      <c r="E584" s="267"/>
      <c r="M584" s="224"/>
      <c r="N584" s="225"/>
      <c r="O584" s="225"/>
      <c r="P584" s="225"/>
      <c r="Q584" s="225"/>
      <c r="R584" s="225"/>
      <c r="S584" s="225"/>
      <c r="T584" s="225"/>
      <c r="U584" s="225"/>
      <c r="V584" s="225"/>
      <c r="W584" s="225"/>
      <c r="X584" s="225"/>
      <c r="Y584" s="225"/>
    </row>
    <row r="585" spans="1:25" ht="21.95" customHeight="1" thickBot="1">
      <c r="A585" s="225"/>
      <c r="B585" s="225"/>
      <c r="C585" s="225"/>
      <c r="D585" s="225"/>
      <c r="E585" s="267"/>
      <c r="M585" s="224"/>
      <c r="N585" s="225"/>
      <c r="O585" s="225"/>
      <c r="P585" s="225"/>
      <c r="Q585" s="225"/>
      <c r="R585" s="225"/>
      <c r="S585" s="225"/>
      <c r="T585" s="225"/>
      <c r="U585" s="225"/>
      <c r="V585" s="225"/>
      <c r="W585" s="225"/>
      <c r="X585" s="225"/>
      <c r="Y585" s="225"/>
    </row>
    <row r="586" spans="1:25" ht="21.95" customHeight="1" thickBot="1">
      <c r="A586" s="225"/>
      <c r="B586" s="225"/>
      <c r="C586" s="225"/>
      <c r="D586" s="225"/>
      <c r="E586" s="267"/>
      <c r="M586" s="224"/>
      <c r="N586" s="225"/>
      <c r="O586" s="225"/>
      <c r="P586" s="225"/>
      <c r="Q586" s="225"/>
      <c r="R586" s="225"/>
      <c r="S586" s="225"/>
      <c r="T586" s="225"/>
      <c r="U586" s="225"/>
      <c r="V586" s="225"/>
      <c r="W586" s="225"/>
      <c r="X586" s="225"/>
      <c r="Y586" s="225"/>
    </row>
    <row r="587" spans="1:25" ht="21.95" customHeight="1" thickBot="1">
      <c r="A587" s="225"/>
      <c r="B587" s="225"/>
      <c r="C587" s="225"/>
      <c r="D587" s="225"/>
      <c r="E587" s="267"/>
      <c r="M587" s="224"/>
      <c r="N587" s="225"/>
      <c r="O587" s="225"/>
      <c r="P587" s="225"/>
      <c r="Q587" s="225"/>
      <c r="R587" s="225"/>
      <c r="S587" s="225"/>
      <c r="T587" s="225"/>
      <c r="U587" s="225"/>
      <c r="V587" s="225"/>
      <c r="W587" s="225"/>
      <c r="X587" s="225"/>
      <c r="Y587" s="225"/>
    </row>
    <row r="588" spans="1:25" ht="21.95" customHeight="1" thickBot="1">
      <c r="A588" s="225"/>
      <c r="B588" s="225"/>
      <c r="C588" s="225"/>
      <c r="D588" s="225"/>
      <c r="E588" s="267"/>
      <c r="M588" s="224"/>
      <c r="N588" s="225"/>
      <c r="O588" s="225"/>
      <c r="P588" s="225"/>
      <c r="Q588" s="225"/>
      <c r="R588" s="225"/>
      <c r="S588" s="225"/>
      <c r="T588" s="225"/>
      <c r="U588" s="225"/>
      <c r="V588" s="225"/>
      <c r="W588" s="225"/>
      <c r="X588" s="225"/>
      <c r="Y588" s="225"/>
    </row>
    <row r="589" spans="1:25" ht="21.95" customHeight="1" thickBot="1">
      <c r="A589" s="225"/>
      <c r="B589" s="225"/>
      <c r="C589" s="225"/>
      <c r="D589" s="225"/>
      <c r="E589" s="267"/>
      <c r="M589" s="224"/>
      <c r="N589" s="225"/>
      <c r="O589" s="225"/>
      <c r="P589" s="225"/>
      <c r="Q589" s="225"/>
      <c r="R589" s="225"/>
      <c r="S589" s="225"/>
      <c r="T589" s="225"/>
      <c r="U589" s="225"/>
      <c r="V589" s="225"/>
      <c r="W589" s="225"/>
      <c r="X589" s="225"/>
      <c r="Y589" s="225"/>
    </row>
    <row r="590" spans="1:25" ht="21.95" customHeight="1" thickBot="1">
      <c r="A590" s="225"/>
      <c r="B590" s="225"/>
      <c r="C590" s="225"/>
      <c r="D590" s="225"/>
      <c r="E590" s="267"/>
      <c r="M590" s="224"/>
      <c r="N590" s="225"/>
      <c r="O590" s="225"/>
      <c r="P590" s="225"/>
      <c r="Q590" s="225"/>
      <c r="R590" s="225"/>
      <c r="S590" s="225"/>
      <c r="T590" s="225"/>
      <c r="U590" s="225"/>
      <c r="V590" s="225"/>
      <c r="W590" s="225"/>
      <c r="X590" s="225"/>
      <c r="Y590" s="225"/>
    </row>
    <row r="591" spans="1:25" ht="21.95" customHeight="1" thickBot="1">
      <c r="A591" s="225"/>
      <c r="B591" s="225"/>
      <c r="C591" s="225"/>
      <c r="D591" s="225"/>
      <c r="E591" s="267"/>
      <c r="M591" s="224"/>
      <c r="N591" s="225"/>
      <c r="O591" s="225"/>
      <c r="P591" s="225"/>
      <c r="Q591" s="225"/>
      <c r="R591" s="225"/>
      <c r="S591" s="225"/>
      <c r="T591" s="225"/>
      <c r="U591" s="225"/>
      <c r="V591" s="225"/>
      <c r="W591" s="225"/>
      <c r="X591" s="225"/>
      <c r="Y591" s="225"/>
    </row>
    <row r="592" spans="1:25" ht="21.95" customHeight="1" thickBot="1">
      <c r="A592" s="225"/>
      <c r="B592" s="225"/>
      <c r="C592" s="225"/>
      <c r="D592" s="225"/>
      <c r="E592" s="267"/>
      <c r="M592" s="224"/>
      <c r="N592" s="225"/>
      <c r="O592" s="225"/>
      <c r="P592" s="225"/>
      <c r="Q592" s="225"/>
      <c r="R592" s="225"/>
      <c r="S592" s="225"/>
      <c r="T592" s="225"/>
      <c r="U592" s="225"/>
      <c r="V592" s="225"/>
      <c r="W592" s="225"/>
      <c r="X592" s="225"/>
      <c r="Y592" s="225"/>
    </row>
    <row r="593" spans="1:25" ht="21.95" customHeight="1" thickBot="1">
      <c r="A593" s="225"/>
      <c r="B593" s="225"/>
      <c r="C593" s="225"/>
      <c r="D593" s="225"/>
      <c r="E593" s="267"/>
      <c r="M593" s="224"/>
      <c r="N593" s="225"/>
      <c r="O593" s="225"/>
      <c r="P593" s="225"/>
      <c r="Q593" s="225"/>
      <c r="R593" s="225"/>
      <c r="S593" s="225"/>
      <c r="T593" s="225"/>
      <c r="U593" s="225"/>
      <c r="V593" s="225"/>
      <c r="W593" s="225"/>
      <c r="X593" s="225"/>
      <c r="Y593" s="225"/>
    </row>
    <row r="594" spans="1:25" ht="21.95" customHeight="1" thickBot="1">
      <c r="A594" s="225"/>
      <c r="B594" s="225"/>
      <c r="C594" s="225"/>
      <c r="D594" s="225"/>
      <c r="E594" s="267"/>
      <c r="M594" s="224"/>
      <c r="N594" s="225"/>
      <c r="O594" s="225"/>
      <c r="P594" s="225"/>
      <c r="Q594" s="225"/>
      <c r="R594" s="225"/>
      <c r="S594" s="225"/>
      <c r="T594" s="225"/>
      <c r="U594" s="225"/>
      <c r="V594" s="225"/>
      <c r="W594" s="225"/>
      <c r="X594" s="225"/>
      <c r="Y594" s="225"/>
    </row>
    <row r="595" spans="1:25" ht="21.95" customHeight="1" thickBot="1">
      <c r="A595" s="225"/>
      <c r="B595" s="225"/>
      <c r="C595" s="225"/>
      <c r="D595" s="225"/>
      <c r="E595" s="267"/>
      <c r="M595" s="224"/>
      <c r="N595" s="225"/>
      <c r="O595" s="225"/>
      <c r="P595" s="225"/>
      <c r="Q595" s="225"/>
      <c r="R595" s="225"/>
      <c r="S595" s="225"/>
      <c r="T595" s="225"/>
      <c r="U595" s="225"/>
      <c r="V595" s="225"/>
      <c r="W595" s="225"/>
      <c r="X595" s="225"/>
      <c r="Y595" s="225"/>
    </row>
    <row r="596" spans="1:25" ht="21.95" customHeight="1" thickBot="1">
      <c r="A596" s="225"/>
      <c r="B596" s="225"/>
      <c r="C596" s="225"/>
      <c r="D596" s="225"/>
      <c r="E596" s="267"/>
      <c r="M596" s="224"/>
      <c r="N596" s="225"/>
      <c r="O596" s="225"/>
      <c r="P596" s="225"/>
      <c r="Q596" s="225"/>
      <c r="R596" s="225"/>
      <c r="S596" s="225"/>
      <c r="T596" s="225"/>
      <c r="U596" s="225"/>
      <c r="V596" s="225"/>
      <c r="W596" s="225"/>
      <c r="X596" s="225"/>
      <c r="Y596" s="225"/>
    </row>
    <row r="597" spans="1:25" ht="21.95" customHeight="1" thickBot="1">
      <c r="A597" s="225"/>
      <c r="B597" s="225"/>
      <c r="C597" s="225"/>
      <c r="D597" s="225"/>
      <c r="E597" s="267"/>
      <c r="M597" s="224"/>
      <c r="N597" s="225"/>
      <c r="O597" s="225"/>
      <c r="P597" s="225"/>
      <c r="Q597" s="225"/>
      <c r="R597" s="225"/>
      <c r="S597" s="225"/>
      <c r="T597" s="225"/>
      <c r="U597" s="225"/>
      <c r="V597" s="225"/>
      <c r="W597" s="225"/>
      <c r="X597" s="225"/>
      <c r="Y597" s="225"/>
    </row>
    <row r="598" spans="1:25" ht="21.95" customHeight="1" thickBot="1">
      <c r="A598" s="225"/>
      <c r="B598" s="225"/>
      <c r="C598" s="225"/>
      <c r="D598" s="225"/>
      <c r="E598" s="267"/>
      <c r="M598" s="224"/>
      <c r="N598" s="225"/>
      <c r="O598" s="225"/>
      <c r="P598" s="225"/>
      <c r="Q598" s="225"/>
      <c r="R598" s="225"/>
      <c r="S598" s="225"/>
      <c r="T598" s="225"/>
      <c r="U598" s="225"/>
      <c r="V598" s="225"/>
      <c r="W598" s="225"/>
      <c r="X598" s="225"/>
      <c r="Y598" s="225"/>
    </row>
    <row r="599" spans="1:25" ht="21.95" customHeight="1" thickBot="1">
      <c r="A599" s="225"/>
      <c r="B599" s="225"/>
      <c r="C599" s="225"/>
      <c r="D599" s="225"/>
      <c r="E599" s="267"/>
      <c r="M599" s="224"/>
      <c r="N599" s="225"/>
      <c r="O599" s="225"/>
      <c r="P599" s="225"/>
      <c r="Q599" s="225"/>
      <c r="R599" s="225"/>
      <c r="S599" s="225"/>
      <c r="T599" s="225"/>
      <c r="U599" s="225"/>
      <c r="V599" s="225"/>
      <c r="W599" s="225"/>
      <c r="X599" s="225"/>
      <c r="Y599" s="225"/>
    </row>
    <row r="600" spans="1:25" ht="21.95" customHeight="1" thickBot="1">
      <c r="A600" s="225"/>
      <c r="B600" s="225"/>
      <c r="C600" s="225"/>
      <c r="D600" s="225"/>
      <c r="E600" s="267"/>
      <c r="M600" s="224"/>
      <c r="N600" s="225"/>
      <c r="O600" s="225"/>
      <c r="P600" s="225"/>
      <c r="Q600" s="225"/>
      <c r="R600" s="225"/>
      <c r="S600" s="225"/>
      <c r="T600" s="225"/>
      <c r="U600" s="225"/>
      <c r="V600" s="225"/>
      <c r="W600" s="225"/>
      <c r="X600" s="225"/>
      <c r="Y600" s="225"/>
    </row>
    <row r="601" spans="1:25" ht="21.95" customHeight="1" thickBot="1">
      <c r="A601" s="225"/>
      <c r="B601" s="225"/>
      <c r="C601" s="225"/>
      <c r="D601" s="225"/>
      <c r="E601" s="267"/>
      <c r="M601" s="224"/>
      <c r="N601" s="225"/>
      <c r="O601" s="225"/>
      <c r="P601" s="225"/>
      <c r="Q601" s="225"/>
      <c r="R601" s="225"/>
      <c r="S601" s="225"/>
      <c r="T601" s="225"/>
      <c r="U601" s="225"/>
      <c r="V601" s="225"/>
      <c r="W601" s="225"/>
      <c r="X601" s="225"/>
      <c r="Y601" s="225"/>
    </row>
    <row r="602" spans="1:25" ht="21.95" customHeight="1" thickBot="1">
      <c r="A602" s="225"/>
      <c r="B602" s="225"/>
      <c r="C602" s="225"/>
      <c r="D602" s="225"/>
      <c r="E602" s="267"/>
      <c r="M602" s="224"/>
      <c r="N602" s="225"/>
      <c r="O602" s="225"/>
      <c r="P602" s="225"/>
      <c r="Q602" s="225"/>
      <c r="R602" s="225"/>
      <c r="S602" s="225"/>
      <c r="T602" s="225"/>
      <c r="U602" s="225"/>
      <c r="V602" s="225"/>
      <c r="W602" s="225"/>
      <c r="X602" s="225"/>
      <c r="Y602" s="225"/>
    </row>
    <row r="603" spans="1:25" ht="21.95" customHeight="1" thickBot="1">
      <c r="A603" s="225"/>
      <c r="B603" s="225"/>
      <c r="C603" s="225"/>
      <c r="D603" s="225"/>
      <c r="E603" s="267"/>
      <c r="M603" s="224"/>
      <c r="N603" s="225"/>
      <c r="O603" s="225"/>
      <c r="P603" s="225"/>
      <c r="Q603" s="225"/>
      <c r="R603" s="225"/>
      <c r="S603" s="225"/>
      <c r="T603" s="225"/>
      <c r="U603" s="225"/>
      <c r="V603" s="225"/>
      <c r="W603" s="225"/>
      <c r="X603" s="225"/>
      <c r="Y603" s="225"/>
    </row>
    <row r="604" spans="1:25" ht="21.95" customHeight="1" thickBot="1">
      <c r="A604" s="225"/>
      <c r="B604" s="225"/>
      <c r="C604" s="225"/>
      <c r="D604" s="225"/>
      <c r="E604" s="267"/>
      <c r="M604" s="224"/>
      <c r="N604" s="225"/>
      <c r="O604" s="225"/>
      <c r="P604" s="225"/>
      <c r="Q604" s="225"/>
      <c r="R604" s="225"/>
      <c r="S604" s="225"/>
      <c r="T604" s="225"/>
      <c r="U604" s="225"/>
      <c r="V604" s="225"/>
      <c r="W604" s="225"/>
      <c r="X604" s="225"/>
      <c r="Y604" s="225"/>
    </row>
    <row r="605" spans="1:25" ht="21.95" customHeight="1" thickBot="1">
      <c r="A605" s="225"/>
      <c r="B605" s="225"/>
      <c r="C605" s="225"/>
      <c r="D605" s="225"/>
      <c r="E605" s="267"/>
      <c r="M605" s="224"/>
      <c r="N605" s="225"/>
      <c r="O605" s="225"/>
      <c r="P605" s="225"/>
      <c r="Q605" s="225"/>
      <c r="R605" s="225"/>
      <c r="S605" s="225"/>
      <c r="T605" s="225"/>
      <c r="U605" s="225"/>
      <c r="V605" s="225"/>
      <c r="W605" s="225"/>
      <c r="X605" s="225"/>
      <c r="Y605" s="225"/>
    </row>
    <row r="606" spans="1:25" ht="21.95" customHeight="1" thickBot="1">
      <c r="A606" s="225"/>
      <c r="B606" s="225"/>
      <c r="C606" s="225"/>
      <c r="D606" s="225"/>
      <c r="E606" s="267"/>
      <c r="M606" s="224"/>
      <c r="N606" s="225"/>
      <c r="O606" s="225"/>
      <c r="P606" s="225"/>
      <c r="Q606" s="225"/>
      <c r="R606" s="225"/>
      <c r="S606" s="225"/>
      <c r="T606" s="225"/>
      <c r="U606" s="225"/>
      <c r="V606" s="225"/>
      <c r="W606" s="225"/>
      <c r="X606" s="225"/>
      <c r="Y606" s="225"/>
    </row>
    <row r="607" spans="1:25" ht="21.95" customHeight="1" thickBot="1">
      <c r="A607" s="225"/>
      <c r="B607" s="225"/>
      <c r="C607" s="225"/>
      <c r="D607" s="225"/>
      <c r="E607" s="267"/>
      <c r="M607" s="224"/>
      <c r="N607" s="225"/>
      <c r="O607" s="225"/>
      <c r="P607" s="225"/>
      <c r="Q607" s="225"/>
      <c r="R607" s="225"/>
      <c r="S607" s="225"/>
      <c r="T607" s="225"/>
      <c r="U607" s="225"/>
      <c r="V607" s="225"/>
      <c r="W607" s="225"/>
      <c r="X607" s="225"/>
      <c r="Y607" s="225"/>
    </row>
    <row r="608" spans="1:25" ht="21.95" customHeight="1" thickBot="1">
      <c r="A608" s="225"/>
      <c r="B608" s="225"/>
      <c r="C608" s="225"/>
      <c r="D608" s="225"/>
      <c r="E608" s="267"/>
      <c r="M608" s="224"/>
      <c r="N608" s="225"/>
      <c r="O608" s="225"/>
      <c r="P608" s="225"/>
      <c r="Q608" s="225"/>
      <c r="R608" s="225"/>
      <c r="S608" s="225"/>
      <c r="T608" s="225"/>
      <c r="U608" s="225"/>
      <c r="V608" s="225"/>
      <c r="W608" s="225"/>
      <c r="X608" s="225"/>
      <c r="Y608" s="225"/>
    </row>
    <row r="609" spans="1:25" ht="21.95" customHeight="1" thickBot="1">
      <c r="A609" s="225"/>
      <c r="B609" s="225"/>
      <c r="C609" s="225"/>
      <c r="D609" s="225"/>
      <c r="E609" s="267"/>
      <c r="M609" s="224"/>
      <c r="N609" s="225"/>
      <c r="O609" s="225"/>
      <c r="P609" s="225"/>
      <c r="Q609" s="225"/>
      <c r="R609" s="225"/>
      <c r="S609" s="225"/>
      <c r="T609" s="225"/>
      <c r="U609" s="225"/>
      <c r="V609" s="225"/>
      <c r="W609" s="225"/>
      <c r="X609" s="225"/>
      <c r="Y609" s="225"/>
    </row>
    <row r="610" spans="1:25" ht="21.95" customHeight="1" thickBot="1">
      <c r="A610" s="225"/>
      <c r="B610" s="225"/>
      <c r="C610" s="225"/>
      <c r="D610" s="225"/>
      <c r="E610" s="267"/>
      <c r="M610" s="224"/>
      <c r="N610" s="225"/>
      <c r="O610" s="225"/>
      <c r="P610" s="225"/>
      <c r="Q610" s="225"/>
      <c r="R610" s="225"/>
      <c r="S610" s="225"/>
      <c r="T610" s="225"/>
      <c r="U610" s="225"/>
      <c r="V610" s="225"/>
      <c r="W610" s="225"/>
      <c r="X610" s="225"/>
      <c r="Y610" s="225"/>
    </row>
    <row r="611" spans="1:25" ht="21.95" customHeight="1" thickBot="1">
      <c r="A611" s="225"/>
      <c r="B611" s="225"/>
      <c r="C611" s="225"/>
      <c r="D611" s="225"/>
      <c r="E611" s="267"/>
      <c r="M611" s="224"/>
      <c r="N611" s="225"/>
      <c r="O611" s="225"/>
      <c r="P611" s="225"/>
      <c r="Q611" s="225"/>
      <c r="R611" s="225"/>
      <c r="S611" s="225"/>
      <c r="T611" s="225"/>
      <c r="U611" s="225"/>
      <c r="V611" s="225"/>
      <c r="W611" s="225"/>
      <c r="X611" s="225"/>
      <c r="Y611" s="225"/>
    </row>
    <row r="612" spans="1:25" ht="21.95" customHeight="1" thickBot="1">
      <c r="A612" s="225"/>
      <c r="B612" s="225"/>
      <c r="C612" s="225"/>
      <c r="D612" s="225"/>
      <c r="E612" s="267"/>
      <c r="M612" s="224"/>
      <c r="N612" s="225"/>
      <c r="O612" s="225"/>
      <c r="P612" s="225"/>
      <c r="Q612" s="225"/>
      <c r="R612" s="225"/>
      <c r="S612" s="225"/>
      <c r="T612" s="225"/>
      <c r="U612" s="225"/>
      <c r="V612" s="225"/>
      <c r="W612" s="225"/>
      <c r="X612" s="225"/>
      <c r="Y612" s="225"/>
    </row>
    <row r="613" spans="1:25" ht="21.95" customHeight="1" thickBot="1">
      <c r="A613" s="225"/>
      <c r="B613" s="225"/>
      <c r="C613" s="225"/>
      <c r="D613" s="225"/>
      <c r="E613" s="267"/>
      <c r="M613" s="224"/>
      <c r="N613" s="225"/>
      <c r="O613" s="225"/>
      <c r="P613" s="225"/>
      <c r="Q613" s="225"/>
      <c r="R613" s="225"/>
      <c r="S613" s="225"/>
      <c r="T613" s="225"/>
      <c r="U613" s="225"/>
      <c r="V613" s="225"/>
      <c r="W613" s="225"/>
      <c r="X613" s="225"/>
      <c r="Y613" s="225"/>
    </row>
    <row r="614" spans="1:25" ht="21.95" customHeight="1" thickBot="1">
      <c r="A614" s="225"/>
      <c r="B614" s="225"/>
      <c r="C614" s="225"/>
      <c r="D614" s="225"/>
      <c r="E614" s="267"/>
      <c r="M614" s="224"/>
      <c r="N614" s="225"/>
      <c r="O614" s="225"/>
      <c r="P614" s="225"/>
      <c r="Q614" s="225"/>
      <c r="R614" s="225"/>
      <c r="S614" s="225"/>
      <c r="T614" s="225"/>
      <c r="U614" s="225"/>
      <c r="V614" s="225"/>
      <c r="W614" s="225"/>
      <c r="X614" s="225"/>
      <c r="Y614" s="225"/>
    </row>
    <row r="615" spans="1:25" ht="21.95" customHeight="1" thickBot="1">
      <c r="A615" s="225"/>
      <c r="B615" s="225"/>
      <c r="C615" s="225"/>
      <c r="D615" s="225"/>
      <c r="E615" s="267"/>
      <c r="M615" s="224"/>
      <c r="N615" s="225"/>
      <c r="O615" s="225"/>
      <c r="P615" s="225"/>
      <c r="Q615" s="225"/>
      <c r="R615" s="225"/>
      <c r="S615" s="225"/>
      <c r="T615" s="225"/>
      <c r="U615" s="225"/>
      <c r="V615" s="225"/>
      <c r="W615" s="225"/>
      <c r="X615" s="225"/>
      <c r="Y615" s="225"/>
    </row>
    <row r="616" spans="1:25" ht="21.95" customHeight="1" thickBot="1">
      <c r="A616" s="225"/>
      <c r="B616" s="225"/>
      <c r="C616" s="225"/>
      <c r="D616" s="225"/>
      <c r="E616" s="267"/>
      <c r="M616" s="224"/>
      <c r="N616" s="225"/>
      <c r="O616" s="225"/>
      <c r="P616" s="225"/>
      <c r="Q616" s="225"/>
      <c r="R616" s="225"/>
      <c r="S616" s="225"/>
      <c r="T616" s="225"/>
      <c r="U616" s="225"/>
      <c r="V616" s="225"/>
      <c r="W616" s="225"/>
      <c r="X616" s="225"/>
      <c r="Y616" s="225"/>
    </row>
    <row r="617" spans="1:25" ht="21.95" customHeight="1" thickBot="1">
      <c r="A617" s="225"/>
      <c r="B617" s="225"/>
      <c r="C617" s="225"/>
      <c r="D617" s="225"/>
      <c r="E617" s="267"/>
      <c r="M617" s="224"/>
      <c r="N617" s="225"/>
      <c r="O617" s="225"/>
      <c r="P617" s="225"/>
      <c r="Q617" s="225"/>
      <c r="R617" s="225"/>
      <c r="S617" s="225"/>
      <c r="T617" s="225"/>
      <c r="U617" s="225"/>
      <c r="V617" s="225"/>
      <c r="W617" s="225"/>
      <c r="X617" s="225"/>
      <c r="Y617" s="225"/>
    </row>
    <row r="618" spans="1:25" ht="21.95" customHeight="1" thickBot="1">
      <c r="A618" s="225"/>
      <c r="B618" s="225"/>
      <c r="C618" s="225"/>
      <c r="D618" s="225"/>
      <c r="E618" s="267"/>
      <c r="M618" s="224"/>
      <c r="N618" s="225"/>
      <c r="O618" s="225"/>
      <c r="P618" s="225"/>
      <c r="Q618" s="225"/>
      <c r="R618" s="225"/>
      <c r="S618" s="225"/>
      <c r="T618" s="225"/>
      <c r="U618" s="225"/>
      <c r="V618" s="225"/>
      <c r="W618" s="225"/>
      <c r="X618" s="225"/>
      <c r="Y618" s="225"/>
    </row>
    <row r="619" spans="1:25" ht="21.95" customHeight="1" thickBot="1">
      <c r="A619" s="225"/>
      <c r="B619" s="225"/>
      <c r="C619" s="225"/>
      <c r="D619" s="225"/>
      <c r="E619" s="267"/>
      <c r="M619" s="224"/>
      <c r="N619" s="225"/>
      <c r="O619" s="225"/>
      <c r="P619" s="225"/>
      <c r="Q619" s="225"/>
      <c r="R619" s="225"/>
      <c r="S619" s="225"/>
      <c r="T619" s="225"/>
      <c r="U619" s="225"/>
      <c r="V619" s="225"/>
      <c r="W619" s="225"/>
      <c r="X619" s="225"/>
      <c r="Y619" s="225"/>
    </row>
    <row r="620" spans="1:25" ht="21.95" customHeight="1" thickBot="1">
      <c r="A620" s="225"/>
      <c r="B620" s="225"/>
      <c r="C620" s="225"/>
      <c r="D620" s="225"/>
      <c r="E620" s="267"/>
      <c r="M620" s="224"/>
      <c r="N620" s="225"/>
      <c r="O620" s="225"/>
      <c r="P620" s="225"/>
      <c r="Q620" s="225"/>
      <c r="R620" s="225"/>
      <c r="S620" s="225"/>
      <c r="T620" s="225"/>
      <c r="U620" s="225"/>
      <c r="V620" s="225"/>
      <c r="W620" s="225"/>
      <c r="X620" s="225"/>
      <c r="Y620" s="225"/>
    </row>
    <row r="621" spans="1:25" ht="21.95" customHeight="1" thickBot="1">
      <c r="A621" s="225"/>
      <c r="B621" s="225"/>
      <c r="C621" s="225"/>
      <c r="D621" s="225"/>
      <c r="E621" s="267"/>
      <c r="M621" s="224"/>
      <c r="N621" s="225"/>
      <c r="O621" s="225"/>
      <c r="P621" s="225"/>
      <c r="Q621" s="225"/>
      <c r="R621" s="225"/>
      <c r="S621" s="225"/>
      <c r="T621" s="225"/>
      <c r="U621" s="225"/>
      <c r="V621" s="225"/>
      <c r="W621" s="225"/>
      <c r="X621" s="225"/>
      <c r="Y621" s="225"/>
    </row>
    <row r="622" spans="1:25" ht="21.95" customHeight="1" thickBot="1">
      <c r="A622" s="225"/>
      <c r="B622" s="225"/>
      <c r="C622" s="225"/>
      <c r="D622" s="225"/>
      <c r="E622" s="267"/>
      <c r="M622" s="224"/>
      <c r="N622" s="225"/>
      <c r="O622" s="225"/>
      <c r="P622" s="225"/>
      <c r="Q622" s="225"/>
      <c r="R622" s="225"/>
      <c r="S622" s="225"/>
      <c r="T622" s="225"/>
      <c r="U622" s="225"/>
      <c r="V622" s="225"/>
      <c r="W622" s="225"/>
      <c r="X622" s="225"/>
      <c r="Y622" s="225"/>
    </row>
    <row r="623" spans="1:25" ht="21.95" customHeight="1" thickBot="1">
      <c r="A623" s="225"/>
      <c r="B623" s="225"/>
      <c r="C623" s="225"/>
      <c r="D623" s="225"/>
      <c r="E623" s="267"/>
      <c r="M623" s="224"/>
      <c r="N623" s="225"/>
      <c r="O623" s="225"/>
      <c r="P623" s="225"/>
      <c r="Q623" s="225"/>
      <c r="R623" s="225"/>
      <c r="S623" s="225"/>
      <c r="T623" s="225"/>
      <c r="U623" s="225"/>
      <c r="V623" s="225"/>
      <c r="W623" s="225"/>
      <c r="X623" s="225"/>
      <c r="Y623" s="225"/>
    </row>
    <row r="624" spans="1:25" ht="21.95" customHeight="1" thickBot="1">
      <c r="A624" s="225"/>
      <c r="B624" s="225"/>
      <c r="C624" s="225"/>
      <c r="D624" s="225"/>
      <c r="E624" s="267"/>
      <c r="M624" s="224"/>
      <c r="N624" s="225"/>
      <c r="O624" s="225"/>
      <c r="P624" s="225"/>
      <c r="Q624" s="225"/>
      <c r="R624" s="225"/>
      <c r="S624" s="225"/>
      <c r="T624" s="225"/>
      <c r="U624" s="225"/>
      <c r="V624" s="225"/>
      <c r="W624" s="225"/>
      <c r="X624" s="225"/>
      <c r="Y624" s="225"/>
    </row>
    <row r="625" spans="1:25" ht="21.95" customHeight="1" thickBot="1">
      <c r="A625" s="225"/>
      <c r="B625" s="225"/>
      <c r="C625" s="225"/>
      <c r="D625" s="225"/>
      <c r="E625" s="267"/>
      <c r="M625" s="224"/>
      <c r="N625" s="225"/>
      <c r="O625" s="225"/>
      <c r="P625" s="225"/>
      <c r="Q625" s="225"/>
      <c r="R625" s="225"/>
      <c r="S625" s="225"/>
      <c r="T625" s="225"/>
      <c r="U625" s="225"/>
      <c r="V625" s="225"/>
      <c r="W625" s="225"/>
      <c r="X625" s="225"/>
      <c r="Y625" s="225"/>
    </row>
    <row r="626" spans="1:25" ht="21.95" customHeight="1" thickBot="1">
      <c r="A626" s="225"/>
      <c r="B626" s="225"/>
      <c r="C626" s="225"/>
      <c r="D626" s="225"/>
      <c r="E626" s="267"/>
      <c r="M626" s="224"/>
      <c r="N626" s="225"/>
      <c r="O626" s="225"/>
      <c r="P626" s="225"/>
      <c r="Q626" s="225"/>
      <c r="R626" s="225"/>
      <c r="S626" s="225"/>
      <c r="T626" s="225"/>
      <c r="U626" s="225"/>
      <c r="V626" s="225"/>
      <c r="W626" s="225"/>
      <c r="X626" s="225"/>
      <c r="Y626" s="225"/>
    </row>
    <row r="627" spans="1:25" ht="21.95" customHeight="1" thickBot="1">
      <c r="A627" s="225"/>
      <c r="B627" s="225"/>
      <c r="C627" s="225"/>
      <c r="D627" s="225"/>
      <c r="E627" s="267"/>
      <c r="M627" s="224"/>
      <c r="N627" s="225"/>
      <c r="O627" s="225"/>
      <c r="P627" s="225"/>
      <c r="Q627" s="225"/>
      <c r="R627" s="225"/>
      <c r="S627" s="225"/>
      <c r="T627" s="225"/>
      <c r="U627" s="225"/>
      <c r="V627" s="225"/>
      <c r="W627" s="225"/>
      <c r="X627" s="225"/>
      <c r="Y627" s="225"/>
    </row>
    <row r="628" spans="1:25" ht="21.95" customHeight="1" thickBot="1">
      <c r="A628" s="225"/>
      <c r="B628" s="225"/>
      <c r="C628" s="225"/>
      <c r="D628" s="225"/>
      <c r="E628" s="267"/>
      <c r="M628" s="224"/>
      <c r="N628" s="225"/>
      <c r="O628" s="225"/>
      <c r="P628" s="225"/>
      <c r="Q628" s="225"/>
      <c r="R628" s="225"/>
      <c r="S628" s="225"/>
      <c r="T628" s="225"/>
      <c r="U628" s="225"/>
      <c r="V628" s="225"/>
      <c r="W628" s="225"/>
      <c r="X628" s="225"/>
      <c r="Y628" s="225"/>
    </row>
    <row r="629" spans="1:25" ht="21.95" customHeight="1" thickBot="1">
      <c r="A629" s="225"/>
      <c r="B629" s="225"/>
      <c r="C629" s="225"/>
      <c r="D629" s="225"/>
      <c r="E629" s="267"/>
      <c r="M629" s="224"/>
      <c r="N629" s="225"/>
      <c r="O629" s="225"/>
      <c r="P629" s="225"/>
      <c r="Q629" s="225"/>
      <c r="R629" s="225"/>
      <c r="S629" s="225"/>
      <c r="T629" s="225"/>
      <c r="U629" s="225"/>
      <c r="V629" s="225"/>
      <c r="W629" s="225"/>
      <c r="X629" s="225"/>
      <c r="Y629" s="225"/>
    </row>
    <row r="630" spans="1:25" ht="21.95" customHeight="1" thickBot="1">
      <c r="A630" s="225"/>
      <c r="B630" s="225"/>
      <c r="C630" s="225"/>
      <c r="D630" s="225"/>
      <c r="E630" s="267"/>
      <c r="M630" s="224"/>
      <c r="N630" s="225"/>
      <c r="O630" s="225"/>
      <c r="P630" s="225"/>
      <c r="Q630" s="225"/>
      <c r="R630" s="225"/>
      <c r="S630" s="225"/>
      <c r="T630" s="225"/>
      <c r="U630" s="225"/>
      <c r="V630" s="225"/>
      <c r="W630" s="225"/>
      <c r="X630" s="225"/>
      <c r="Y630" s="225"/>
    </row>
    <row r="631" spans="1:25" ht="21.95" customHeight="1" thickBot="1">
      <c r="A631" s="225"/>
      <c r="B631" s="225"/>
      <c r="C631" s="225"/>
      <c r="D631" s="225"/>
      <c r="E631" s="267"/>
      <c r="M631" s="224"/>
      <c r="N631" s="225"/>
      <c r="O631" s="225"/>
      <c r="P631" s="225"/>
      <c r="Q631" s="225"/>
      <c r="R631" s="225"/>
      <c r="S631" s="225"/>
      <c r="T631" s="225"/>
      <c r="U631" s="225"/>
      <c r="V631" s="225"/>
      <c r="W631" s="225"/>
      <c r="X631" s="225"/>
      <c r="Y631" s="225"/>
    </row>
    <row r="632" spans="1:25" ht="21.95" customHeight="1" thickBot="1">
      <c r="A632" s="225"/>
      <c r="B632" s="225"/>
      <c r="C632" s="225"/>
      <c r="D632" s="225"/>
      <c r="E632" s="267"/>
      <c r="M632" s="224"/>
      <c r="N632" s="225"/>
      <c r="O632" s="225"/>
      <c r="P632" s="225"/>
      <c r="Q632" s="225"/>
      <c r="R632" s="225"/>
      <c r="S632" s="225"/>
      <c r="T632" s="225"/>
      <c r="U632" s="225"/>
      <c r="V632" s="225"/>
      <c r="W632" s="225"/>
      <c r="X632" s="225"/>
      <c r="Y632" s="225"/>
    </row>
    <row r="633" spans="1:25" ht="21.95" customHeight="1" thickBot="1">
      <c r="A633" s="225"/>
      <c r="B633" s="225"/>
      <c r="C633" s="225"/>
      <c r="D633" s="225"/>
      <c r="E633" s="267"/>
      <c r="M633" s="224"/>
      <c r="N633" s="225"/>
      <c r="O633" s="225"/>
      <c r="P633" s="225"/>
      <c r="Q633" s="225"/>
      <c r="R633" s="225"/>
      <c r="S633" s="225"/>
      <c r="T633" s="225"/>
      <c r="U633" s="225"/>
      <c r="V633" s="225"/>
      <c r="W633" s="225"/>
      <c r="X633" s="225"/>
      <c r="Y633" s="225"/>
    </row>
    <row r="634" spans="1:25" ht="21.95" customHeight="1" thickBot="1">
      <c r="A634" s="225"/>
      <c r="B634" s="225"/>
      <c r="C634" s="225"/>
      <c r="D634" s="225"/>
      <c r="E634" s="267"/>
      <c r="M634" s="224"/>
      <c r="N634" s="225"/>
      <c r="O634" s="225"/>
      <c r="P634" s="225"/>
      <c r="Q634" s="225"/>
      <c r="R634" s="225"/>
      <c r="S634" s="225"/>
      <c r="T634" s="225"/>
      <c r="U634" s="225"/>
      <c r="V634" s="225"/>
      <c r="W634" s="225"/>
      <c r="X634" s="225"/>
      <c r="Y634" s="225"/>
    </row>
    <row r="635" spans="1:25" ht="21.95" customHeight="1" thickBot="1">
      <c r="A635" s="225"/>
      <c r="B635" s="225"/>
      <c r="C635" s="225"/>
      <c r="D635" s="225"/>
      <c r="E635" s="267"/>
      <c r="M635" s="224"/>
      <c r="N635" s="225"/>
      <c r="O635" s="225"/>
      <c r="P635" s="225"/>
      <c r="Q635" s="225"/>
      <c r="R635" s="225"/>
      <c r="S635" s="225"/>
      <c r="T635" s="225"/>
      <c r="U635" s="225"/>
      <c r="V635" s="225"/>
      <c r="W635" s="225"/>
      <c r="X635" s="225"/>
      <c r="Y635" s="225"/>
    </row>
    <row r="636" spans="1:25" ht="21.95" customHeight="1" thickBot="1">
      <c r="A636" s="225"/>
      <c r="B636" s="225"/>
      <c r="C636" s="225"/>
      <c r="D636" s="225"/>
      <c r="E636" s="267"/>
      <c r="M636" s="224"/>
      <c r="N636" s="225"/>
      <c r="O636" s="225"/>
      <c r="P636" s="225"/>
      <c r="Q636" s="225"/>
      <c r="R636" s="225"/>
      <c r="S636" s="225"/>
      <c r="T636" s="225"/>
      <c r="U636" s="225"/>
      <c r="V636" s="225"/>
      <c r="W636" s="225"/>
      <c r="X636" s="225"/>
      <c r="Y636" s="225"/>
    </row>
    <row r="637" spans="1:25" ht="21.95" customHeight="1" thickBot="1">
      <c r="A637" s="225"/>
      <c r="B637" s="225"/>
      <c r="C637" s="225"/>
      <c r="D637" s="225"/>
      <c r="E637" s="267"/>
      <c r="M637" s="224"/>
      <c r="N637" s="225"/>
      <c r="O637" s="225"/>
      <c r="P637" s="225"/>
      <c r="Q637" s="225"/>
      <c r="R637" s="225"/>
      <c r="S637" s="225"/>
      <c r="T637" s="225"/>
      <c r="U637" s="225"/>
      <c r="V637" s="225"/>
      <c r="W637" s="225"/>
      <c r="X637" s="225"/>
      <c r="Y637" s="225"/>
    </row>
    <row r="638" spans="1:25" ht="21.95" customHeight="1" thickBot="1">
      <c r="A638" s="225"/>
      <c r="B638" s="225"/>
      <c r="C638" s="225"/>
      <c r="D638" s="225"/>
      <c r="E638" s="267"/>
      <c r="M638" s="224"/>
      <c r="N638" s="225"/>
      <c r="O638" s="225"/>
      <c r="P638" s="225"/>
      <c r="Q638" s="225"/>
      <c r="R638" s="225"/>
      <c r="S638" s="225"/>
      <c r="T638" s="225"/>
      <c r="U638" s="225"/>
      <c r="V638" s="225"/>
      <c r="W638" s="225"/>
      <c r="X638" s="225"/>
      <c r="Y638" s="225"/>
    </row>
    <row r="639" spans="1:25" ht="21.95" customHeight="1" thickBot="1">
      <c r="A639" s="225"/>
      <c r="B639" s="225"/>
      <c r="C639" s="225"/>
      <c r="D639" s="225"/>
      <c r="E639" s="267"/>
      <c r="M639" s="224"/>
      <c r="N639" s="225"/>
      <c r="O639" s="225"/>
      <c r="P639" s="225"/>
      <c r="Q639" s="225"/>
      <c r="R639" s="225"/>
      <c r="S639" s="225"/>
      <c r="T639" s="225"/>
      <c r="U639" s="225"/>
      <c r="V639" s="225"/>
      <c r="W639" s="225"/>
      <c r="X639" s="225"/>
      <c r="Y639" s="225"/>
    </row>
    <row r="640" spans="1:25" ht="21.95" customHeight="1" thickBot="1">
      <c r="A640" s="225"/>
      <c r="B640" s="225"/>
      <c r="C640" s="225"/>
      <c r="D640" s="225"/>
      <c r="E640" s="267"/>
      <c r="M640" s="224"/>
      <c r="N640" s="225"/>
      <c r="O640" s="225"/>
      <c r="P640" s="225"/>
      <c r="Q640" s="225"/>
      <c r="R640" s="225"/>
      <c r="S640" s="225"/>
      <c r="T640" s="225"/>
      <c r="U640" s="225"/>
      <c r="V640" s="225"/>
      <c r="W640" s="225"/>
      <c r="X640" s="225"/>
      <c r="Y640" s="225"/>
    </row>
    <row r="641" spans="1:25" ht="21.95" customHeight="1" thickBot="1">
      <c r="A641" s="225"/>
      <c r="B641" s="225"/>
      <c r="C641" s="225"/>
      <c r="D641" s="225"/>
      <c r="E641" s="267"/>
      <c r="M641" s="224"/>
      <c r="N641" s="225"/>
      <c r="O641" s="225"/>
      <c r="P641" s="225"/>
      <c r="Q641" s="225"/>
      <c r="R641" s="225"/>
      <c r="S641" s="225"/>
      <c r="T641" s="225"/>
      <c r="U641" s="225"/>
      <c r="V641" s="225"/>
      <c r="W641" s="225"/>
      <c r="X641" s="225"/>
      <c r="Y641" s="225"/>
    </row>
    <row r="642" spans="1:25" ht="21.95" customHeight="1" thickBot="1">
      <c r="A642" s="225"/>
      <c r="B642" s="225"/>
      <c r="C642" s="225"/>
      <c r="D642" s="225"/>
      <c r="E642" s="267"/>
      <c r="M642" s="224"/>
      <c r="N642" s="225"/>
      <c r="O642" s="225"/>
      <c r="P642" s="225"/>
      <c r="Q642" s="225"/>
      <c r="R642" s="225"/>
      <c r="S642" s="225"/>
      <c r="T642" s="225"/>
      <c r="U642" s="225"/>
      <c r="V642" s="225"/>
      <c r="W642" s="225"/>
      <c r="X642" s="225"/>
      <c r="Y642" s="225"/>
    </row>
    <row r="643" spans="1:25" ht="21.95" customHeight="1" thickBot="1">
      <c r="A643" s="225"/>
      <c r="B643" s="225"/>
      <c r="C643" s="225"/>
      <c r="D643" s="225"/>
      <c r="E643" s="267"/>
      <c r="M643" s="224"/>
      <c r="N643" s="225"/>
      <c r="O643" s="225"/>
      <c r="P643" s="225"/>
      <c r="Q643" s="225"/>
      <c r="R643" s="225"/>
      <c r="S643" s="225"/>
      <c r="T643" s="225"/>
      <c r="U643" s="225"/>
      <c r="V643" s="225"/>
      <c r="W643" s="225"/>
      <c r="X643" s="225"/>
      <c r="Y643" s="225"/>
    </row>
    <row r="644" spans="1:25" ht="21.95" customHeight="1" thickBot="1">
      <c r="A644" s="225"/>
      <c r="B644" s="225"/>
      <c r="C644" s="225"/>
      <c r="D644" s="225"/>
      <c r="E644" s="267"/>
      <c r="M644" s="224"/>
      <c r="N644" s="225"/>
      <c r="O644" s="225"/>
      <c r="P644" s="225"/>
      <c r="Q644" s="225"/>
      <c r="R644" s="225"/>
      <c r="S644" s="225"/>
      <c r="T644" s="225"/>
      <c r="U644" s="225"/>
      <c r="V644" s="225"/>
      <c r="W644" s="225"/>
      <c r="X644" s="225"/>
      <c r="Y644" s="225"/>
    </row>
    <row r="645" spans="1:25" ht="21.95" customHeight="1" thickBot="1">
      <c r="A645" s="225"/>
      <c r="B645" s="225"/>
      <c r="C645" s="225"/>
      <c r="D645" s="225"/>
      <c r="E645" s="267"/>
      <c r="M645" s="224"/>
      <c r="N645" s="225"/>
      <c r="O645" s="225"/>
      <c r="P645" s="225"/>
      <c r="Q645" s="225"/>
      <c r="R645" s="225"/>
      <c r="S645" s="225"/>
      <c r="T645" s="225"/>
      <c r="U645" s="225"/>
      <c r="V645" s="225"/>
      <c r="W645" s="225"/>
      <c r="X645" s="225"/>
      <c r="Y645" s="225"/>
    </row>
    <row r="646" spans="1:25" ht="21.95" customHeight="1" thickBot="1">
      <c r="A646" s="225"/>
      <c r="B646" s="225"/>
      <c r="C646" s="225"/>
      <c r="D646" s="225"/>
      <c r="E646" s="267"/>
      <c r="M646" s="224"/>
      <c r="N646" s="225"/>
      <c r="O646" s="225"/>
      <c r="P646" s="225"/>
      <c r="Q646" s="225"/>
      <c r="R646" s="225"/>
      <c r="S646" s="225"/>
      <c r="T646" s="225"/>
      <c r="U646" s="225"/>
      <c r="V646" s="225"/>
      <c r="W646" s="225"/>
      <c r="X646" s="225"/>
      <c r="Y646" s="225"/>
    </row>
    <row r="647" spans="1:25" ht="21.95" customHeight="1" thickBot="1">
      <c r="A647" s="225"/>
      <c r="B647" s="225"/>
      <c r="C647" s="225"/>
      <c r="D647" s="225"/>
      <c r="E647" s="267"/>
      <c r="M647" s="224"/>
      <c r="N647" s="225"/>
      <c r="O647" s="225"/>
      <c r="P647" s="225"/>
      <c r="Q647" s="225"/>
      <c r="R647" s="225"/>
      <c r="S647" s="225"/>
      <c r="T647" s="225"/>
      <c r="U647" s="225"/>
      <c r="V647" s="225"/>
      <c r="W647" s="225"/>
      <c r="X647" s="225"/>
      <c r="Y647" s="225"/>
    </row>
    <row r="648" spans="1:25" ht="21.95" customHeight="1" thickBot="1">
      <c r="A648" s="225"/>
      <c r="B648" s="225"/>
      <c r="C648" s="225"/>
      <c r="D648" s="225"/>
      <c r="E648" s="267"/>
      <c r="M648" s="224"/>
      <c r="N648" s="225"/>
      <c r="O648" s="225"/>
      <c r="P648" s="225"/>
      <c r="Q648" s="225"/>
      <c r="R648" s="225"/>
      <c r="S648" s="225"/>
      <c r="T648" s="225"/>
      <c r="U648" s="225"/>
      <c r="V648" s="225"/>
      <c r="W648" s="225"/>
      <c r="X648" s="225"/>
      <c r="Y648" s="225"/>
    </row>
    <row r="649" spans="1:25" ht="21.95" customHeight="1" thickBot="1">
      <c r="A649" s="225"/>
      <c r="B649" s="225"/>
      <c r="C649" s="225"/>
      <c r="D649" s="225"/>
      <c r="E649" s="267"/>
      <c r="M649" s="224"/>
      <c r="N649" s="225"/>
      <c r="O649" s="225"/>
      <c r="P649" s="225"/>
      <c r="Q649" s="225"/>
      <c r="R649" s="225"/>
      <c r="S649" s="225"/>
      <c r="T649" s="225"/>
      <c r="U649" s="225"/>
      <c r="V649" s="225"/>
      <c r="W649" s="225"/>
      <c r="X649" s="225"/>
      <c r="Y649" s="225"/>
    </row>
    <row r="650" spans="1:25" ht="21.95" customHeight="1" thickBot="1">
      <c r="A650" s="225"/>
      <c r="B650" s="225"/>
      <c r="C650" s="225"/>
      <c r="D650" s="225"/>
      <c r="E650" s="267"/>
      <c r="M650" s="224"/>
      <c r="N650" s="225"/>
      <c r="O650" s="225"/>
      <c r="P650" s="225"/>
      <c r="Q650" s="225"/>
      <c r="R650" s="225"/>
      <c r="S650" s="225"/>
      <c r="T650" s="225"/>
      <c r="U650" s="225"/>
      <c r="V650" s="225"/>
      <c r="W650" s="225"/>
      <c r="X650" s="225"/>
      <c r="Y650" s="225"/>
    </row>
    <row r="651" spans="1:25" ht="21.95" customHeight="1" thickBot="1">
      <c r="A651" s="225"/>
      <c r="B651" s="225"/>
      <c r="C651" s="225"/>
      <c r="D651" s="225"/>
      <c r="E651" s="267"/>
      <c r="M651" s="224"/>
      <c r="N651" s="225"/>
      <c r="O651" s="225"/>
      <c r="P651" s="225"/>
      <c r="Q651" s="225"/>
      <c r="R651" s="225"/>
      <c r="S651" s="225"/>
      <c r="T651" s="225"/>
      <c r="U651" s="225"/>
      <c r="V651" s="225"/>
      <c r="W651" s="225"/>
      <c r="X651" s="225"/>
      <c r="Y651" s="225"/>
    </row>
    <row r="652" spans="1:25" ht="21.95" customHeight="1" thickBot="1">
      <c r="A652" s="225"/>
      <c r="B652" s="225"/>
      <c r="C652" s="225"/>
      <c r="D652" s="225"/>
      <c r="E652" s="267"/>
      <c r="M652" s="224"/>
      <c r="N652" s="225"/>
      <c r="O652" s="225"/>
      <c r="P652" s="225"/>
      <c r="Q652" s="225"/>
      <c r="R652" s="225"/>
      <c r="S652" s="225"/>
      <c r="T652" s="225"/>
      <c r="U652" s="225"/>
      <c r="V652" s="225"/>
      <c r="W652" s="225"/>
      <c r="X652" s="225"/>
      <c r="Y652" s="225"/>
    </row>
    <row r="653" spans="1:25" ht="21.95" customHeight="1" thickBot="1">
      <c r="A653" s="225"/>
      <c r="B653" s="225"/>
      <c r="C653" s="225"/>
      <c r="D653" s="225"/>
      <c r="E653" s="267"/>
      <c r="M653" s="224"/>
      <c r="N653" s="225"/>
      <c r="O653" s="225"/>
      <c r="P653" s="225"/>
      <c r="Q653" s="225"/>
      <c r="R653" s="225"/>
      <c r="S653" s="225"/>
      <c r="T653" s="225"/>
      <c r="U653" s="225"/>
      <c r="V653" s="225"/>
      <c r="W653" s="225"/>
      <c r="X653" s="225"/>
      <c r="Y653" s="225"/>
    </row>
    <row r="654" spans="1:25" ht="21.95" customHeight="1" thickBot="1">
      <c r="A654" s="225"/>
      <c r="B654" s="225"/>
      <c r="C654" s="225"/>
      <c r="D654" s="225"/>
      <c r="E654" s="267"/>
      <c r="M654" s="224"/>
      <c r="N654" s="225"/>
      <c r="O654" s="225"/>
      <c r="P654" s="225"/>
      <c r="Q654" s="225"/>
      <c r="R654" s="225"/>
      <c r="S654" s="225"/>
      <c r="T654" s="225"/>
      <c r="U654" s="225"/>
      <c r="V654" s="225"/>
      <c r="W654" s="225"/>
      <c r="X654" s="225"/>
      <c r="Y654" s="225"/>
    </row>
    <row r="655" spans="1:25" ht="21.95" customHeight="1" thickBot="1">
      <c r="A655" s="225"/>
      <c r="B655" s="225"/>
      <c r="C655" s="225"/>
      <c r="D655" s="225"/>
      <c r="E655" s="267"/>
      <c r="M655" s="224"/>
      <c r="N655" s="225"/>
      <c r="O655" s="225"/>
      <c r="P655" s="225"/>
      <c r="Q655" s="225"/>
      <c r="R655" s="225"/>
      <c r="S655" s="225"/>
      <c r="T655" s="225"/>
      <c r="U655" s="225"/>
      <c r="V655" s="225"/>
      <c r="W655" s="225"/>
      <c r="X655" s="225"/>
      <c r="Y655" s="225"/>
    </row>
    <row r="656" spans="1:25" ht="21.95" customHeight="1" thickBot="1">
      <c r="A656" s="225"/>
      <c r="B656" s="225"/>
      <c r="C656" s="225"/>
      <c r="D656" s="225"/>
      <c r="E656" s="267"/>
      <c r="M656" s="224"/>
      <c r="N656" s="225"/>
      <c r="O656" s="225"/>
      <c r="P656" s="225"/>
      <c r="Q656" s="225"/>
      <c r="R656" s="225"/>
      <c r="S656" s="225"/>
      <c r="T656" s="225"/>
      <c r="U656" s="225"/>
      <c r="V656" s="225"/>
      <c r="W656" s="225"/>
      <c r="X656" s="225"/>
      <c r="Y656" s="225"/>
    </row>
    <row r="657" spans="1:25" ht="21.95" customHeight="1" thickBot="1">
      <c r="A657" s="225"/>
      <c r="B657" s="225"/>
      <c r="C657" s="225"/>
      <c r="D657" s="225"/>
      <c r="E657" s="267"/>
      <c r="M657" s="224"/>
      <c r="N657" s="225"/>
      <c r="O657" s="225"/>
      <c r="P657" s="225"/>
      <c r="Q657" s="225"/>
      <c r="R657" s="225"/>
      <c r="S657" s="225"/>
      <c r="T657" s="225"/>
      <c r="U657" s="225"/>
      <c r="V657" s="225"/>
      <c r="W657" s="225"/>
      <c r="X657" s="225"/>
      <c r="Y657" s="225"/>
    </row>
    <row r="658" spans="1:25" ht="21.95" customHeight="1" thickBot="1">
      <c r="A658" s="225"/>
      <c r="B658" s="225"/>
      <c r="C658" s="225"/>
      <c r="D658" s="225"/>
      <c r="E658" s="267"/>
      <c r="M658" s="224"/>
      <c r="N658" s="225"/>
      <c r="O658" s="225"/>
      <c r="P658" s="225"/>
      <c r="Q658" s="225"/>
      <c r="R658" s="225"/>
      <c r="S658" s="225"/>
      <c r="T658" s="225"/>
      <c r="U658" s="225"/>
      <c r="V658" s="225"/>
      <c r="W658" s="225"/>
      <c r="X658" s="225"/>
      <c r="Y658" s="225"/>
    </row>
    <row r="659" spans="1:25" ht="21.95" customHeight="1" thickBot="1">
      <c r="A659" s="225"/>
      <c r="B659" s="225"/>
      <c r="C659" s="225"/>
      <c r="D659" s="225"/>
      <c r="E659" s="267"/>
      <c r="M659" s="224"/>
      <c r="N659" s="225"/>
      <c r="O659" s="225"/>
      <c r="P659" s="225"/>
      <c r="Q659" s="225"/>
      <c r="R659" s="225"/>
      <c r="S659" s="225"/>
      <c r="T659" s="225"/>
      <c r="U659" s="225"/>
      <c r="V659" s="225"/>
      <c r="W659" s="225"/>
      <c r="X659" s="225"/>
      <c r="Y659" s="225"/>
    </row>
    <row r="660" spans="1:25" ht="21.95" customHeight="1" thickBot="1">
      <c r="A660" s="225"/>
      <c r="B660" s="225"/>
      <c r="C660" s="225"/>
      <c r="D660" s="225"/>
      <c r="E660" s="267"/>
      <c r="M660" s="224"/>
      <c r="N660" s="225"/>
      <c r="O660" s="225"/>
      <c r="P660" s="225"/>
      <c r="Q660" s="225"/>
      <c r="R660" s="225"/>
      <c r="S660" s="225"/>
      <c r="T660" s="225"/>
      <c r="U660" s="225"/>
      <c r="V660" s="225"/>
      <c r="W660" s="225"/>
      <c r="X660" s="225"/>
      <c r="Y660" s="225"/>
    </row>
    <row r="661" spans="1:25" ht="21.95" customHeight="1" thickBot="1">
      <c r="A661" s="225"/>
      <c r="B661" s="225"/>
      <c r="C661" s="225"/>
      <c r="D661" s="225"/>
      <c r="E661" s="267"/>
      <c r="M661" s="224"/>
      <c r="N661" s="225"/>
      <c r="O661" s="225"/>
      <c r="P661" s="225"/>
      <c r="Q661" s="225"/>
      <c r="R661" s="225"/>
      <c r="S661" s="225"/>
      <c r="T661" s="225"/>
      <c r="U661" s="225"/>
      <c r="V661" s="225"/>
      <c r="W661" s="225"/>
      <c r="X661" s="225"/>
      <c r="Y661" s="225"/>
    </row>
    <row r="662" spans="1:25" ht="21.95" customHeight="1" thickBot="1">
      <c r="A662" s="225"/>
      <c r="B662" s="225"/>
      <c r="C662" s="225"/>
      <c r="D662" s="225"/>
      <c r="E662" s="267"/>
      <c r="M662" s="224"/>
      <c r="N662" s="225"/>
      <c r="O662" s="225"/>
      <c r="P662" s="225"/>
      <c r="Q662" s="225"/>
      <c r="R662" s="225"/>
      <c r="S662" s="225"/>
      <c r="T662" s="225"/>
      <c r="U662" s="225"/>
      <c r="V662" s="225"/>
      <c r="W662" s="225"/>
      <c r="X662" s="225"/>
      <c r="Y662" s="225"/>
    </row>
    <row r="663" spans="1:25" ht="21.95" customHeight="1" thickBot="1">
      <c r="A663" s="225"/>
      <c r="B663" s="225"/>
      <c r="C663" s="225"/>
      <c r="D663" s="225"/>
      <c r="E663" s="267"/>
      <c r="M663" s="224"/>
      <c r="N663" s="225"/>
      <c r="O663" s="225"/>
      <c r="P663" s="225"/>
      <c r="Q663" s="225"/>
      <c r="R663" s="225"/>
      <c r="S663" s="225"/>
      <c r="T663" s="225"/>
      <c r="U663" s="225"/>
      <c r="V663" s="225"/>
      <c r="W663" s="225"/>
      <c r="X663" s="225"/>
      <c r="Y663" s="225"/>
    </row>
    <row r="664" spans="1:25" ht="21.95" customHeight="1" thickBot="1">
      <c r="A664" s="225"/>
      <c r="B664" s="225"/>
      <c r="C664" s="225"/>
      <c r="D664" s="225"/>
      <c r="E664" s="267"/>
      <c r="M664" s="224"/>
      <c r="N664" s="225"/>
      <c r="O664" s="225"/>
      <c r="P664" s="225"/>
      <c r="Q664" s="225"/>
      <c r="R664" s="225"/>
      <c r="S664" s="225"/>
      <c r="T664" s="225"/>
      <c r="U664" s="225"/>
      <c r="V664" s="225"/>
      <c r="W664" s="225"/>
      <c r="X664" s="225"/>
      <c r="Y664" s="225"/>
    </row>
    <row r="665" spans="1:25" ht="21.95" customHeight="1" thickBot="1">
      <c r="A665" s="225"/>
      <c r="B665" s="225"/>
      <c r="C665" s="225"/>
      <c r="D665" s="225"/>
      <c r="E665" s="267"/>
      <c r="M665" s="224"/>
      <c r="N665" s="225"/>
      <c r="O665" s="225"/>
      <c r="P665" s="225"/>
      <c r="Q665" s="225"/>
      <c r="R665" s="225"/>
      <c r="S665" s="225"/>
      <c r="T665" s="225"/>
      <c r="U665" s="225"/>
      <c r="V665" s="225"/>
      <c r="W665" s="225"/>
      <c r="X665" s="225"/>
      <c r="Y665" s="225"/>
    </row>
    <row r="666" spans="1:25" ht="21.95" customHeight="1" thickBot="1">
      <c r="A666" s="225"/>
      <c r="B666" s="225"/>
      <c r="C666" s="225"/>
      <c r="D666" s="225"/>
      <c r="E666" s="267"/>
      <c r="M666" s="224"/>
      <c r="N666" s="225"/>
      <c r="O666" s="225"/>
      <c r="P666" s="225"/>
      <c r="Q666" s="225"/>
      <c r="R666" s="225"/>
      <c r="S666" s="225"/>
      <c r="T666" s="225"/>
      <c r="U666" s="225"/>
      <c r="V666" s="225"/>
      <c r="W666" s="225"/>
      <c r="X666" s="225"/>
      <c r="Y666" s="225"/>
    </row>
    <row r="667" spans="1:25" ht="21.95" customHeight="1" thickBot="1">
      <c r="A667" s="225"/>
      <c r="B667" s="225"/>
      <c r="C667" s="225"/>
      <c r="D667" s="225"/>
      <c r="E667" s="267"/>
      <c r="M667" s="224"/>
      <c r="N667" s="225"/>
      <c r="O667" s="225"/>
      <c r="P667" s="225"/>
      <c r="Q667" s="225"/>
      <c r="R667" s="225"/>
      <c r="S667" s="225"/>
      <c r="T667" s="225"/>
      <c r="U667" s="225"/>
      <c r="V667" s="225"/>
      <c r="W667" s="225"/>
      <c r="X667" s="225"/>
      <c r="Y667" s="225"/>
    </row>
    <row r="668" spans="1:25" ht="21.95" customHeight="1" thickBot="1">
      <c r="A668" s="225"/>
      <c r="B668" s="225"/>
      <c r="C668" s="225"/>
      <c r="D668" s="225"/>
      <c r="E668" s="267"/>
      <c r="M668" s="224"/>
      <c r="N668" s="225"/>
      <c r="O668" s="225"/>
      <c r="P668" s="225"/>
      <c r="Q668" s="225"/>
      <c r="R668" s="225"/>
      <c r="S668" s="225"/>
      <c r="T668" s="225"/>
      <c r="U668" s="225"/>
      <c r="V668" s="225"/>
      <c r="W668" s="225"/>
      <c r="X668" s="225"/>
      <c r="Y668" s="225"/>
    </row>
    <row r="669" spans="1:25" ht="21.95" customHeight="1" thickBot="1">
      <c r="A669" s="225"/>
      <c r="B669" s="225"/>
      <c r="C669" s="225"/>
      <c r="D669" s="225"/>
      <c r="E669" s="267"/>
      <c r="M669" s="224"/>
      <c r="N669" s="225"/>
      <c r="O669" s="225"/>
      <c r="P669" s="225"/>
      <c r="Q669" s="225"/>
      <c r="R669" s="225"/>
      <c r="S669" s="225"/>
      <c r="T669" s="225"/>
      <c r="U669" s="225"/>
      <c r="V669" s="225"/>
      <c r="W669" s="225"/>
      <c r="X669" s="225"/>
      <c r="Y669" s="225"/>
    </row>
    <row r="670" spans="1:25" ht="21.95" customHeight="1" thickBot="1">
      <c r="A670" s="225"/>
      <c r="B670" s="225"/>
      <c r="C670" s="225"/>
      <c r="D670" s="225"/>
      <c r="E670" s="267"/>
      <c r="M670" s="224"/>
      <c r="N670" s="225"/>
      <c r="O670" s="225"/>
      <c r="P670" s="225"/>
      <c r="Q670" s="225"/>
      <c r="R670" s="225"/>
      <c r="S670" s="225"/>
      <c r="T670" s="225"/>
      <c r="U670" s="225"/>
      <c r="V670" s="225"/>
      <c r="W670" s="225"/>
      <c r="X670" s="225"/>
      <c r="Y670" s="225"/>
    </row>
    <row r="671" spans="1:25" ht="21.95" customHeight="1" thickBot="1">
      <c r="A671" s="225"/>
      <c r="B671" s="225"/>
      <c r="C671" s="225"/>
      <c r="D671" s="225"/>
      <c r="E671" s="267"/>
      <c r="M671" s="224"/>
      <c r="N671" s="225"/>
      <c r="O671" s="225"/>
      <c r="P671" s="225"/>
      <c r="Q671" s="225"/>
      <c r="R671" s="225"/>
      <c r="S671" s="225"/>
      <c r="T671" s="225"/>
      <c r="U671" s="225"/>
      <c r="V671" s="225"/>
      <c r="W671" s="225"/>
      <c r="X671" s="225"/>
      <c r="Y671" s="225"/>
    </row>
    <row r="672" spans="1:25" ht="21.95" customHeight="1" thickBot="1">
      <c r="A672" s="225"/>
      <c r="B672" s="225"/>
      <c r="C672" s="225"/>
      <c r="D672" s="225"/>
      <c r="E672" s="267"/>
      <c r="M672" s="224"/>
      <c r="N672" s="225"/>
      <c r="O672" s="225"/>
      <c r="P672" s="225"/>
      <c r="Q672" s="225"/>
      <c r="R672" s="225"/>
      <c r="S672" s="225"/>
      <c r="T672" s="225"/>
      <c r="U672" s="225"/>
      <c r="V672" s="225"/>
      <c r="W672" s="225"/>
      <c r="X672" s="225"/>
      <c r="Y672" s="225"/>
    </row>
    <row r="673" spans="1:25" ht="21.95" customHeight="1" thickBot="1">
      <c r="A673" s="225"/>
      <c r="B673" s="225"/>
      <c r="C673" s="225"/>
      <c r="D673" s="225"/>
      <c r="E673" s="267"/>
      <c r="M673" s="224"/>
      <c r="N673" s="225"/>
      <c r="O673" s="225"/>
      <c r="P673" s="225"/>
      <c r="Q673" s="225"/>
      <c r="R673" s="225"/>
      <c r="S673" s="225"/>
      <c r="T673" s="225"/>
      <c r="U673" s="225"/>
      <c r="V673" s="225"/>
      <c r="W673" s="225"/>
      <c r="X673" s="225"/>
      <c r="Y673" s="225"/>
    </row>
    <row r="674" spans="1:25" ht="21.95" customHeight="1" thickBot="1">
      <c r="A674" s="225"/>
      <c r="B674" s="225"/>
      <c r="C674" s="225"/>
      <c r="D674" s="225"/>
      <c r="E674" s="267"/>
      <c r="M674" s="224"/>
      <c r="N674" s="225"/>
      <c r="O674" s="225"/>
      <c r="P674" s="225"/>
      <c r="Q674" s="225"/>
      <c r="R674" s="225"/>
      <c r="S674" s="225"/>
      <c r="T674" s="225"/>
      <c r="U674" s="225"/>
      <c r="V674" s="225"/>
      <c r="W674" s="225"/>
      <c r="X674" s="225"/>
      <c r="Y674" s="225"/>
    </row>
    <row r="675" spans="1:25" ht="21.95" customHeight="1" thickBot="1">
      <c r="A675" s="225"/>
      <c r="B675" s="225"/>
      <c r="C675" s="225"/>
      <c r="D675" s="225"/>
      <c r="E675" s="267"/>
      <c r="M675" s="224"/>
      <c r="N675" s="225"/>
      <c r="O675" s="225"/>
      <c r="P675" s="225"/>
      <c r="Q675" s="225"/>
      <c r="R675" s="225"/>
      <c r="S675" s="225"/>
      <c r="T675" s="225"/>
      <c r="U675" s="225"/>
      <c r="V675" s="225"/>
      <c r="W675" s="225"/>
      <c r="X675" s="225"/>
      <c r="Y675" s="225"/>
    </row>
    <row r="676" spans="1:25" ht="21.95" customHeight="1" thickBot="1">
      <c r="A676" s="225"/>
      <c r="B676" s="225"/>
      <c r="C676" s="225"/>
      <c r="D676" s="225"/>
      <c r="E676" s="267"/>
      <c r="M676" s="224"/>
      <c r="N676" s="225"/>
      <c r="O676" s="225"/>
      <c r="P676" s="225"/>
      <c r="Q676" s="225"/>
      <c r="R676" s="225"/>
      <c r="S676" s="225"/>
      <c r="T676" s="225"/>
      <c r="U676" s="225"/>
      <c r="V676" s="225"/>
      <c r="W676" s="225"/>
      <c r="X676" s="225"/>
      <c r="Y676" s="225"/>
    </row>
    <row r="677" spans="1:25" ht="21.95" customHeight="1" thickBot="1">
      <c r="A677" s="225"/>
      <c r="B677" s="225"/>
      <c r="C677" s="225"/>
      <c r="D677" s="225"/>
      <c r="E677" s="267"/>
      <c r="M677" s="224"/>
      <c r="N677" s="225"/>
      <c r="O677" s="225"/>
      <c r="P677" s="225"/>
      <c r="Q677" s="225"/>
      <c r="R677" s="225"/>
      <c r="S677" s="225"/>
      <c r="T677" s="225"/>
      <c r="U677" s="225"/>
      <c r="V677" s="225"/>
      <c r="W677" s="225"/>
      <c r="X677" s="225"/>
      <c r="Y677" s="225"/>
    </row>
    <row r="678" spans="1:25" ht="21.95" customHeight="1" thickBot="1">
      <c r="A678" s="225"/>
      <c r="B678" s="225"/>
      <c r="C678" s="225"/>
      <c r="D678" s="225"/>
      <c r="E678" s="267"/>
      <c r="M678" s="224"/>
      <c r="N678" s="225"/>
      <c r="O678" s="225"/>
      <c r="P678" s="225"/>
      <c r="Q678" s="225"/>
      <c r="R678" s="225"/>
      <c r="S678" s="225"/>
      <c r="T678" s="225"/>
      <c r="U678" s="225"/>
      <c r="V678" s="225"/>
      <c r="W678" s="225"/>
      <c r="X678" s="225"/>
      <c r="Y678" s="225"/>
    </row>
    <row r="679" spans="1:25" ht="21.95" customHeight="1" thickBot="1">
      <c r="A679" s="225"/>
      <c r="B679" s="225"/>
      <c r="C679" s="225"/>
      <c r="D679" s="225"/>
      <c r="E679" s="267"/>
      <c r="M679" s="224"/>
      <c r="N679" s="225"/>
      <c r="O679" s="225"/>
      <c r="P679" s="225"/>
      <c r="Q679" s="225"/>
      <c r="R679" s="225"/>
      <c r="S679" s="225"/>
      <c r="T679" s="225"/>
      <c r="U679" s="225"/>
      <c r="V679" s="225"/>
      <c r="W679" s="225"/>
      <c r="X679" s="225"/>
      <c r="Y679" s="225"/>
    </row>
    <row r="680" spans="1:25" ht="21.95" customHeight="1" thickBot="1">
      <c r="A680" s="225"/>
      <c r="B680" s="225"/>
      <c r="C680" s="225"/>
      <c r="D680" s="225"/>
      <c r="E680" s="267"/>
      <c r="M680" s="224"/>
      <c r="N680" s="225"/>
      <c r="O680" s="225"/>
      <c r="P680" s="225"/>
      <c r="Q680" s="225"/>
      <c r="R680" s="225"/>
      <c r="S680" s="225"/>
      <c r="T680" s="225"/>
      <c r="U680" s="225"/>
      <c r="V680" s="225"/>
      <c r="W680" s="225"/>
      <c r="X680" s="225"/>
      <c r="Y680" s="225"/>
    </row>
    <row r="681" spans="1:25" ht="21.95" customHeight="1" thickBot="1">
      <c r="A681" s="225"/>
      <c r="B681" s="225"/>
      <c r="C681" s="225"/>
      <c r="D681" s="225"/>
      <c r="E681" s="267"/>
      <c r="M681" s="224"/>
      <c r="N681" s="225"/>
      <c r="O681" s="225"/>
      <c r="P681" s="225"/>
      <c r="Q681" s="225"/>
      <c r="R681" s="225"/>
      <c r="S681" s="225"/>
      <c r="T681" s="225"/>
      <c r="U681" s="225"/>
      <c r="V681" s="225"/>
      <c r="W681" s="225"/>
      <c r="X681" s="225"/>
      <c r="Y681" s="225"/>
    </row>
    <row r="682" spans="1:25" ht="21.95" customHeight="1" thickBot="1">
      <c r="A682" s="225"/>
      <c r="B682" s="225"/>
      <c r="C682" s="225"/>
      <c r="D682" s="225"/>
      <c r="E682" s="267"/>
      <c r="M682" s="224"/>
      <c r="N682" s="225"/>
      <c r="O682" s="225"/>
      <c r="P682" s="225"/>
      <c r="Q682" s="225"/>
      <c r="R682" s="225"/>
      <c r="S682" s="225"/>
      <c r="T682" s="225"/>
      <c r="U682" s="225"/>
      <c r="V682" s="225"/>
      <c r="W682" s="225"/>
      <c r="X682" s="225"/>
      <c r="Y682" s="225"/>
    </row>
    <row r="683" spans="1:25" ht="21.95" customHeight="1" thickBot="1">
      <c r="A683" s="225"/>
      <c r="B683" s="225"/>
      <c r="C683" s="225"/>
      <c r="D683" s="225"/>
      <c r="E683" s="267"/>
      <c r="M683" s="224"/>
      <c r="N683" s="225"/>
      <c r="O683" s="225"/>
      <c r="P683" s="225"/>
      <c r="Q683" s="225"/>
      <c r="R683" s="225"/>
      <c r="S683" s="225"/>
      <c r="T683" s="225"/>
      <c r="U683" s="225"/>
      <c r="V683" s="225"/>
      <c r="W683" s="225"/>
      <c r="X683" s="225"/>
      <c r="Y683" s="225"/>
    </row>
    <row r="684" spans="1:25" ht="21.95" customHeight="1" thickBot="1">
      <c r="A684" s="225"/>
      <c r="B684" s="225"/>
      <c r="C684" s="225"/>
      <c r="D684" s="225"/>
      <c r="E684" s="267"/>
      <c r="M684" s="224"/>
      <c r="N684" s="225"/>
      <c r="O684" s="225"/>
      <c r="P684" s="225"/>
      <c r="Q684" s="225"/>
      <c r="R684" s="225"/>
      <c r="S684" s="225"/>
      <c r="T684" s="225"/>
      <c r="U684" s="225"/>
      <c r="V684" s="225"/>
      <c r="W684" s="225"/>
      <c r="X684" s="225"/>
      <c r="Y684" s="225"/>
    </row>
    <row r="685" spans="1:25" ht="21.95" customHeight="1" thickBot="1">
      <c r="A685" s="225"/>
      <c r="B685" s="225"/>
      <c r="C685" s="225"/>
      <c r="D685" s="225"/>
      <c r="E685" s="267"/>
      <c r="M685" s="224"/>
      <c r="N685" s="225"/>
      <c r="O685" s="225"/>
      <c r="P685" s="225"/>
      <c r="Q685" s="225"/>
      <c r="R685" s="225"/>
      <c r="S685" s="225"/>
      <c r="T685" s="225"/>
      <c r="U685" s="225"/>
      <c r="V685" s="225"/>
      <c r="W685" s="225"/>
      <c r="X685" s="225"/>
      <c r="Y685" s="225"/>
    </row>
    <row r="686" spans="1:25" ht="21.95" customHeight="1" thickBot="1">
      <c r="A686" s="225"/>
      <c r="B686" s="225"/>
      <c r="C686" s="225"/>
      <c r="D686" s="225"/>
      <c r="E686" s="267"/>
      <c r="M686" s="224"/>
      <c r="N686" s="225"/>
      <c r="O686" s="225"/>
      <c r="P686" s="225"/>
      <c r="Q686" s="225"/>
      <c r="R686" s="225"/>
      <c r="S686" s="225"/>
      <c r="T686" s="225"/>
      <c r="U686" s="225"/>
      <c r="V686" s="225"/>
      <c r="W686" s="225"/>
      <c r="X686" s="225"/>
      <c r="Y686" s="225"/>
    </row>
    <row r="687" spans="1:25" ht="21.95" customHeight="1" thickBot="1">
      <c r="A687" s="225"/>
      <c r="B687" s="225"/>
      <c r="C687" s="225"/>
      <c r="D687" s="225"/>
      <c r="E687" s="267"/>
      <c r="M687" s="224"/>
      <c r="N687" s="225"/>
      <c r="O687" s="225"/>
      <c r="P687" s="225"/>
      <c r="Q687" s="225"/>
      <c r="R687" s="225"/>
      <c r="S687" s="225"/>
      <c r="T687" s="225"/>
      <c r="U687" s="225"/>
      <c r="V687" s="225"/>
      <c r="W687" s="225"/>
      <c r="X687" s="225"/>
      <c r="Y687" s="225"/>
    </row>
    <row r="688" spans="1:25" ht="21.95" customHeight="1" thickBot="1">
      <c r="A688" s="225"/>
      <c r="B688" s="225"/>
      <c r="C688" s="225"/>
      <c r="D688" s="225"/>
      <c r="E688" s="267"/>
      <c r="M688" s="224"/>
      <c r="N688" s="225"/>
      <c r="O688" s="225"/>
      <c r="P688" s="225"/>
      <c r="Q688" s="225"/>
      <c r="R688" s="225"/>
      <c r="S688" s="225"/>
      <c r="T688" s="225"/>
      <c r="U688" s="225"/>
      <c r="V688" s="225"/>
      <c r="W688" s="225"/>
      <c r="X688" s="225"/>
      <c r="Y688" s="225"/>
    </row>
    <row r="689" spans="1:25" ht="21.95" customHeight="1" thickBot="1">
      <c r="A689" s="225"/>
      <c r="B689" s="225"/>
      <c r="C689" s="225"/>
      <c r="D689" s="225"/>
      <c r="E689" s="267"/>
      <c r="M689" s="224"/>
      <c r="N689" s="225"/>
      <c r="O689" s="225"/>
      <c r="P689" s="225"/>
      <c r="Q689" s="225"/>
      <c r="R689" s="225"/>
      <c r="S689" s="225"/>
      <c r="T689" s="225"/>
      <c r="U689" s="225"/>
      <c r="V689" s="225"/>
      <c r="W689" s="225"/>
      <c r="X689" s="225"/>
      <c r="Y689" s="225"/>
    </row>
    <row r="690" spans="1:25" ht="21.95" customHeight="1" thickBot="1">
      <c r="A690" s="225"/>
      <c r="B690" s="225"/>
      <c r="C690" s="225"/>
      <c r="D690" s="225"/>
      <c r="E690" s="267"/>
      <c r="M690" s="224"/>
      <c r="N690" s="225"/>
      <c r="O690" s="225"/>
      <c r="P690" s="225"/>
      <c r="Q690" s="225"/>
      <c r="R690" s="225"/>
      <c r="S690" s="225"/>
      <c r="T690" s="225"/>
      <c r="U690" s="225"/>
      <c r="V690" s="225"/>
      <c r="W690" s="225"/>
      <c r="X690" s="225"/>
      <c r="Y690" s="225"/>
    </row>
    <row r="691" spans="1:25" ht="21.95" customHeight="1" thickBot="1">
      <c r="A691" s="225"/>
      <c r="B691" s="225"/>
      <c r="C691" s="225"/>
      <c r="D691" s="225"/>
      <c r="E691" s="267"/>
      <c r="M691" s="224"/>
      <c r="N691" s="225"/>
      <c r="O691" s="225"/>
      <c r="P691" s="225"/>
      <c r="Q691" s="225"/>
      <c r="R691" s="225"/>
      <c r="S691" s="225"/>
      <c r="T691" s="225"/>
      <c r="U691" s="225"/>
      <c r="V691" s="225"/>
      <c r="W691" s="225"/>
      <c r="X691" s="225"/>
      <c r="Y691" s="225"/>
    </row>
    <row r="692" spans="1:25" ht="21.95" customHeight="1" thickBot="1">
      <c r="A692" s="225"/>
      <c r="B692" s="225"/>
      <c r="C692" s="225"/>
      <c r="D692" s="225"/>
      <c r="E692" s="267"/>
      <c r="M692" s="224"/>
      <c r="N692" s="225"/>
      <c r="O692" s="225"/>
      <c r="P692" s="225"/>
      <c r="Q692" s="225"/>
      <c r="R692" s="225"/>
      <c r="S692" s="225"/>
      <c r="T692" s="225"/>
      <c r="U692" s="225"/>
      <c r="V692" s="225"/>
      <c r="W692" s="225"/>
      <c r="X692" s="225"/>
      <c r="Y692" s="225"/>
    </row>
    <row r="693" spans="1:25" ht="21.95" customHeight="1" thickBot="1">
      <c r="A693" s="225"/>
      <c r="B693" s="225"/>
      <c r="C693" s="225"/>
      <c r="D693" s="225"/>
      <c r="E693" s="267"/>
      <c r="M693" s="224"/>
      <c r="N693" s="225"/>
      <c r="O693" s="225"/>
      <c r="P693" s="225"/>
      <c r="Q693" s="225"/>
      <c r="R693" s="225"/>
      <c r="S693" s="225"/>
      <c r="T693" s="225"/>
      <c r="U693" s="225"/>
      <c r="V693" s="225"/>
      <c r="W693" s="225"/>
      <c r="X693" s="225"/>
      <c r="Y693" s="225"/>
    </row>
    <row r="694" spans="1:25" ht="21.95" customHeight="1" thickBot="1">
      <c r="A694" s="225"/>
      <c r="B694" s="225"/>
      <c r="C694" s="225"/>
      <c r="D694" s="225"/>
      <c r="E694" s="267"/>
      <c r="M694" s="224"/>
      <c r="N694" s="225"/>
      <c r="O694" s="225"/>
      <c r="P694" s="225"/>
      <c r="Q694" s="225"/>
      <c r="R694" s="225"/>
      <c r="S694" s="225"/>
      <c r="T694" s="225"/>
      <c r="U694" s="225"/>
      <c r="V694" s="225"/>
      <c r="W694" s="225"/>
      <c r="X694" s="225"/>
      <c r="Y694" s="225"/>
    </row>
    <row r="695" spans="1:25" ht="21.95" customHeight="1" thickBot="1">
      <c r="A695" s="225"/>
      <c r="B695" s="225"/>
      <c r="C695" s="225"/>
      <c r="D695" s="225"/>
      <c r="E695" s="267"/>
      <c r="M695" s="224"/>
      <c r="N695" s="225"/>
      <c r="O695" s="225"/>
      <c r="P695" s="225"/>
      <c r="Q695" s="225"/>
      <c r="R695" s="225"/>
      <c r="S695" s="225"/>
      <c r="T695" s="225"/>
      <c r="U695" s="225"/>
      <c r="V695" s="225"/>
      <c r="W695" s="225"/>
      <c r="X695" s="225"/>
      <c r="Y695" s="225"/>
    </row>
    <row r="696" spans="1:25" ht="21.95" customHeight="1" thickBot="1">
      <c r="A696" s="225"/>
      <c r="B696" s="225"/>
      <c r="C696" s="225"/>
      <c r="D696" s="225"/>
      <c r="E696" s="267"/>
      <c r="M696" s="224"/>
      <c r="N696" s="225"/>
      <c r="O696" s="225"/>
      <c r="P696" s="225"/>
      <c r="Q696" s="225"/>
      <c r="R696" s="225"/>
      <c r="S696" s="225"/>
      <c r="T696" s="225"/>
      <c r="U696" s="225"/>
      <c r="V696" s="225"/>
      <c r="W696" s="225"/>
      <c r="X696" s="225"/>
      <c r="Y696" s="225"/>
    </row>
    <row r="697" spans="1:25" ht="21.95" customHeight="1" thickBot="1">
      <c r="A697" s="225"/>
      <c r="B697" s="225"/>
      <c r="C697" s="225"/>
      <c r="D697" s="225"/>
      <c r="E697" s="267"/>
      <c r="M697" s="224"/>
      <c r="N697" s="225"/>
      <c r="O697" s="225"/>
      <c r="P697" s="225"/>
      <c r="Q697" s="225"/>
      <c r="R697" s="225"/>
      <c r="S697" s="225"/>
      <c r="T697" s="225"/>
      <c r="U697" s="225"/>
      <c r="V697" s="225"/>
      <c r="W697" s="225"/>
      <c r="X697" s="225"/>
      <c r="Y697" s="225"/>
    </row>
    <row r="698" spans="1:25" ht="21.95" customHeight="1" thickBot="1">
      <c r="A698" s="225"/>
      <c r="B698" s="225"/>
      <c r="C698" s="225"/>
      <c r="D698" s="225"/>
      <c r="E698" s="267"/>
      <c r="M698" s="224"/>
      <c r="N698" s="225"/>
      <c r="O698" s="225"/>
      <c r="P698" s="225"/>
      <c r="Q698" s="225"/>
      <c r="R698" s="225"/>
      <c r="S698" s="225"/>
      <c r="T698" s="225"/>
      <c r="U698" s="225"/>
      <c r="V698" s="225"/>
      <c r="W698" s="225"/>
      <c r="X698" s="225"/>
      <c r="Y698" s="225"/>
    </row>
    <row r="699" spans="1:25" ht="21.95" customHeight="1" thickBot="1">
      <c r="A699" s="225"/>
      <c r="B699" s="225"/>
      <c r="C699" s="225"/>
      <c r="D699" s="225"/>
      <c r="E699" s="267"/>
      <c r="M699" s="224"/>
      <c r="N699" s="225"/>
      <c r="O699" s="225"/>
      <c r="P699" s="225"/>
      <c r="Q699" s="225"/>
      <c r="R699" s="225"/>
      <c r="S699" s="225"/>
      <c r="T699" s="225"/>
      <c r="U699" s="225"/>
      <c r="V699" s="225"/>
      <c r="W699" s="225"/>
      <c r="X699" s="225"/>
      <c r="Y699" s="225"/>
    </row>
    <row r="700" spans="1:25" ht="21.95" customHeight="1" thickBot="1">
      <c r="A700" s="225"/>
      <c r="B700" s="225"/>
      <c r="C700" s="225"/>
      <c r="D700" s="225"/>
      <c r="E700" s="267"/>
      <c r="M700" s="224"/>
      <c r="N700" s="225"/>
      <c r="O700" s="225"/>
      <c r="P700" s="225"/>
      <c r="Q700" s="225"/>
      <c r="R700" s="225"/>
      <c r="S700" s="225"/>
      <c r="T700" s="225"/>
      <c r="U700" s="225"/>
      <c r="V700" s="225"/>
      <c r="W700" s="225"/>
      <c r="X700" s="225"/>
      <c r="Y700" s="225"/>
    </row>
    <row r="701" spans="1:25" ht="21.95" customHeight="1" thickBot="1">
      <c r="A701" s="225"/>
      <c r="B701" s="225"/>
      <c r="C701" s="225"/>
      <c r="D701" s="225"/>
      <c r="E701" s="267"/>
      <c r="M701" s="224"/>
      <c r="N701" s="225"/>
      <c r="O701" s="225"/>
      <c r="P701" s="225"/>
      <c r="Q701" s="225"/>
      <c r="R701" s="225"/>
      <c r="S701" s="225"/>
      <c r="T701" s="225"/>
      <c r="U701" s="225"/>
      <c r="V701" s="225"/>
      <c r="W701" s="225"/>
      <c r="X701" s="225"/>
      <c r="Y701" s="225"/>
    </row>
    <row r="702" spans="1:25" ht="21.95" customHeight="1" thickBot="1">
      <c r="A702" s="225"/>
      <c r="B702" s="225"/>
      <c r="C702" s="225"/>
      <c r="D702" s="225"/>
      <c r="E702" s="267"/>
      <c r="M702" s="224"/>
      <c r="N702" s="225"/>
      <c r="O702" s="225"/>
      <c r="P702" s="225"/>
      <c r="Q702" s="225"/>
      <c r="R702" s="225"/>
      <c r="S702" s="225"/>
      <c r="T702" s="225"/>
      <c r="U702" s="225"/>
      <c r="V702" s="225"/>
      <c r="W702" s="225"/>
      <c r="X702" s="225"/>
      <c r="Y702" s="225"/>
    </row>
    <row r="703" spans="1:25" ht="21.95" customHeight="1" thickBot="1">
      <c r="A703" s="225"/>
      <c r="B703" s="225"/>
      <c r="C703" s="225"/>
      <c r="D703" s="225"/>
      <c r="E703" s="267"/>
      <c r="M703" s="224"/>
      <c r="N703" s="225"/>
      <c r="O703" s="225"/>
      <c r="P703" s="225"/>
      <c r="Q703" s="225"/>
      <c r="R703" s="225"/>
      <c r="S703" s="225"/>
      <c r="T703" s="225"/>
      <c r="U703" s="225"/>
      <c r="V703" s="225"/>
      <c r="W703" s="225"/>
      <c r="X703" s="225"/>
      <c r="Y703" s="225"/>
    </row>
    <row r="704" spans="1:25" ht="21.95" customHeight="1" thickBot="1">
      <c r="A704" s="225"/>
      <c r="B704" s="225"/>
      <c r="C704" s="225"/>
      <c r="D704" s="225"/>
      <c r="E704" s="267"/>
      <c r="M704" s="224"/>
      <c r="N704" s="225"/>
      <c r="O704" s="225"/>
      <c r="P704" s="225"/>
      <c r="Q704" s="225"/>
      <c r="R704" s="225"/>
      <c r="S704" s="225"/>
      <c r="T704" s="225"/>
      <c r="U704" s="225"/>
      <c r="V704" s="225"/>
      <c r="W704" s="225"/>
      <c r="X704" s="225"/>
      <c r="Y704" s="225"/>
    </row>
    <row r="705" spans="1:25" ht="21.95" customHeight="1" thickBot="1">
      <c r="A705" s="225"/>
      <c r="B705" s="225"/>
      <c r="C705" s="225"/>
      <c r="D705" s="225"/>
      <c r="E705" s="267"/>
      <c r="M705" s="224"/>
      <c r="N705" s="225"/>
      <c r="O705" s="225"/>
      <c r="P705" s="225"/>
      <c r="Q705" s="225"/>
      <c r="R705" s="225"/>
      <c r="S705" s="225"/>
      <c r="T705" s="225"/>
      <c r="U705" s="225"/>
      <c r="V705" s="225"/>
      <c r="W705" s="225"/>
      <c r="X705" s="225"/>
      <c r="Y705" s="225"/>
    </row>
    <row r="706" spans="1:25" ht="21.95" customHeight="1" thickBot="1">
      <c r="A706" s="225"/>
      <c r="B706" s="225"/>
      <c r="C706" s="225"/>
      <c r="D706" s="225"/>
      <c r="E706" s="267"/>
      <c r="M706" s="224"/>
      <c r="N706" s="225"/>
      <c r="O706" s="225"/>
      <c r="P706" s="225"/>
      <c r="Q706" s="225"/>
      <c r="R706" s="225"/>
      <c r="S706" s="225"/>
      <c r="T706" s="225"/>
      <c r="U706" s="225"/>
      <c r="V706" s="225"/>
      <c r="W706" s="225"/>
      <c r="X706" s="225"/>
      <c r="Y706" s="225"/>
    </row>
    <row r="707" spans="1:25" ht="21.95" customHeight="1" thickBot="1">
      <c r="A707" s="225"/>
      <c r="B707" s="225"/>
      <c r="C707" s="225"/>
      <c r="D707" s="225"/>
      <c r="E707" s="267"/>
      <c r="M707" s="224"/>
      <c r="N707" s="225"/>
      <c r="O707" s="225"/>
      <c r="P707" s="225"/>
      <c r="Q707" s="225"/>
      <c r="R707" s="225"/>
      <c r="S707" s="225"/>
      <c r="T707" s="225"/>
      <c r="U707" s="225"/>
      <c r="V707" s="225"/>
      <c r="W707" s="225"/>
      <c r="X707" s="225"/>
      <c r="Y707" s="225"/>
    </row>
    <row r="708" spans="1:25" ht="21.95" customHeight="1" thickBot="1">
      <c r="A708" s="225"/>
      <c r="B708" s="225"/>
      <c r="C708" s="225"/>
      <c r="D708" s="225"/>
      <c r="E708" s="267"/>
      <c r="M708" s="224"/>
      <c r="N708" s="225"/>
      <c r="O708" s="225"/>
      <c r="P708" s="225"/>
      <c r="Q708" s="225"/>
      <c r="R708" s="225"/>
      <c r="S708" s="225"/>
      <c r="T708" s="225"/>
      <c r="U708" s="225"/>
      <c r="V708" s="225"/>
      <c r="W708" s="225"/>
      <c r="X708" s="225"/>
      <c r="Y708" s="225"/>
    </row>
    <row r="709" spans="1:25" ht="21.95" customHeight="1" thickBot="1">
      <c r="A709" s="225"/>
      <c r="B709" s="225"/>
      <c r="C709" s="225"/>
      <c r="D709" s="225"/>
      <c r="E709" s="267"/>
      <c r="M709" s="224"/>
      <c r="N709" s="225"/>
      <c r="O709" s="225"/>
      <c r="P709" s="225"/>
      <c r="Q709" s="225"/>
      <c r="R709" s="225"/>
      <c r="S709" s="225"/>
      <c r="T709" s="225"/>
      <c r="U709" s="225"/>
      <c r="V709" s="225"/>
      <c r="W709" s="225"/>
      <c r="X709" s="225"/>
      <c r="Y709" s="225"/>
    </row>
    <row r="710" spans="1:25" ht="21.95" customHeight="1" thickBot="1">
      <c r="A710" s="225"/>
      <c r="B710" s="225"/>
      <c r="C710" s="225"/>
      <c r="D710" s="225"/>
      <c r="E710" s="267"/>
      <c r="M710" s="224"/>
      <c r="N710" s="225"/>
      <c r="O710" s="225"/>
      <c r="P710" s="225"/>
      <c r="Q710" s="225"/>
      <c r="R710" s="225"/>
      <c r="S710" s="225"/>
      <c r="T710" s="225"/>
      <c r="U710" s="225"/>
      <c r="V710" s="225"/>
      <c r="W710" s="225"/>
      <c r="X710" s="225"/>
      <c r="Y710" s="225"/>
    </row>
    <row r="711" spans="1:25" ht="21.95" customHeight="1" thickBot="1">
      <c r="A711" s="225"/>
      <c r="B711" s="225"/>
      <c r="C711" s="225"/>
      <c r="D711" s="225"/>
      <c r="E711" s="267"/>
      <c r="M711" s="224"/>
      <c r="N711" s="225"/>
      <c r="O711" s="225"/>
      <c r="P711" s="225"/>
      <c r="Q711" s="225"/>
      <c r="R711" s="225"/>
      <c r="S711" s="225"/>
      <c r="T711" s="225"/>
      <c r="U711" s="225"/>
      <c r="V711" s="225"/>
      <c r="W711" s="225"/>
      <c r="X711" s="225"/>
      <c r="Y711" s="225"/>
    </row>
    <row r="712" spans="1:25" ht="21.95" customHeight="1" thickBot="1">
      <c r="A712" s="225"/>
      <c r="B712" s="225"/>
      <c r="C712" s="225"/>
      <c r="D712" s="225"/>
      <c r="E712" s="267"/>
      <c r="M712" s="224"/>
      <c r="N712" s="225"/>
      <c r="O712" s="225"/>
      <c r="P712" s="225"/>
      <c r="Q712" s="225"/>
      <c r="R712" s="225"/>
      <c r="S712" s="225"/>
      <c r="T712" s="225"/>
      <c r="U712" s="225"/>
      <c r="V712" s="225"/>
      <c r="W712" s="225"/>
      <c r="X712" s="225"/>
      <c r="Y712" s="225"/>
    </row>
    <row r="713" spans="1:25" ht="21.95" customHeight="1" thickBot="1">
      <c r="A713" s="225"/>
      <c r="B713" s="225"/>
      <c r="C713" s="225"/>
      <c r="D713" s="225"/>
      <c r="E713" s="267"/>
      <c r="M713" s="224"/>
      <c r="N713" s="225"/>
      <c r="O713" s="225"/>
      <c r="P713" s="225"/>
      <c r="Q713" s="225"/>
      <c r="R713" s="225"/>
      <c r="S713" s="225"/>
      <c r="T713" s="225"/>
      <c r="U713" s="225"/>
      <c r="V713" s="225"/>
      <c r="W713" s="225"/>
      <c r="X713" s="225"/>
      <c r="Y713" s="225"/>
    </row>
    <row r="714" spans="1:25" ht="21.95" customHeight="1" thickBot="1">
      <c r="A714" s="225"/>
      <c r="B714" s="225"/>
      <c r="C714" s="225"/>
      <c r="D714" s="225"/>
      <c r="E714" s="267"/>
      <c r="M714" s="224"/>
      <c r="N714" s="225"/>
      <c r="O714" s="225"/>
      <c r="P714" s="225"/>
      <c r="Q714" s="225"/>
      <c r="R714" s="225"/>
      <c r="S714" s="225"/>
      <c r="T714" s="225"/>
      <c r="U714" s="225"/>
      <c r="V714" s="225"/>
      <c r="W714" s="225"/>
      <c r="X714" s="225"/>
      <c r="Y714" s="225"/>
    </row>
    <row r="715" spans="1:25" ht="21.95" customHeight="1" thickBot="1">
      <c r="A715" s="225"/>
      <c r="B715" s="225"/>
      <c r="C715" s="225"/>
      <c r="D715" s="225"/>
      <c r="E715" s="267"/>
      <c r="M715" s="224"/>
      <c r="N715" s="225"/>
      <c r="O715" s="225"/>
      <c r="P715" s="225"/>
      <c r="Q715" s="225"/>
      <c r="R715" s="225"/>
      <c r="S715" s="225"/>
      <c r="T715" s="225"/>
      <c r="U715" s="225"/>
      <c r="V715" s="225"/>
      <c r="W715" s="225"/>
      <c r="X715" s="225"/>
      <c r="Y715" s="225"/>
    </row>
    <row r="716" spans="1:25" ht="21.95" customHeight="1" thickBot="1">
      <c r="A716" s="225"/>
      <c r="B716" s="225"/>
      <c r="C716" s="225"/>
      <c r="D716" s="225"/>
      <c r="E716" s="267"/>
      <c r="M716" s="224"/>
      <c r="N716" s="225"/>
      <c r="O716" s="225"/>
      <c r="P716" s="225"/>
      <c r="Q716" s="225"/>
      <c r="R716" s="225"/>
      <c r="S716" s="225"/>
      <c r="T716" s="225"/>
      <c r="U716" s="225"/>
      <c r="V716" s="225"/>
      <c r="W716" s="225"/>
      <c r="X716" s="225"/>
      <c r="Y716" s="225"/>
    </row>
    <row r="717" spans="1:25" ht="21.95" customHeight="1" thickBot="1">
      <c r="A717" s="225"/>
      <c r="B717" s="225"/>
      <c r="C717" s="225"/>
      <c r="D717" s="225"/>
      <c r="E717" s="267"/>
      <c r="M717" s="224"/>
      <c r="N717" s="225"/>
      <c r="O717" s="225"/>
      <c r="P717" s="225"/>
      <c r="Q717" s="225"/>
      <c r="R717" s="225"/>
      <c r="S717" s="225"/>
      <c r="T717" s="225"/>
      <c r="U717" s="225"/>
      <c r="V717" s="225"/>
      <c r="W717" s="225"/>
      <c r="X717" s="225"/>
      <c r="Y717" s="225"/>
    </row>
    <row r="718" spans="1:25" ht="21.95" customHeight="1" thickBot="1">
      <c r="A718" s="225"/>
      <c r="B718" s="225"/>
      <c r="C718" s="225"/>
      <c r="D718" s="225"/>
      <c r="E718" s="267"/>
      <c r="M718" s="224"/>
      <c r="N718" s="225"/>
      <c r="O718" s="225"/>
      <c r="P718" s="225"/>
      <c r="Q718" s="225"/>
      <c r="R718" s="225"/>
      <c r="S718" s="225"/>
      <c r="T718" s="225"/>
      <c r="U718" s="225"/>
      <c r="V718" s="225"/>
      <c r="W718" s="225"/>
      <c r="X718" s="225"/>
      <c r="Y718" s="225"/>
    </row>
    <row r="719" spans="1:25" ht="21.95" customHeight="1" thickBot="1">
      <c r="A719" s="225"/>
      <c r="B719" s="225"/>
      <c r="C719" s="225"/>
      <c r="D719" s="225"/>
      <c r="E719" s="267"/>
      <c r="M719" s="224"/>
      <c r="N719" s="225"/>
      <c r="O719" s="225"/>
      <c r="P719" s="225"/>
      <c r="Q719" s="225"/>
      <c r="R719" s="225"/>
      <c r="S719" s="225"/>
      <c r="T719" s="225"/>
      <c r="U719" s="225"/>
      <c r="V719" s="225"/>
      <c r="W719" s="225"/>
      <c r="X719" s="225"/>
      <c r="Y719" s="225"/>
    </row>
    <row r="720" spans="1:25" ht="21.95" customHeight="1" thickBot="1">
      <c r="A720" s="225"/>
      <c r="B720" s="225"/>
      <c r="C720" s="225"/>
      <c r="D720" s="225"/>
      <c r="E720" s="267"/>
      <c r="M720" s="224"/>
      <c r="N720" s="225"/>
      <c r="O720" s="225"/>
      <c r="P720" s="225"/>
      <c r="Q720" s="225"/>
      <c r="R720" s="225"/>
      <c r="S720" s="225"/>
      <c r="T720" s="225"/>
      <c r="U720" s="225"/>
      <c r="V720" s="225"/>
      <c r="W720" s="225"/>
      <c r="X720" s="225"/>
      <c r="Y720" s="225"/>
    </row>
    <row r="721" spans="1:25" ht="21.95" customHeight="1" thickBot="1">
      <c r="A721" s="225"/>
      <c r="B721" s="225"/>
      <c r="C721" s="225"/>
      <c r="D721" s="225"/>
      <c r="E721" s="267"/>
      <c r="M721" s="224"/>
      <c r="N721" s="225"/>
      <c r="O721" s="225"/>
      <c r="P721" s="225"/>
      <c r="Q721" s="225"/>
      <c r="R721" s="225"/>
      <c r="S721" s="225"/>
      <c r="T721" s="225"/>
      <c r="U721" s="225"/>
      <c r="V721" s="225"/>
      <c r="W721" s="225"/>
      <c r="X721" s="225"/>
      <c r="Y721" s="225"/>
    </row>
    <row r="722" spans="1:25" ht="21.95" customHeight="1" thickBot="1">
      <c r="A722" s="225"/>
      <c r="B722" s="225"/>
      <c r="C722" s="225"/>
      <c r="D722" s="225"/>
      <c r="E722" s="267"/>
      <c r="M722" s="224"/>
      <c r="N722" s="225"/>
      <c r="O722" s="225"/>
      <c r="P722" s="225"/>
      <c r="Q722" s="225"/>
      <c r="R722" s="225"/>
      <c r="S722" s="225"/>
      <c r="T722" s="225"/>
      <c r="U722" s="225"/>
      <c r="V722" s="225"/>
      <c r="W722" s="225"/>
      <c r="X722" s="225"/>
      <c r="Y722" s="225"/>
    </row>
    <row r="723" spans="1:25" ht="21.95" customHeight="1" thickBot="1">
      <c r="A723" s="225"/>
      <c r="B723" s="225"/>
      <c r="C723" s="225"/>
      <c r="D723" s="225"/>
      <c r="E723" s="267"/>
      <c r="M723" s="224"/>
      <c r="N723" s="225"/>
      <c r="O723" s="225"/>
      <c r="P723" s="225"/>
      <c r="Q723" s="225"/>
      <c r="R723" s="225"/>
      <c r="S723" s="225"/>
      <c r="T723" s="225"/>
      <c r="U723" s="225"/>
      <c r="V723" s="225"/>
      <c r="W723" s="225"/>
      <c r="X723" s="225"/>
      <c r="Y723" s="225"/>
    </row>
    <row r="724" spans="1:25" ht="21.95" customHeight="1" thickBot="1">
      <c r="A724" s="225"/>
      <c r="B724" s="225"/>
      <c r="C724" s="225"/>
      <c r="D724" s="225"/>
      <c r="E724" s="267"/>
      <c r="M724" s="224"/>
      <c r="N724" s="225"/>
      <c r="O724" s="225"/>
      <c r="P724" s="225"/>
      <c r="Q724" s="225"/>
      <c r="R724" s="225"/>
      <c r="S724" s="225"/>
      <c r="T724" s="225"/>
      <c r="U724" s="225"/>
      <c r="V724" s="225"/>
      <c r="W724" s="225"/>
      <c r="X724" s="225"/>
      <c r="Y724" s="225"/>
    </row>
    <row r="725" spans="1:25" ht="21.95" customHeight="1" thickBot="1">
      <c r="A725" s="225"/>
      <c r="B725" s="225"/>
      <c r="C725" s="225"/>
      <c r="D725" s="225"/>
      <c r="E725" s="267"/>
      <c r="M725" s="224"/>
      <c r="N725" s="225"/>
      <c r="O725" s="225"/>
      <c r="P725" s="225"/>
      <c r="Q725" s="225"/>
      <c r="R725" s="225"/>
      <c r="S725" s="225"/>
      <c r="T725" s="225"/>
      <c r="U725" s="225"/>
      <c r="V725" s="225"/>
      <c r="W725" s="225"/>
      <c r="X725" s="225"/>
      <c r="Y725" s="225"/>
    </row>
    <row r="726" spans="1:25" ht="21.95" customHeight="1" thickBot="1">
      <c r="A726" s="225"/>
      <c r="B726" s="225"/>
      <c r="C726" s="225"/>
      <c r="D726" s="225"/>
      <c r="E726" s="267"/>
      <c r="M726" s="224"/>
      <c r="N726" s="225"/>
      <c r="O726" s="225"/>
      <c r="P726" s="225"/>
      <c r="Q726" s="225"/>
      <c r="R726" s="225"/>
      <c r="S726" s="225"/>
      <c r="T726" s="225"/>
      <c r="U726" s="225"/>
      <c r="V726" s="225"/>
      <c r="W726" s="225"/>
      <c r="X726" s="225"/>
      <c r="Y726" s="225"/>
    </row>
    <row r="727" spans="1:25" ht="21.95" customHeight="1" thickBot="1">
      <c r="A727" s="225"/>
      <c r="B727" s="225"/>
      <c r="C727" s="225"/>
      <c r="D727" s="225"/>
      <c r="E727" s="267"/>
      <c r="M727" s="224"/>
      <c r="N727" s="225"/>
      <c r="O727" s="225"/>
      <c r="P727" s="225"/>
      <c r="Q727" s="225"/>
      <c r="R727" s="225"/>
      <c r="S727" s="225"/>
      <c r="T727" s="225"/>
      <c r="U727" s="225"/>
      <c r="V727" s="225"/>
      <c r="W727" s="225"/>
      <c r="X727" s="225"/>
      <c r="Y727" s="225"/>
    </row>
    <row r="728" spans="1:25" ht="21.95" customHeight="1" thickBot="1">
      <c r="A728" s="225"/>
      <c r="B728" s="225"/>
      <c r="C728" s="225"/>
      <c r="D728" s="225"/>
      <c r="E728" s="267"/>
      <c r="M728" s="224"/>
      <c r="N728" s="225"/>
      <c r="O728" s="225"/>
      <c r="P728" s="225"/>
      <c r="Q728" s="225"/>
      <c r="R728" s="225"/>
      <c r="S728" s="225"/>
      <c r="T728" s="225"/>
      <c r="U728" s="225"/>
      <c r="V728" s="225"/>
      <c r="W728" s="225"/>
      <c r="X728" s="225"/>
      <c r="Y728" s="225"/>
    </row>
    <row r="729" spans="1:25" ht="21.95" customHeight="1" thickBot="1">
      <c r="A729" s="225"/>
      <c r="B729" s="225"/>
      <c r="C729" s="225"/>
      <c r="D729" s="225"/>
      <c r="E729" s="267"/>
      <c r="M729" s="224"/>
      <c r="N729" s="225"/>
      <c r="O729" s="225"/>
      <c r="P729" s="225"/>
      <c r="Q729" s="225"/>
      <c r="R729" s="225"/>
      <c r="S729" s="225"/>
      <c r="T729" s="225"/>
      <c r="U729" s="225"/>
      <c r="V729" s="225"/>
      <c r="W729" s="225"/>
      <c r="X729" s="225"/>
      <c r="Y729" s="225"/>
    </row>
    <row r="730" spans="1:25" ht="21.95" customHeight="1" thickBot="1">
      <c r="A730" s="225"/>
      <c r="B730" s="225"/>
      <c r="C730" s="225"/>
      <c r="D730" s="225"/>
      <c r="E730" s="267"/>
      <c r="M730" s="224"/>
      <c r="N730" s="225"/>
      <c r="O730" s="225"/>
      <c r="P730" s="225"/>
      <c r="Q730" s="225"/>
      <c r="R730" s="225"/>
      <c r="S730" s="225"/>
      <c r="T730" s="225"/>
      <c r="U730" s="225"/>
      <c r="V730" s="225"/>
      <c r="W730" s="225"/>
      <c r="X730" s="225"/>
      <c r="Y730" s="225"/>
    </row>
    <row r="731" spans="1:25" ht="21.95" customHeight="1" thickBot="1">
      <c r="A731" s="225"/>
      <c r="B731" s="225"/>
      <c r="C731" s="225"/>
      <c r="D731" s="225"/>
      <c r="E731" s="267"/>
      <c r="M731" s="224"/>
      <c r="N731" s="225"/>
      <c r="O731" s="225"/>
      <c r="P731" s="225"/>
      <c r="Q731" s="225"/>
      <c r="R731" s="225"/>
      <c r="S731" s="225"/>
      <c r="T731" s="225"/>
      <c r="U731" s="225"/>
      <c r="V731" s="225"/>
      <c r="W731" s="225"/>
      <c r="X731" s="225"/>
      <c r="Y731" s="225"/>
    </row>
    <row r="732" spans="1:25" ht="21.95" customHeight="1" thickBot="1">
      <c r="A732" s="225"/>
      <c r="B732" s="225"/>
      <c r="C732" s="225"/>
      <c r="D732" s="225"/>
      <c r="E732" s="267"/>
      <c r="M732" s="224"/>
      <c r="N732" s="225"/>
      <c r="O732" s="225"/>
      <c r="P732" s="225"/>
      <c r="Q732" s="225"/>
      <c r="R732" s="225"/>
      <c r="S732" s="225"/>
      <c r="T732" s="225"/>
      <c r="U732" s="225"/>
      <c r="V732" s="225"/>
      <c r="W732" s="225"/>
      <c r="X732" s="225"/>
      <c r="Y732" s="225"/>
    </row>
    <row r="733" spans="1:25" ht="21.95" customHeight="1" thickBot="1">
      <c r="A733" s="225"/>
      <c r="B733" s="225"/>
      <c r="C733" s="225"/>
      <c r="D733" s="225"/>
      <c r="E733" s="267"/>
      <c r="M733" s="224"/>
      <c r="N733" s="225"/>
      <c r="O733" s="225"/>
      <c r="P733" s="225"/>
      <c r="Q733" s="225"/>
      <c r="R733" s="225"/>
      <c r="S733" s="225"/>
      <c r="T733" s="225"/>
      <c r="U733" s="225"/>
      <c r="V733" s="225"/>
      <c r="W733" s="225"/>
      <c r="X733" s="225"/>
      <c r="Y733" s="225"/>
    </row>
    <row r="734" spans="1:25" ht="21.95" customHeight="1" thickBot="1">
      <c r="A734" s="225"/>
      <c r="B734" s="225"/>
      <c r="C734" s="225"/>
      <c r="D734" s="225"/>
      <c r="E734" s="267"/>
      <c r="M734" s="224"/>
      <c r="N734" s="225"/>
      <c r="O734" s="225"/>
      <c r="P734" s="225"/>
      <c r="Q734" s="225"/>
      <c r="R734" s="225"/>
      <c r="S734" s="225"/>
      <c r="T734" s="225"/>
      <c r="U734" s="225"/>
      <c r="V734" s="225"/>
      <c r="W734" s="225"/>
      <c r="X734" s="225"/>
      <c r="Y734" s="225"/>
    </row>
    <row r="735" spans="1:25" ht="21.95" customHeight="1" thickBot="1">
      <c r="A735" s="225"/>
      <c r="B735" s="225"/>
      <c r="C735" s="225"/>
      <c r="D735" s="225"/>
      <c r="E735" s="267"/>
      <c r="M735" s="224"/>
      <c r="N735" s="225"/>
      <c r="O735" s="225"/>
      <c r="P735" s="225"/>
      <c r="Q735" s="225"/>
      <c r="R735" s="225"/>
      <c r="S735" s="225"/>
      <c r="T735" s="225"/>
      <c r="U735" s="225"/>
      <c r="V735" s="225"/>
      <c r="W735" s="225"/>
      <c r="X735" s="225"/>
      <c r="Y735" s="225"/>
    </row>
    <row r="736" spans="1:25" ht="21.95" customHeight="1" thickBot="1">
      <c r="A736" s="225"/>
      <c r="B736" s="225"/>
      <c r="C736" s="225"/>
      <c r="D736" s="225"/>
      <c r="E736" s="267"/>
      <c r="M736" s="224"/>
      <c r="N736" s="225"/>
      <c r="O736" s="225"/>
      <c r="P736" s="225"/>
      <c r="Q736" s="225"/>
      <c r="R736" s="225"/>
      <c r="S736" s="225"/>
      <c r="T736" s="225"/>
      <c r="U736" s="225"/>
      <c r="V736" s="225"/>
      <c r="W736" s="225"/>
      <c r="X736" s="225"/>
      <c r="Y736" s="225"/>
    </row>
    <row r="737" spans="1:25" ht="21.95" customHeight="1" thickBot="1">
      <c r="A737" s="225"/>
      <c r="B737" s="225"/>
      <c r="C737" s="225"/>
      <c r="D737" s="225"/>
      <c r="E737" s="267"/>
      <c r="M737" s="224"/>
      <c r="N737" s="225"/>
      <c r="O737" s="225"/>
      <c r="P737" s="225"/>
      <c r="Q737" s="225"/>
      <c r="R737" s="225"/>
      <c r="S737" s="225"/>
      <c r="T737" s="225"/>
      <c r="U737" s="225"/>
      <c r="V737" s="225"/>
      <c r="W737" s="225"/>
      <c r="X737" s="225"/>
      <c r="Y737" s="225"/>
    </row>
    <row r="738" spans="1:25" ht="21.95" customHeight="1" thickBot="1">
      <c r="A738" s="225"/>
      <c r="B738" s="225"/>
      <c r="C738" s="225"/>
      <c r="D738" s="225"/>
      <c r="E738" s="267"/>
      <c r="M738" s="224"/>
      <c r="N738" s="225"/>
      <c r="O738" s="225"/>
      <c r="P738" s="225"/>
      <c r="Q738" s="225"/>
      <c r="R738" s="225"/>
      <c r="S738" s="225"/>
      <c r="T738" s="225"/>
      <c r="U738" s="225"/>
      <c r="V738" s="225"/>
      <c r="W738" s="225"/>
      <c r="X738" s="225"/>
      <c r="Y738" s="225"/>
    </row>
    <row r="739" spans="1:25" ht="21.95" customHeight="1" thickBot="1">
      <c r="A739" s="225"/>
      <c r="B739" s="225"/>
      <c r="C739" s="225"/>
      <c r="D739" s="225"/>
      <c r="E739" s="267"/>
      <c r="M739" s="224"/>
      <c r="N739" s="225"/>
      <c r="O739" s="225"/>
      <c r="P739" s="225"/>
      <c r="Q739" s="225"/>
      <c r="R739" s="225"/>
      <c r="S739" s="225"/>
      <c r="T739" s="225"/>
      <c r="U739" s="225"/>
      <c r="V739" s="225"/>
      <c r="W739" s="225"/>
      <c r="X739" s="225"/>
      <c r="Y739" s="225"/>
    </row>
    <row r="740" spans="1:25" ht="21.95" customHeight="1" thickBot="1">
      <c r="A740" s="225"/>
      <c r="B740" s="225"/>
      <c r="C740" s="225"/>
      <c r="D740" s="225"/>
      <c r="E740" s="267"/>
      <c r="M740" s="224"/>
      <c r="N740" s="225"/>
      <c r="O740" s="225"/>
      <c r="P740" s="225"/>
      <c r="Q740" s="225"/>
      <c r="R740" s="225"/>
      <c r="S740" s="225"/>
      <c r="T740" s="225"/>
      <c r="U740" s="225"/>
      <c r="V740" s="225"/>
      <c r="W740" s="225"/>
      <c r="X740" s="225"/>
      <c r="Y740" s="225"/>
    </row>
    <row r="741" spans="1:25" ht="21.95" customHeight="1" thickBot="1">
      <c r="A741" s="225"/>
      <c r="B741" s="225"/>
      <c r="C741" s="225"/>
      <c r="D741" s="225"/>
      <c r="E741" s="267"/>
      <c r="M741" s="224"/>
      <c r="N741" s="225"/>
      <c r="O741" s="225"/>
      <c r="P741" s="225"/>
      <c r="Q741" s="225"/>
      <c r="R741" s="225"/>
      <c r="S741" s="225"/>
      <c r="T741" s="225"/>
      <c r="U741" s="225"/>
      <c r="V741" s="225"/>
      <c r="W741" s="225"/>
      <c r="X741" s="225"/>
      <c r="Y741" s="225"/>
    </row>
    <row r="742" spans="1:25" ht="21.95" customHeight="1" thickBot="1">
      <c r="A742" s="225"/>
      <c r="B742" s="225"/>
      <c r="C742" s="225"/>
      <c r="D742" s="225"/>
      <c r="E742" s="267"/>
      <c r="M742" s="224"/>
      <c r="N742" s="225"/>
      <c r="O742" s="225"/>
      <c r="P742" s="225"/>
      <c r="Q742" s="225"/>
      <c r="R742" s="225"/>
      <c r="S742" s="225"/>
      <c r="T742" s="225"/>
      <c r="U742" s="225"/>
      <c r="V742" s="225"/>
      <c r="W742" s="225"/>
      <c r="X742" s="225"/>
      <c r="Y742" s="225"/>
    </row>
    <row r="743" spans="1:25" ht="21.95" customHeight="1" thickBot="1">
      <c r="A743" s="225"/>
      <c r="B743" s="225"/>
      <c r="C743" s="225"/>
      <c r="D743" s="225"/>
      <c r="E743" s="267"/>
      <c r="M743" s="224"/>
      <c r="N743" s="225"/>
      <c r="O743" s="225"/>
      <c r="P743" s="225"/>
      <c r="Q743" s="225"/>
      <c r="R743" s="225"/>
      <c r="S743" s="225"/>
      <c r="T743" s="225"/>
      <c r="U743" s="225"/>
      <c r="V743" s="225"/>
      <c r="W743" s="225"/>
      <c r="X743" s="225"/>
      <c r="Y743" s="225"/>
    </row>
    <row r="744" spans="1:25" ht="21.95" customHeight="1" thickBot="1">
      <c r="A744" s="225"/>
      <c r="B744" s="225"/>
      <c r="C744" s="225"/>
      <c r="D744" s="225"/>
      <c r="E744" s="267"/>
      <c r="M744" s="224"/>
      <c r="N744" s="225"/>
      <c r="O744" s="225"/>
      <c r="P744" s="225"/>
      <c r="Q744" s="225"/>
      <c r="R744" s="225"/>
      <c r="S744" s="225"/>
      <c r="T744" s="225"/>
      <c r="U744" s="225"/>
      <c r="V744" s="225"/>
      <c r="W744" s="225"/>
      <c r="X744" s="225"/>
      <c r="Y744" s="225"/>
    </row>
    <row r="745" spans="1:25" ht="21.95" customHeight="1" thickBot="1">
      <c r="A745" s="225"/>
      <c r="B745" s="225"/>
      <c r="C745" s="225"/>
      <c r="D745" s="225"/>
      <c r="E745" s="267"/>
      <c r="M745" s="224"/>
      <c r="N745" s="225"/>
      <c r="O745" s="225"/>
      <c r="P745" s="225"/>
      <c r="Q745" s="225"/>
      <c r="R745" s="225"/>
      <c r="S745" s="225"/>
      <c r="T745" s="225"/>
      <c r="U745" s="225"/>
      <c r="V745" s="225"/>
      <c r="W745" s="225"/>
      <c r="X745" s="225"/>
      <c r="Y745" s="225"/>
    </row>
    <row r="746" spans="1:25" ht="21.95" customHeight="1" thickBot="1">
      <c r="A746" s="225"/>
      <c r="B746" s="225"/>
      <c r="C746" s="225"/>
      <c r="D746" s="225"/>
      <c r="E746" s="267"/>
      <c r="M746" s="224"/>
      <c r="N746" s="225"/>
      <c r="O746" s="225"/>
      <c r="P746" s="225"/>
      <c r="Q746" s="225"/>
      <c r="R746" s="225"/>
      <c r="S746" s="225"/>
      <c r="T746" s="225"/>
      <c r="U746" s="225"/>
      <c r="V746" s="225"/>
      <c r="W746" s="225"/>
      <c r="X746" s="225"/>
      <c r="Y746" s="225"/>
    </row>
    <row r="747" spans="1:25" ht="21.95" customHeight="1" thickBot="1">
      <c r="A747" s="225"/>
      <c r="B747" s="225"/>
      <c r="C747" s="225"/>
      <c r="D747" s="225"/>
      <c r="E747" s="267"/>
      <c r="M747" s="224"/>
      <c r="N747" s="225"/>
      <c r="O747" s="225"/>
      <c r="P747" s="225"/>
      <c r="Q747" s="225"/>
      <c r="R747" s="225"/>
      <c r="S747" s="225"/>
      <c r="T747" s="225"/>
      <c r="U747" s="225"/>
      <c r="V747" s="225"/>
      <c r="W747" s="225"/>
      <c r="X747" s="225"/>
      <c r="Y747" s="225"/>
    </row>
    <row r="748" spans="1:25" ht="21.95" customHeight="1" thickBot="1">
      <c r="A748" s="225"/>
      <c r="B748" s="225"/>
      <c r="C748" s="225"/>
      <c r="D748" s="225"/>
      <c r="E748" s="267"/>
      <c r="M748" s="224"/>
      <c r="N748" s="225"/>
      <c r="O748" s="225"/>
      <c r="P748" s="225"/>
      <c r="Q748" s="225"/>
      <c r="R748" s="225"/>
      <c r="S748" s="225"/>
      <c r="T748" s="225"/>
      <c r="U748" s="225"/>
      <c r="V748" s="225"/>
      <c r="W748" s="225"/>
      <c r="X748" s="225"/>
      <c r="Y748" s="225"/>
    </row>
    <row r="749" spans="1:25" ht="21.95" customHeight="1" thickBot="1">
      <c r="A749" s="225"/>
      <c r="B749" s="225"/>
      <c r="C749" s="225"/>
      <c r="D749" s="225"/>
      <c r="E749" s="267"/>
      <c r="M749" s="224"/>
      <c r="N749" s="225"/>
      <c r="O749" s="225"/>
      <c r="P749" s="225"/>
      <c r="Q749" s="225"/>
      <c r="R749" s="225"/>
      <c r="S749" s="225"/>
      <c r="T749" s="225"/>
      <c r="U749" s="225"/>
      <c r="V749" s="225"/>
      <c r="W749" s="225"/>
      <c r="X749" s="225"/>
      <c r="Y749" s="225"/>
    </row>
    <row r="750" spans="1:25" ht="21.95" customHeight="1" thickBot="1">
      <c r="A750" s="225"/>
      <c r="B750" s="225"/>
      <c r="C750" s="225"/>
      <c r="D750" s="225"/>
      <c r="E750" s="267"/>
      <c r="M750" s="224"/>
      <c r="N750" s="225"/>
      <c r="O750" s="225"/>
      <c r="P750" s="225"/>
      <c r="Q750" s="225"/>
      <c r="R750" s="225"/>
      <c r="S750" s="225"/>
      <c r="T750" s="225"/>
      <c r="U750" s="225"/>
      <c r="V750" s="225"/>
      <c r="W750" s="225"/>
      <c r="X750" s="225"/>
      <c r="Y750" s="225"/>
    </row>
    <row r="751" spans="1:25" ht="21.95" customHeight="1" thickBot="1">
      <c r="A751" s="225"/>
      <c r="B751" s="225"/>
      <c r="C751" s="225"/>
      <c r="D751" s="225"/>
      <c r="E751" s="267"/>
      <c r="M751" s="224"/>
      <c r="N751" s="225"/>
      <c r="O751" s="225"/>
      <c r="P751" s="225"/>
      <c r="Q751" s="225"/>
      <c r="R751" s="225"/>
      <c r="S751" s="225"/>
      <c r="T751" s="225"/>
      <c r="U751" s="225"/>
      <c r="V751" s="225"/>
      <c r="W751" s="225"/>
      <c r="X751" s="225"/>
      <c r="Y751" s="225"/>
    </row>
    <row r="752" spans="1:25" ht="21.95" customHeight="1" thickBot="1">
      <c r="A752" s="225"/>
      <c r="B752" s="225"/>
      <c r="C752" s="225"/>
      <c r="D752" s="225"/>
      <c r="E752" s="267"/>
      <c r="M752" s="224"/>
      <c r="N752" s="225"/>
      <c r="O752" s="225"/>
      <c r="P752" s="225"/>
      <c r="Q752" s="225"/>
      <c r="R752" s="225"/>
      <c r="S752" s="225"/>
      <c r="T752" s="225"/>
      <c r="U752" s="225"/>
      <c r="V752" s="225"/>
      <c r="W752" s="225"/>
      <c r="X752" s="225"/>
      <c r="Y752" s="225"/>
    </row>
    <row r="753" spans="1:25" ht="21.95" customHeight="1" thickBot="1">
      <c r="A753" s="225"/>
      <c r="B753" s="225"/>
      <c r="C753" s="225"/>
      <c r="D753" s="225"/>
      <c r="E753" s="267"/>
      <c r="M753" s="224"/>
      <c r="N753" s="225"/>
      <c r="O753" s="225"/>
      <c r="P753" s="225"/>
      <c r="Q753" s="225"/>
      <c r="R753" s="225"/>
      <c r="S753" s="225"/>
      <c r="T753" s="225"/>
      <c r="U753" s="225"/>
      <c r="V753" s="225"/>
      <c r="W753" s="225"/>
      <c r="X753" s="225"/>
      <c r="Y753" s="225"/>
    </row>
    <row r="754" spans="1:25" ht="21.95" customHeight="1" thickBot="1">
      <c r="A754" s="225"/>
      <c r="B754" s="225"/>
      <c r="C754" s="225"/>
      <c r="D754" s="225"/>
      <c r="E754" s="267"/>
      <c r="M754" s="224"/>
      <c r="N754" s="225"/>
      <c r="O754" s="225"/>
      <c r="P754" s="225"/>
      <c r="Q754" s="225"/>
      <c r="R754" s="225"/>
      <c r="S754" s="225"/>
      <c r="T754" s="225"/>
      <c r="U754" s="225"/>
      <c r="V754" s="225"/>
      <c r="W754" s="225"/>
      <c r="X754" s="225"/>
      <c r="Y754" s="225"/>
    </row>
    <row r="755" spans="1:25" ht="21.95" customHeight="1" thickBot="1">
      <c r="A755" s="225"/>
      <c r="B755" s="225"/>
      <c r="C755" s="225"/>
      <c r="D755" s="225"/>
      <c r="E755" s="267"/>
      <c r="M755" s="224"/>
      <c r="N755" s="225"/>
      <c r="O755" s="225"/>
      <c r="P755" s="225"/>
      <c r="Q755" s="225"/>
      <c r="R755" s="225"/>
      <c r="S755" s="225"/>
      <c r="T755" s="225"/>
      <c r="U755" s="225"/>
      <c r="V755" s="225"/>
      <c r="W755" s="225"/>
      <c r="X755" s="225"/>
      <c r="Y755" s="225"/>
    </row>
    <row r="756" spans="1:25" ht="21.95" customHeight="1" thickBot="1">
      <c r="A756" s="225"/>
      <c r="B756" s="225"/>
      <c r="C756" s="225"/>
      <c r="D756" s="225"/>
      <c r="E756" s="267"/>
      <c r="M756" s="224"/>
      <c r="N756" s="225"/>
      <c r="O756" s="225"/>
      <c r="P756" s="225"/>
      <c r="Q756" s="225"/>
      <c r="R756" s="225"/>
      <c r="S756" s="225"/>
      <c r="T756" s="225"/>
      <c r="U756" s="225"/>
      <c r="V756" s="225"/>
      <c r="W756" s="225"/>
      <c r="X756" s="225"/>
      <c r="Y756" s="225"/>
    </row>
    <row r="757" spans="1:25" ht="21.95" customHeight="1" thickBot="1">
      <c r="A757" s="225"/>
      <c r="B757" s="225"/>
      <c r="C757" s="225"/>
      <c r="D757" s="225"/>
      <c r="E757" s="267"/>
      <c r="M757" s="224"/>
      <c r="N757" s="225"/>
      <c r="O757" s="225"/>
      <c r="P757" s="225"/>
      <c r="Q757" s="225"/>
      <c r="R757" s="225"/>
      <c r="S757" s="225"/>
      <c r="T757" s="225"/>
      <c r="U757" s="225"/>
      <c r="V757" s="225"/>
      <c r="W757" s="225"/>
      <c r="X757" s="225"/>
      <c r="Y757" s="225"/>
    </row>
    <row r="758" spans="1:25" ht="21.95" customHeight="1" thickBot="1">
      <c r="A758" s="225"/>
      <c r="B758" s="225"/>
      <c r="C758" s="225"/>
      <c r="D758" s="225"/>
      <c r="E758" s="267"/>
      <c r="M758" s="224"/>
      <c r="N758" s="225"/>
      <c r="O758" s="225"/>
      <c r="P758" s="225"/>
      <c r="Q758" s="225"/>
      <c r="R758" s="225"/>
      <c r="S758" s="225"/>
      <c r="T758" s="225"/>
      <c r="U758" s="225"/>
      <c r="V758" s="225"/>
      <c r="W758" s="225"/>
      <c r="X758" s="225"/>
      <c r="Y758" s="225"/>
    </row>
    <row r="759" spans="1:25" ht="21.95" customHeight="1" thickBot="1">
      <c r="A759" s="225"/>
      <c r="B759" s="225"/>
      <c r="C759" s="225"/>
      <c r="D759" s="225"/>
      <c r="E759" s="267"/>
      <c r="M759" s="224"/>
      <c r="N759" s="225"/>
      <c r="O759" s="225"/>
      <c r="P759" s="225"/>
      <c r="Q759" s="225"/>
      <c r="R759" s="225"/>
      <c r="S759" s="225"/>
      <c r="T759" s="225"/>
      <c r="U759" s="225"/>
      <c r="V759" s="225"/>
      <c r="W759" s="225"/>
      <c r="X759" s="225"/>
      <c r="Y759" s="225"/>
    </row>
    <row r="760" spans="1:25" ht="21.95" customHeight="1" thickBot="1">
      <c r="A760" s="225"/>
      <c r="B760" s="225"/>
      <c r="C760" s="225"/>
      <c r="D760" s="225"/>
      <c r="E760" s="267"/>
      <c r="M760" s="224"/>
      <c r="N760" s="225"/>
      <c r="O760" s="225"/>
      <c r="P760" s="225"/>
      <c r="Q760" s="225"/>
      <c r="R760" s="225"/>
      <c r="S760" s="225"/>
      <c r="T760" s="225"/>
      <c r="U760" s="225"/>
      <c r="V760" s="225"/>
      <c r="W760" s="225"/>
      <c r="X760" s="225"/>
      <c r="Y760" s="225"/>
    </row>
    <row r="761" spans="1:25" ht="21.95" customHeight="1" thickBot="1">
      <c r="A761" s="225"/>
      <c r="B761" s="225"/>
      <c r="C761" s="225"/>
      <c r="D761" s="225"/>
      <c r="E761" s="267"/>
      <c r="M761" s="224"/>
      <c r="N761" s="225"/>
      <c r="O761" s="225"/>
      <c r="P761" s="225"/>
      <c r="Q761" s="225"/>
      <c r="R761" s="225"/>
      <c r="S761" s="225"/>
      <c r="T761" s="225"/>
      <c r="U761" s="225"/>
      <c r="V761" s="225"/>
      <c r="W761" s="225"/>
      <c r="X761" s="225"/>
      <c r="Y761" s="225"/>
    </row>
    <row r="762" spans="1:25" ht="21.95" customHeight="1" thickBot="1">
      <c r="A762" s="225"/>
      <c r="B762" s="225"/>
      <c r="C762" s="225"/>
      <c r="D762" s="225"/>
      <c r="E762" s="267"/>
      <c r="M762" s="224"/>
      <c r="N762" s="225"/>
      <c r="O762" s="225"/>
      <c r="P762" s="225"/>
      <c r="Q762" s="225"/>
      <c r="R762" s="225"/>
      <c r="S762" s="225"/>
      <c r="T762" s="225"/>
      <c r="U762" s="225"/>
      <c r="V762" s="225"/>
      <c r="W762" s="225"/>
      <c r="X762" s="225"/>
      <c r="Y762" s="225"/>
    </row>
    <row r="763" spans="1:25" ht="21.95" customHeight="1" thickBot="1">
      <c r="A763" s="225"/>
      <c r="B763" s="225"/>
      <c r="C763" s="225"/>
      <c r="D763" s="225"/>
      <c r="E763" s="267"/>
      <c r="M763" s="224"/>
      <c r="N763" s="225"/>
      <c r="O763" s="225"/>
      <c r="P763" s="225"/>
      <c r="Q763" s="225"/>
      <c r="R763" s="225"/>
      <c r="S763" s="225"/>
      <c r="T763" s="225"/>
      <c r="U763" s="225"/>
      <c r="V763" s="225"/>
      <c r="W763" s="225"/>
      <c r="X763" s="225"/>
      <c r="Y763" s="225"/>
    </row>
    <row r="764" spans="1:25" ht="21.95" customHeight="1" thickBot="1">
      <c r="A764" s="225"/>
      <c r="B764" s="225"/>
      <c r="C764" s="225"/>
      <c r="D764" s="225"/>
      <c r="E764" s="267"/>
      <c r="M764" s="224"/>
      <c r="N764" s="225"/>
      <c r="O764" s="225"/>
      <c r="P764" s="225"/>
      <c r="Q764" s="225"/>
      <c r="R764" s="225"/>
      <c r="S764" s="225"/>
      <c r="T764" s="225"/>
      <c r="U764" s="225"/>
      <c r="V764" s="225"/>
      <c r="W764" s="225"/>
      <c r="X764" s="225"/>
      <c r="Y764" s="225"/>
    </row>
    <row r="765" spans="1:25" ht="21.95" customHeight="1" thickBot="1">
      <c r="A765" s="225"/>
      <c r="B765" s="225"/>
      <c r="C765" s="225"/>
      <c r="D765" s="225"/>
      <c r="E765" s="267"/>
      <c r="M765" s="224"/>
      <c r="N765" s="225"/>
      <c r="O765" s="225"/>
      <c r="P765" s="225"/>
      <c r="Q765" s="225"/>
      <c r="R765" s="225"/>
      <c r="S765" s="225"/>
      <c r="T765" s="225"/>
      <c r="U765" s="225"/>
      <c r="V765" s="225"/>
      <c r="W765" s="225"/>
      <c r="X765" s="225"/>
      <c r="Y765" s="225"/>
    </row>
    <row r="766" spans="1:25" ht="21.95" customHeight="1" thickBot="1">
      <c r="A766" s="225"/>
      <c r="B766" s="225"/>
      <c r="C766" s="225"/>
      <c r="D766" s="225"/>
      <c r="E766" s="267"/>
      <c r="M766" s="224"/>
      <c r="N766" s="225"/>
      <c r="O766" s="225"/>
      <c r="P766" s="225"/>
      <c r="Q766" s="225"/>
      <c r="R766" s="225"/>
      <c r="S766" s="225"/>
      <c r="T766" s="225"/>
      <c r="U766" s="225"/>
      <c r="V766" s="225"/>
      <c r="W766" s="225"/>
      <c r="X766" s="225"/>
      <c r="Y766" s="225"/>
    </row>
    <row r="767" spans="1:25" ht="21.95" customHeight="1" thickBot="1">
      <c r="A767" s="225"/>
      <c r="B767" s="225"/>
      <c r="C767" s="225"/>
      <c r="D767" s="225"/>
      <c r="E767" s="267"/>
      <c r="M767" s="224"/>
      <c r="N767" s="225"/>
      <c r="O767" s="225"/>
      <c r="P767" s="225"/>
      <c r="Q767" s="225"/>
      <c r="R767" s="225"/>
      <c r="S767" s="225"/>
      <c r="T767" s="225"/>
      <c r="U767" s="225"/>
      <c r="V767" s="225"/>
      <c r="W767" s="225"/>
      <c r="X767" s="225"/>
      <c r="Y767" s="225"/>
    </row>
    <row r="768" spans="1:25" ht="21.95" customHeight="1" thickBot="1">
      <c r="A768" s="225"/>
      <c r="B768" s="225"/>
      <c r="C768" s="225"/>
      <c r="D768" s="225"/>
      <c r="E768" s="267"/>
      <c r="M768" s="224"/>
      <c r="N768" s="225"/>
      <c r="O768" s="225"/>
      <c r="P768" s="225"/>
      <c r="Q768" s="225"/>
      <c r="R768" s="225"/>
      <c r="S768" s="225"/>
      <c r="T768" s="225"/>
      <c r="U768" s="225"/>
      <c r="V768" s="225"/>
      <c r="W768" s="225"/>
      <c r="X768" s="225"/>
      <c r="Y768" s="225"/>
    </row>
    <row r="769" spans="1:25" ht="21.95" customHeight="1" thickBot="1">
      <c r="A769" s="225"/>
      <c r="B769" s="225"/>
      <c r="C769" s="225"/>
      <c r="D769" s="225"/>
      <c r="E769" s="267"/>
      <c r="M769" s="224"/>
      <c r="N769" s="225"/>
      <c r="O769" s="225"/>
      <c r="P769" s="225"/>
      <c r="Q769" s="225"/>
      <c r="R769" s="225"/>
      <c r="S769" s="225"/>
      <c r="T769" s="225"/>
      <c r="U769" s="225"/>
      <c r="V769" s="225"/>
      <c r="W769" s="225"/>
      <c r="X769" s="225"/>
      <c r="Y769" s="225"/>
    </row>
    <row r="770" spans="1:25" ht="21.95" customHeight="1" thickBot="1">
      <c r="A770" s="225"/>
      <c r="B770" s="225"/>
      <c r="C770" s="225"/>
      <c r="D770" s="225"/>
      <c r="E770" s="267"/>
      <c r="M770" s="224"/>
      <c r="N770" s="225"/>
      <c r="O770" s="225"/>
      <c r="P770" s="225"/>
      <c r="Q770" s="225"/>
      <c r="R770" s="225"/>
      <c r="S770" s="225"/>
      <c r="T770" s="225"/>
      <c r="U770" s="225"/>
      <c r="V770" s="225"/>
      <c r="W770" s="225"/>
      <c r="X770" s="225"/>
      <c r="Y770" s="225"/>
    </row>
    <row r="771" spans="1:25" ht="21.95" customHeight="1" thickBot="1">
      <c r="A771" s="225"/>
      <c r="B771" s="225"/>
      <c r="C771" s="225"/>
      <c r="D771" s="225"/>
      <c r="E771" s="267"/>
      <c r="M771" s="224"/>
      <c r="N771" s="225"/>
      <c r="O771" s="225"/>
      <c r="P771" s="225"/>
      <c r="Q771" s="225"/>
      <c r="R771" s="225"/>
      <c r="S771" s="225"/>
      <c r="T771" s="225"/>
      <c r="U771" s="225"/>
      <c r="V771" s="225"/>
      <c r="W771" s="225"/>
      <c r="X771" s="225"/>
      <c r="Y771" s="225"/>
    </row>
    <row r="772" spans="1:25" ht="21.95" customHeight="1" thickBot="1">
      <c r="A772" s="225"/>
      <c r="B772" s="225"/>
      <c r="C772" s="225"/>
      <c r="D772" s="225"/>
      <c r="E772" s="267"/>
      <c r="M772" s="224"/>
      <c r="N772" s="225"/>
      <c r="O772" s="225"/>
      <c r="P772" s="225"/>
      <c r="Q772" s="225"/>
      <c r="R772" s="225"/>
      <c r="S772" s="225"/>
      <c r="T772" s="225"/>
      <c r="U772" s="225"/>
      <c r="V772" s="225"/>
      <c r="W772" s="225"/>
      <c r="X772" s="225"/>
      <c r="Y772" s="225"/>
    </row>
    <row r="773" spans="1:25" ht="21.95" customHeight="1" thickBot="1">
      <c r="A773" s="225"/>
      <c r="B773" s="225"/>
      <c r="C773" s="225"/>
      <c r="D773" s="225"/>
      <c r="E773" s="267"/>
      <c r="M773" s="224"/>
      <c r="N773" s="225"/>
      <c r="O773" s="225"/>
      <c r="P773" s="225"/>
      <c r="Q773" s="225"/>
      <c r="R773" s="225"/>
      <c r="S773" s="225"/>
      <c r="T773" s="225"/>
      <c r="U773" s="225"/>
      <c r="V773" s="225"/>
      <c r="W773" s="225"/>
      <c r="X773" s="225"/>
      <c r="Y773" s="225"/>
    </row>
    <row r="774" spans="1:25" ht="21.95" customHeight="1" thickBot="1">
      <c r="A774" s="225"/>
      <c r="B774" s="225"/>
      <c r="C774" s="225"/>
      <c r="D774" s="225"/>
      <c r="E774" s="267"/>
      <c r="M774" s="224"/>
      <c r="N774" s="225"/>
      <c r="O774" s="225"/>
      <c r="P774" s="225"/>
      <c r="Q774" s="225"/>
      <c r="R774" s="225"/>
      <c r="S774" s="225"/>
      <c r="T774" s="225"/>
      <c r="U774" s="225"/>
      <c r="V774" s="225"/>
      <c r="W774" s="225"/>
      <c r="X774" s="225"/>
      <c r="Y774" s="225"/>
    </row>
    <row r="775" spans="1:25" ht="21.95" customHeight="1" thickBot="1">
      <c r="A775" s="225"/>
      <c r="B775" s="225"/>
      <c r="C775" s="225"/>
      <c r="D775" s="225"/>
      <c r="E775" s="267"/>
      <c r="M775" s="224"/>
      <c r="N775" s="225"/>
      <c r="O775" s="225"/>
      <c r="P775" s="225"/>
      <c r="Q775" s="225"/>
      <c r="R775" s="225"/>
      <c r="S775" s="225"/>
      <c r="T775" s="225"/>
      <c r="U775" s="225"/>
      <c r="V775" s="225"/>
      <c r="W775" s="225"/>
      <c r="X775" s="225"/>
      <c r="Y775" s="225"/>
    </row>
    <row r="776" spans="1:25" ht="21.95" customHeight="1" thickBot="1">
      <c r="A776" s="225"/>
      <c r="B776" s="225"/>
      <c r="C776" s="225"/>
      <c r="D776" s="225"/>
      <c r="E776" s="267"/>
      <c r="M776" s="224"/>
      <c r="N776" s="225"/>
      <c r="O776" s="225"/>
      <c r="P776" s="225"/>
      <c r="Q776" s="225"/>
      <c r="R776" s="225"/>
      <c r="S776" s="225"/>
      <c r="T776" s="225"/>
      <c r="U776" s="225"/>
      <c r="V776" s="225"/>
      <c r="W776" s="225"/>
      <c r="X776" s="225"/>
      <c r="Y776" s="225"/>
    </row>
    <row r="777" spans="1:25" ht="21.95" customHeight="1" thickBot="1">
      <c r="A777" s="225"/>
      <c r="B777" s="225"/>
      <c r="C777" s="225"/>
      <c r="D777" s="225"/>
      <c r="E777" s="267"/>
      <c r="M777" s="224"/>
      <c r="N777" s="225"/>
      <c r="O777" s="225"/>
      <c r="P777" s="225"/>
      <c r="Q777" s="225"/>
      <c r="R777" s="225"/>
      <c r="S777" s="225"/>
      <c r="T777" s="225"/>
      <c r="U777" s="225"/>
      <c r="V777" s="225"/>
      <c r="W777" s="225"/>
      <c r="X777" s="225"/>
      <c r="Y777" s="225"/>
    </row>
    <row r="778" spans="1:25" ht="21.95" customHeight="1" thickBot="1">
      <c r="A778" s="225"/>
      <c r="B778" s="225"/>
      <c r="C778" s="225"/>
      <c r="D778" s="225"/>
      <c r="E778" s="267"/>
      <c r="M778" s="224"/>
      <c r="N778" s="225"/>
      <c r="O778" s="225"/>
      <c r="P778" s="225"/>
      <c r="Q778" s="225"/>
      <c r="R778" s="225"/>
      <c r="S778" s="225"/>
      <c r="T778" s="225"/>
      <c r="U778" s="225"/>
      <c r="V778" s="225"/>
      <c r="W778" s="225"/>
      <c r="X778" s="225"/>
      <c r="Y778" s="225"/>
    </row>
    <row r="779" spans="1:25" ht="21.95" customHeight="1" thickBot="1">
      <c r="A779" s="225"/>
      <c r="B779" s="225"/>
      <c r="C779" s="225"/>
      <c r="D779" s="225"/>
      <c r="E779" s="267"/>
      <c r="M779" s="224"/>
      <c r="N779" s="225"/>
      <c r="O779" s="225"/>
      <c r="P779" s="225"/>
      <c r="Q779" s="225"/>
      <c r="R779" s="225"/>
      <c r="S779" s="225"/>
      <c r="T779" s="225"/>
      <c r="U779" s="225"/>
      <c r="V779" s="225"/>
      <c r="W779" s="225"/>
      <c r="X779" s="225"/>
      <c r="Y779" s="225"/>
    </row>
    <row r="780" spans="1:25" ht="21.95" customHeight="1" thickBot="1">
      <c r="A780" s="225"/>
      <c r="B780" s="225"/>
      <c r="C780" s="225"/>
      <c r="D780" s="225"/>
      <c r="E780" s="267"/>
      <c r="M780" s="224"/>
      <c r="N780" s="225"/>
      <c r="O780" s="225"/>
      <c r="P780" s="225"/>
      <c r="Q780" s="225"/>
      <c r="R780" s="225"/>
      <c r="S780" s="225"/>
      <c r="T780" s="225"/>
      <c r="U780" s="225"/>
      <c r="V780" s="225"/>
      <c r="W780" s="225"/>
      <c r="X780" s="225"/>
      <c r="Y780" s="225"/>
    </row>
    <row r="781" spans="1:25" ht="21.95" customHeight="1" thickBot="1">
      <c r="A781" s="225"/>
      <c r="B781" s="225"/>
      <c r="C781" s="225"/>
      <c r="D781" s="225"/>
      <c r="E781" s="267"/>
      <c r="M781" s="224"/>
      <c r="N781" s="225"/>
      <c r="O781" s="225"/>
      <c r="P781" s="225"/>
      <c r="Q781" s="225"/>
      <c r="R781" s="225"/>
      <c r="S781" s="225"/>
      <c r="T781" s="225"/>
      <c r="U781" s="225"/>
      <c r="V781" s="225"/>
      <c r="W781" s="225"/>
      <c r="X781" s="225"/>
      <c r="Y781" s="225"/>
    </row>
    <row r="782" spans="1:25" ht="21.95" customHeight="1" thickBot="1">
      <c r="A782" s="225"/>
      <c r="B782" s="225"/>
      <c r="C782" s="225"/>
      <c r="D782" s="225"/>
      <c r="E782" s="267"/>
      <c r="M782" s="224"/>
      <c r="N782" s="225"/>
      <c r="O782" s="225"/>
      <c r="P782" s="225"/>
      <c r="Q782" s="225"/>
      <c r="R782" s="225"/>
      <c r="S782" s="225"/>
      <c r="T782" s="225"/>
      <c r="U782" s="225"/>
      <c r="V782" s="225"/>
      <c r="W782" s="225"/>
      <c r="X782" s="225"/>
      <c r="Y782" s="225"/>
    </row>
    <row r="783" spans="1:25" ht="21.95" customHeight="1" thickBot="1">
      <c r="A783" s="225"/>
      <c r="B783" s="225"/>
      <c r="C783" s="225"/>
      <c r="D783" s="225"/>
      <c r="E783" s="267"/>
      <c r="M783" s="224"/>
      <c r="N783" s="225"/>
      <c r="O783" s="225"/>
      <c r="P783" s="225"/>
      <c r="Q783" s="225"/>
      <c r="R783" s="225"/>
      <c r="S783" s="225"/>
      <c r="T783" s="225"/>
      <c r="U783" s="225"/>
      <c r="V783" s="225"/>
      <c r="W783" s="225"/>
      <c r="X783" s="225"/>
      <c r="Y783" s="225"/>
    </row>
    <row r="784" spans="1:25" ht="21.95" customHeight="1" thickBot="1">
      <c r="A784" s="225"/>
      <c r="B784" s="225"/>
      <c r="C784" s="225"/>
      <c r="D784" s="225"/>
      <c r="E784" s="267"/>
      <c r="M784" s="224"/>
      <c r="N784" s="225"/>
      <c r="O784" s="225"/>
      <c r="P784" s="225"/>
      <c r="Q784" s="225"/>
      <c r="R784" s="225"/>
      <c r="S784" s="225"/>
      <c r="T784" s="225"/>
      <c r="U784" s="225"/>
      <c r="V784" s="225"/>
      <c r="W784" s="225"/>
      <c r="X784" s="225"/>
      <c r="Y784" s="225"/>
    </row>
    <row r="785" spans="1:25" ht="21.95" customHeight="1" thickBot="1">
      <c r="A785" s="225"/>
      <c r="B785" s="225"/>
      <c r="C785" s="225"/>
      <c r="D785" s="225"/>
      <c r="E785" s="267"/>
      <c r="M785" s="224"/>
      <c r="N785" s="225"/>
      <c r="O785" s="225"/>
      <c r="P785" s="225"/>
      <c r="Q785" s="225"/>
      <c r="R785" s="225"/>
      <c r="S785" s="225"/>
      <c r="T785" s="225"/>
      <c r="U785" s="225"/>
      <c r="V785" s="225"/>
      <c r="W785" s="225"/>
      <c r="X785" s="225"/>
      <c r="Y785" s="225"/>
    </row>
    <row r="786" spans="1:25" ht="21.95" customHeight="1" thickBot="1">
      <c r="A786" s="225"/>
      <c r="B786" s="225"/>
      <c r="C786" s="225"/>
      <c r="D786" s="225"/>
      <c r="E786" s="267"/>
      <c r="M786" s="224"/>
      <c r="N786" s="225"/>
      <c r="O786" s="225"/>
      <c r="P786" s="225"/>
      <c r="Q786" s="225"/>
      <c r="R786" s="225"/>
      <c r="S786" s="225"/>
      <c r="T786" s="225"/>
      <c r="U786" s="225"/>
      <c r="V786" s="225"/>
      <c r="W786" s="225"/>
      <c r="X786" s="225"/>
      <c r="Y786" s="225"/>
    </row>
    <row r="787" spans="1:25" ht="21.95" customHeight="1" thickBot="1">
      <c r="A787" s="225"/>
      <c r="B787" s="225"/>
      <c r="C787" s="225"/>
      <c r="D787" s="225"/>
      <c r="E787" s="267"/>
      <c r="M787" s="224"/>
      <c r="N787" s="225"/>
      <c r="O787" s="225"/>
      <c r="P787" s="225"/>
      <c r="Q787" s="225"/>
      <c r="R787" s="225"/>
      <c r="S787" s="225"/>
      <c r="T787" s="225"/>
      <c r="U787" s="225"/>
      <c r="V787" s="225"/>
      <c r="W787" s="225"/>
      <c r="X787" s="225"/>
      <c r="Y787" s="225"/>
    </row>
    <row r="788" spans="1:25" ht="21.95" customHeight="1" thickBot="1">
      <c r="A788" s="225"/>
      <c r="B788" s="225"/>
      <c r="C788" s="225"/>
      <c r="D788" s="225"/>
      <c r="E788" s="267"/>
      <c r="M788" s="224"/>
      <c r="N788" s="225"/>
      <c r="O788" s="225"/>
      <c r="P788" s="225"/>
      <c r="Q788" s="225"/>
      <c r="R788" s="225"/>
      <c r="S788" s="225"/>
      <c r="T788" s="225"/>
      <c r="U788" s="225"/>
      <c r="V788" s="225"/>
      <c r="W788" s="225"/>
      <c r="X788" s="225"/>
      <c r="Y788" s="225"/>
    </row>
    <row r="789" spans="1:25" ht="21.95" customHeight="1" thickBot="1">
      <c r="A789" s="225"/>
      <c r="B789" s="225"/>
      <c r="C789" s="225"/>
      <c r="D789" s="225"/>
      <c r="E789" s="267"/>
      <c r="M789" s="224"/>
      <c r="N789" s="225"/>
      <c r="O789" s="225"/>
      <c r="P789" s="225"/>
      <c r="Q789" s="225"/>
      <c r="R789" s="225"/>
      <c r="S789" s="225"/>
      <c r="T789" s="225"/>
      <c r="U789" s="225"/>
      <c r="V789" s="225"/>
      <c r="W789" s="225"/>
      <c r="X789" s="225"/>
      <c r="Y789" s="225"/>
    </row>
    <row r="790" spans="1:25" ht="21.95" customHeight="1" thickBot="1">
      <c r="A790" s="225"/>
      <c r="B790" s="225"/>
      <c r="C790" s="225"/>
      <c r="D790" s="225"/>
      <c r="E790" s="267"/>
      <c r="M790" s="224"/>
      <c r="N790" s="225"/>
      <c r="O790" s="225"/>
      <c r="P790" s="225"/>
      <c r="Q790" s="225"/>
      <c r="R790" s="225"/>
      <c r="S790" s="225"/>
      <c r="T790" s="225"/>
      <c r="U790" s="225"/>
      <c r="V790" s="225"/>
      <c r="W790" s="225"/>
      <c r="X790" s="225"/>
      <c r="Y790" s="225"/>
    </row>
    <row r="791" spans="1:25" ht="21.95" customHeight="1" thickBot="1">
      <c r="A791" s="225"/>
      <c r="B791" s="225"/>
      <c r="C791" s="225"/>
      <c r="D791" s="225"/>
      <c r="E791" s="267"/>
      <c r="M791" s="224"/>
      <c r="N791" s="225"/>
      <c r="O791" s="225"/>
      <c r="P791" s="225"/>
      <c r="Q791" s="225"/>
      <c r="R791" s="225"/>
      <c r="S791" s="225"/>
      <c r="T791" s="225"/>
      <c r="U791" s="225"/>
      <c r="V791" s="225"/>
      <c r="W791" s="225"/>
      <c r="X791" s="225"/>
      <c r="Y791" s="225"/>
    </row>
    <row r="792" spans="1:25" ht="21.95" customHeight="1" thickBot="1">
      <c r="A792" s="225"/>
      <c r="B792" s="225"/>
      <c r="C792" s="225"/>
      <c r="D792" s="225"/>
      <c r="E792" s="267"/>
      <c r="M792" s="224"/>
      <c r="N792" s="225"/>
      <c r="O792" s="225"/>
      <c r="P792" s="225"/>
      <c r="Q792" s="225"/>
      <c r="R792" s="225"/>
      <c r="S792" s="225"/>
      <c r="T792" s="225"/>
      <c r="U792" s="225"/>
      <c r="V792" s="225"/>
      <c r="W792" s="225"/>
      <c r="X792" s="225"/>
      <c r="Y792" s="225"/>
    </row>
    <row r="793" spans="1:25" ht="21.95" customHeight="1" thickBot="1">
      <c r="A793" s="225"/>
      <c r="B793" s="225"/>
      <c r="C793" s="225"/>
      <c r="D793" s="225"/>
      <c r="E793" s="267"/>
      <c r="M793" s="224"/>
      <c r="N793" s="225"/>
      <c r="O793" s="225"/>
      <c r="P793" s="225"/>
      <c r="Q793" s="225"/>
      <c r="R793" s="225"/>
      <c r="S793" s="225"/>
      <c r="T793" s="225"/>
      <c r="U793" s="225"/>
      <c r="V793" s="225"/>
      <c r="W793" s="225"/>
      <c r="X793" s="225"/>
      <c r="Y793" s="225"/>
    </row>
    <row r="794" spans="1:25" ht="21.95" customHeight="1" thickBot="1">
      <c r="A794" s="225"/>
      <c r="B794" s="225"/>
      <c r="C794" s="225"/>
      <c r="D794" s="225"/>
      <c r="E794" s="267"/>
      <c r="M794" s="224"/>
      <c r="N794" s="225"/>
      <c r="O794" s="225"/>
      <c r="P794" s="225"/>
      <c r="Q794" s="225"/>
      <c r="R794" s="225"/>
      <c r="S794" s="225"/>
      <c r="T794" s="225"/>
      <c r="U794" s="225"/>
      <c r="V794" s="225"/>
      <c r="W794" s="225"/>
      <c r="X794" s="225"/>
      <c r="Y794" s="225"/>
    </row>
    <row r="795" spans="1:25" ht="21.95" customHeight="1" thickBot="1">
      <c r="A795" s="225"/>
      <c r="B795" s="225"/>
      <c r="C795" s="225"/>
      <c r="D795" s="225"/>
      <c r="E795" s="267"/>
      <c r="M795" s="224"/>
      <c r="N795" s="225"/>
      <c r="O795" s="225"/>
      <c r="P795" s="225"/>
      <c r="Q795" s="225"/>
      <c r="R795" s="225"/>
      <c r="S795" s="225"/>
      <c r="T795" s="225"/>
      <c r="U795" s="225"/>
      <c r="V795" s="225"/>
      <c r="W795" s="225"/>
      <c r="X795" s="225"/>
      <c r="Y795" s="225"/>
    </row>
    <row r="796" spans="1:25" ht="21.95" customHeight="1" thickBot="1">
      <c r="A796" s="225"/>
      <c r="B796" s="225"/>
      <c r="C796" s="225"/>
      <c r="D796" s="225"/>
      <c r="E796" s="267"/>
      <c r="M796" s="224"/>
      <c r="N796" s="225"/>
      <c r="O796" s="225"/>
      <c r="P796" s="225"/>
      <c r="Q796" s="225"/>
      <c r="R796" s="225"/>
      <c r="S796" s="225"/>
      <c r="T796" s="225"/>
      <c r="U796" s="225"/>
      <c r="V796" s="225"/>
      <c r="W796" s="225"/>
      <c r="X796" s="225"/>
      <c r="Y796" s="225"/>
    </row>
    <row r="797" spans="1:25" ht="21.95" customHeight="1" thickBot="1">
      <c r="A797" s="225"/>
      <c r="B797" s="225"/>
      <c r="C797" s="225"/>
      <c r="D797" s="225"/>
      <c r="E797" s="267"/>
      <c r="M797" s="224"/>
      <c r="N797" s="225"/>
      <c r="O797" s="225"/>
      <c r="P797" s="225"/>
      <c r="Q797" s="225"/>
      <c r="R797" s="225"/>
      <c r="S797" s="225"/>
      <c r="T797" s="225"/>
      <c r="U797" s="225"/>
      <c r="V797" s="225"/>
      <c r="W797" s="225"/>
      <c r="X797" s="225"/>
      <c r="Y797" s="225"/>
    </row>
    <row r="798" spans="1:25" ht="21.95" customHeight="1" thickBot="1">
      <c r="A798" s="225"/>
      <c r="B798" s="225"/>
      <c r="C798" s="225"/>
      <c r="D798" s="225"/>
      <c r="E798" s="267"/>
      <c r="M798" s="224"/>
      <c r="N798" s="225"/>
      <c r="O798" s="225"/>
      <c r="P798" s="225"/>
      <c r="Q798" s="225"/>
      <c r="R798" s="225"/>
      <c r="S798" s="225"/>
      <c r="T798" s="225"/>
      <c r="U798" s="225"/>
      <c r="V798" s="225"/>
      <c r="W798" s="225"/>
      <c r="X798" s="225"/>
      <c r="Y798" s="225"/>
    </row>
    <row r="799" spans="1:25" ht="21.95" customHeight="1" thickBot="1">
      <c r="A799" s="225"/>
      <c r="B799" s="225"/>
      <c r="C799" s="225"/>
      <c r="D799" s="225"/>
      <c r="E799" s="267"/>
      <c r="M799" s="224"/>
      <c r="N799" s="225"/>
      <c r="O799" s="225"/>
      <c r="P799" s="225"/>
      <c r="Q799" s="225"/>
      <c r="R799" s="225"/>
      <c r="S799" s="225"/>
      <c r="T799" s="225"/>
      <c r="U799" s="225"/>
      <c r="V799" s="225"/>
      <c r="W799" s="225"/>
      <c r="X799" s="225"/>
      <c r="Y799" s="225"/>
    </row>
    <row r="800" spans="1:25" ht="21.95" customHeight="1" thickBot="1">
      <c r="A800" s="225"/>
      <c r="B800" s="225"/>
      <c r="C800" s="225"/>
      <c r="D800" s="225"/>
      <c r="E800" s="267"/>
      <c r="M800" s="224"/>
      <c r="N800" s="225"/>
      <c r="O800" s="225"/>
      <c r="P800" s="225"/>
      <c r="Q800" s="225"/>
      <c r="R800" s="225"/>
      <c r="S800" s="225"/>
      <c r="T800" s="225"/>
      <c r="U800" s="225"/>
      <c r="V800" s="225"/>
      <c r="W800" s="225"/>
      <c r="X800" s="225"/>
      <c r="Y800" s="225"/>
    </row>
    <row r="801" spans="1:25" ht="21.95" customHeight="1" thickBot="1">
      <c r="A801" s="225"/>
      <c r="B801" s="225"/>
      <c r="C801" s="225"/>
      <c r="D801" s="225"/>
      <c r="E801" s="267"/>
      <c r="M801" s="224"/>
      <c r="N801" s="225"/>
      <c r="O801" s="225"/>
      <c r="P801" s="225"/>
      <c r="Q801" s="225"/>
      <c r="R801" s="225"/>
      <c r="S801" s="225"/>
      <c r="T801" s="225"/>
      <c r="U801" s="225"/>
      <c r="V801" s="225"/>
      <c r="W801" s="225"/>
      <c r="X801" s="225"/>
      <c r="Y801" s="225"/>
    </row>
    <row r="802" spans="1:25" ht="21.95" customHeight="1" thickBot="1">
      <c r="A802" s="225"/>
      <c r="B802" s="225"/>
      <c r="C802" s="225"/>
      <c r="D802" s="225"/>
      <c r="E802" s="267"/>
      <c r="M802" s="224"/>
      <c r="N802" s="225"/>
      <c r="O802" s="225"/>
      <c r="P802" s="225"/>
      <c r="Q802" s="225"/>
      <c r="R802" s="225"/>
      <c r="S802" s="225"/>
      <c r="T802" s="225"/>
      <c r="U802" s="225"/>
      <c r="V802" s="225"/>
      <c r="W802" s="225"/>
      <c r="X802" s="225"/>
      <c r="Y802" s="225"/>
    </row>
    <row r="803" spans="1:25" ht="21.95" customHeight="1" thickBot="1">
      <c r="A803" s="225"/>
      <c r="B803" s="225"/>
      <c r="C803" s="225"/>
      <c r="D803" s="225"/>
      <c r="E803" s="267"/>
      <c r="M803" s="224"/>
      <c r="N803" s="225"/>
      <c r="O803" s="225"/>
      <c r="P803" s="225"/>
      <c r="Q803" s="225"/>
      <c r="R803" s="225"/>
      <c r="S803" s="225"/>
      <c r="T803" s="225"/>
      <c r="U803" s="225"/>
      <c r="V803" s="225"/>
      <c r="W803" s="225"/>
      <c r="X803" s="225"/>
      <c r="Y803" s="225"/>
    </row>
    <row r="804" spans="1:25" ht="21.95" customHeight="1" thickBot="1">
      <c r="A804" s="225"/>
      <c r="B804" s="225"/>
      <c r="C804" s="225"/>
      <c r="D804" s="225"/>
      <c r="E804" s="267"/>
      <c r="M804" s="224"/>
      <c r="N804" s="225"/>
      <c r="O804" s="225"/>
      <c r="P804" s="225"/>
      <c r="Q804" s="225"/>
      <c r="R804" s="225"/>
      <c r="S804" s="225"/>
      <c r="T804" s="225"/>
      <c r="U804" s="225"/>
      <c r="V804" s="225"/>
      <c r="W804" s="225"/>
      <c r="X804" s="225"/>
      <c r="Y804" s="225"/>
    </row>
    <row r="805" spans="1:25" ht="21.95" customHeight="1" thickBot="1">
      <c r="A805" s="225"/>
      <c r="B805" s="225"/>
      <c r="C805" s="225"/>
      <c r="D805" s="225"/>
      <c r="E805" s="267"/>
      <c r="M805" s="224"/>
      <c r="N805" s="225"/>
      <c r="O805" s="225"/>
      <c r="P805" s="225"/>
      <c r="Q805" s="225"/>
      <c r="R805" s="225"/>
      <c r="S805" s="225"/>
      <c r="T805" s="225"/>
      <c r="U805" s="225"/>
      <c r="V805" s="225"/>
      <c r="W805" s="225"/>
      <c r="X805" s="225"/>
      <c r="Y805" s="225"/>
    </row>
    <row r="806" spans="1:25" ht="21.95" customHeight="1" thickBot="1">
      <c r="A806" s="225"/>
      <c r="B806" s="225"/>
      <c r="C806" s="225"/>
      <c r="D806" s="225"/>
      <c r="E806" s="267"/>
      <c r="M806" s="224"/>
      <c r="N806" s="225"/>
      <c r="O806" s="225"/>
      <c r="P806" s="225"/>
      <c r="Q806" s="225"/>
      <c r="R806" s="225"/>
      <c r="S806" s="225"/>
      <c r="T806" s="225"/>
      <c r="U806" s="225"/>
      <c r="V806" s="225"/>
      <c r="W806" s="225"/>
      <c r="X806" s="225"/>
      <c r="Y806" s="225"/>
    </row>
    <row r="807" spans="1:25" ht="21.95" customHeight="1" thickBot="1">
      <c r="A807" s="225"/>
      <c r="B807" s="225"/>
      <c r="C807" s="225"/>
      <c r="D807" s="225"/>
      <c r="E807" s="267"/>
      <c r="M807" s="224"/>
      <c r="N807" s="225"/>
      <c r="O807" s="225"/>
      <c r="P807" s="225"/>
      <c r="Q807" s="225"/>
      <c r="R807" s="225"/>
      <c r="S807" s="225"/>
      <c r="T807" s="225"/>
      <c r="U807" s="225"/>
      <c r="V807" s="225"/>
      <c r="W807" s="225"/>
      <c r="X807" s="225"/>
      <c r="Y807" s="225"/>
    </row>
    <row r="808" spans="1:25" ht="21.95" customHeight="1" thickBot="1">
      <c r="A808" s="225"/>
      <c r="B808" s="225"/>
      <c r="C808" s="225"/>
      <c r="D808" s="225"/>
      <c r="E808" s="267"/>
      <c r="M808" s="224"/>
      <c r="N808" s="225"/>
      <c r="O808" s="225"/>
      <c r="P808" s="225"/>
      <c r="Q808" s="225"/>
      <c r="R808" s="225"/>
      <c r="S808" s="225"/>
      <c r="T808" s="225"/>
      <c r="U808" s="225"/>
      <c r="V808" s="225"/>
      <c r="W808" s="225"/>
      <c r="X808" s="225"/>
      <c r="Y808" s="225"/>
    </row>
    <row r="809" spans="1:25" ht="21.95" customHeight="1" thickBot="1">
      <c r="A809" s="225"/>
      <c r="B809" s="225"/>
      <c r="C809" s="225"/>
      <c r="D809" s="225"/>
      <c r="E809" s="267"/>
      <c r="M809" s="224"/>
      <c r="N809" s="225"/>
      <c r="O809" s="225"/>
      <c r="P809" s="225"/>
      <c r="Q809" s="225"/>
      <c r="R809" s="225"/>
      <c r="S809" s="225"/>
      <c r="T809" s="225"/>
      <c r="U809" s="225"/>
      <c r="V809" s="225"/>
      <c r="W809" s="225"/>
      <c r="X809" s="225"/>
      <c r="Y809" s="225"/>
    </row>
    <row r="810" spans="1:25" ht="21.95" customHeight="1" thickBot="1">
      <c r="A810" s="225"/>
      <c r="B810" s="225"/>
      <c r="C810" s="225"/>
      <c r="D810" s="225"/>
      <c r="E810" s="267"/>
      <c r="M810" s="224"/>
      <c r="N810" s="225"/>
      <c r="O810" s="225"/>
      <c r="P810" s="225"/>
      <c r="Q810" s="225"/>
      <c r="R810" s="225"/>
      <c r="S810" s="225"/>
      <c r="T810" s="225"/>
      <c r="U810" s="225"/>
      <c r="V810" s="225"/>
      <c r="W810" s="225"/>
      <c r="X810" s="225"/>
      <c r="Y810" s="225"/>
    </row>
    <row r="811" spans="1:25" ht="21.95" customHeight="1" thickBot="1">
      <c r="A811" s="225"/>
      <c r="B811" s="225"/>
      <c r="C811" s="225"/>
      <c r="D811" s="225"/>
      <c r="E811" s="267"/>
      <c r="M811" s="224"/>
      <c r="N811" s="225"/>
      <c r="O811" s="225"/>
      <c r="P811" s="225"/>
      <c r="Q811" s="225"/>
      <c r="R811" s="225"/>
      <c r="S811" s="225"/>
      <c r="T811" s="225"/>
      <c r="U811" s="225"/>
      <c r="V811" s="225"/>
      <c r="W811" s="225"/>
      <c r="X811" s="225"/>
      <c r="Y811" s="225"/>
    </row>
    <row r="812" spans="1:25" ht="21.95" customHeight="1" thickBot="1">
      <c r="A812" s="225"/>
      <c r="B812" s="225"/>
      <c r="C812" s="225"/>
      <c r="D812" s="225"/>
      <c r="E812" s="267"/>
      <c r="M812" s="224"/>
      <c r="N812" s="225"/>
      <c r="O812" s="225"/>
      <c r="P812" s="225"/>
      <c r="Q812" s="225"/>
      <c r="R812" s="225"/>
      <c r="S812" s="225"/>
      <c r="T812" s="225"/>
      <c r="U812" s="225"/>
      <c r="V812" s="225"/>
      <c r="W812" s="225"/>
      <c r="X812" s="225"/>
      <c r="Y812" s="225"/>
    </row>
    <row r="813" spans="1:25" ht="21.95" customHeight="1" thickBot="1">
      <c r="A813" s="225"/>
      <c r="B813" s="225"/>
      <c r="C813" s="225"/>
      <c r="D813" s="225"/>
      <c r="E813" s="267"/>
      <c r="M813" s="224"/>
      <c r="N813" s="225"/>
      <c r="O813" s="225"/>
      <c r="P813" s="225"/>
      <c r="Q813" s="225"/>
      <c r="R813" s="225"/>
      <c r="S813" s="225"/>
      <c r="T813" s="225"/>
      <c r="U813" s="225"/>
      <c r="V813" s="225"/>
      <c r="W813" s="225"/>
      <c r="X813" s="225"/>
      <c r="Y813" s="225"/>
    </row>
    <row r="814" spans="1:25" ht="21.95" customHeight="1" thickBot="1">
      <c r="A814" s="225"/>
      <c r="B814" s="225"/>
      <c r="C814" s="225"/>
      <c r="D814" s="225"/>
      <c r="E814" s="267"/>
      <c r="M814" s="224"/>
      <c r="N814" s="225"/>
      <c r="O814" s="225"/>
      <c r="P814" s="225"/>
      <c r="Q814" s="225"/>
      <c r="R814" s="225"/>
      <c r="S814" s="225"/>
      <c r="T814" s="225"/>
      <c r="U814" s="225"/>
      <c r="V814" s="225"/>
      <c r="W814" s="225"/>
      <c r="X814" s="225"/>
      <c r="Y814" s="225"/>
    </row>
    <row r="815" spans="1:25" ht="21.95" customHeight="1" thickBot="1">
      <c r="A815" s="225"/>
      <c r="B815" s="225"/>
      <c r="C815" s="225"/>
      <c r="D815" s="225"/>
      <c r="E815" s="267"/>
      <c r="M815" s="224"/>
      <c r="N815" s="225"/>
      <c r="O815" s="225"/>
      <c r="P815" s="225"/>
      <c r="Q815" s="225"/>
      <c r="R815" s="225"/>
      <c r="S815" s="225"/>
      <c r="T815" s="225"/>
      <c r="U815" s="225"/>
      <c r="V815" s="225"/>
      <c r="W815" s="225"/>
      <c r="X815" s="225"/>
      <c r="Y815" s="225"/>
    </row>
    <row r="816" spans="1:25" ht="21.95" customHeight="1" thickBot="1">
      <c r="A816" s="225"/>
      <c r="B816" s="225"/>
      <c r="C816" s="225"/>
      <c r="D816" s="225"/>
      <c r="E816" s="267"/>
      <c r="M816" s="224"/>
      <c r="N816" s="225"/>
      <c r="O816" s="225"/>
      <c r="P816" s="225"/>
      <c r="Q816" s="225"/>
      <c r="R816" s="225"/>
      <c r="S816" s="225"/>
      <c r="T816" s="225"/>
      <c r="U816" s="225"/>
      <c r="V816" s="225"/>
      <c r="W816" s="225"/>
      <c r="X816" s="225"/>
      <c r="Y816" s="225"/>
    </row>
    <row r="817" spans="1:25" ht="21.95" customHeight="1" thickBot="1">
      <c r="A817" s="225"/>
      <c r="B817" s="225"/>
      <c r="C817" s="225"/>
      <c r="D817" s="225"/>
      <c r="E817" s="267"/>
      <c r="M817" s="224"/>
      <c r="N817" s="225"/>
      <c r="O817" s="225"/>
      <c r="P817" s="225"/>
      <c r="Q817" s="225"/>
      <c r="R817" s="225"/>
      <c r="S817" s="225"/>
      <c r="T817" s="225"/>
      <c r="U817" s="225"/>
      <c r="V817" s="225"/>
      <c r="W817" s="225"/>
      <c r="X817" s="225"/>
      <c r="Y817" s="225"/>
    </row>
    <row r="818" spans="1:25" ht="21.95" customHeight="1" thickBot="1">
      <c r="A818" s="225"/>
      <c r="B818" s="225"/>
      <c r="C818" s="225"/>
      <c r="D818" s="225"/>
      <c r="E818" s="267"/>
      <c r="M818" s="224"/>
      <c r="N818" s="225"/>
      <c r="O818" s="225"/>
      <c r="P818" s="225"/>
      <c r="Q818" s="225"/>
      <c r="R818" s="225"/>
      <c r="S818" s="225"/>
      <c r="T818" s="225"/>
      <c r="U818" s="225"/>
      <c r="V818" s="225"/>
      <c r="W818" s="225"/>
      <c r="X818" s="225"/>
      <c r="Y818" s="225"/>
    </row>
    <row r="819" spans="1:25" ht="21.95" customHeight="1" thickBot="1">
      <c r="A819" s="225"/>
      <c r="B819" s="225"/>
      <c r="C819" s="225"/>
      <c r="D819" s="225"/>
      <c r="E819" s="267"/>
      <c r="M819" s="224"/>
      <c r="N819" s="225"/>
      <c r="O819" s="225"/>
      <c r="P819" s="225"/>
      <c r="Q819" s="225"/>
      <c r="R819" s="225"/>
      <c r="S819" s="225"/>
      <c r="T819" s="225"/>
      <c r="U819" s="225"/>
      <c r="V819" s="225"/>
      <c r="W819" s="225"/>
      <c r="X819" s="225"/>
      <c r="Y819" s="225"/>
    </row>
    <row r="820" spans="1:25" ht="21.95" customHeight="1" thickBot="1">
      <c r="A820" s="225"/>
      <c r="B820" s="225"/>
      <c r="C820" s="225"/>
      <c r="D820" s="225"/>
      <c r="E820" s="267"/>
      <c r="M820" s="224"/>
      <c r="N820" s="225"/>
      <c r="O820" s="225"/>
      <c r="P820" s="225"/>
      <c r="Q820" s="225"/>
      <c r="R820" s="225"/>
      <c r="S820" s="225"/>
      <c r="T820" s="225"/>
      <c r="U820" s="225"/>
      <c r="V820" s="225"/>
      <c r="W820" s="225"/>
      <c r="X820" s="225"/>
      <c r="Y820" s="225"/>
    </row>
    <row r="821" spans="1:25" ht="21.95" customHeight="1" thickBot="1">
      <c r="A821" s="225"/>
      <c r="B821" s="225"/>
      <c r="C821" s="225"/>
      <c r="D821" s="225"/>
      <c r="E821" s="267"/>
      <c r="M821" s="224"/>
      <c r="N821" s="225"/>
      <c r="O821" s="225"/>
      <c r="P821" s="225"/>
      <c r="Q821" s="225"/>
      <c r="R821" s="225"/>
      <c r="S821" s="225"/>
      <c r="T821" s="225"/>
      <c r="U821" s="225"/>
      <c r="V821" s="225"/>
      <c r="W821" s="225"/>
      <c r="X821" s="225"/>
      <c r="Y821" s="225"/>
    </row>
    <row r="822" spans="1:25" ht="21.95" customHeight="1" thickBot="1">
      <c r="A822" s="225"/>
      <c r="B822" s="225"/>
      <c r="C822" s="225"/>
      <c r="D822" s="225"/>
      <c r="E822" s="267"/>
      <c r="M822" s="224"/>
      <c r="N822" s="225"/>
      <c r="O822" s="225"/>
      <c r="P822" s="225"/>
      <c r="Q822" s="225"/>
      <c r="R822" s="225"/>
      <c r="S822" s="225"/>
      <c r="T822" s="225"/>
      <c r="U822" s="225"/>
      <c r="V822" s="225"/>
      <c r="W822" s="225"/>
      <c r="X822" s="225"/>
      <c r="Y822" s="225"/>
    </row>
    <row r="823" spans="1:25" ht="21.95" customHeight="1" thickBot="1">
      <c r="A823" s="225"/>
      <c r="B823" s="225"/>
      <c r="C823" s="225"/>
      <c r="D823" s="225"/>
      <c r="E823" s="267"/>
      <c r="M823" s="224"/>
      <c r="N823" s="225"/>
      <c r="O823" s="225"/>
      <c r="P823" s="225"/>
      <c r="Q823" s="225"/>
      <c r="R823" s="225"/>
      <c r="S823" s="225"/>
      <c r="T823" s="225"/>
      <c r="U823" s="225"/>
      <c r="V823" s="225"/>
      <c r="W823" s="225"/>
      <c r="X823" s="225"/>
      <c r="Y823" s="225"/>
    </row>
    <row r="824" spans="1:25" ht="21.95" customHeight="1" thickBot="1">
      <c r="A824" s="225"/>
      <c r="B824" s="225"/>
      <c r="C824" s="225"/>
      <c r="D824" s="225"/>
      <c r="E824" s="267"/>
      <c r="M824" s="224"/>
      <c r="N824" s="225"/>
      <c r="O824" s="225"/>
      <c r="P824" s="225"/>
      <c r="Q824" s="225"/>
      <c r="R824" s="225"/>
      <c r="S824" s="225"/>
      <c r="T824" s="225"/>
      <c r="U824" s="225"/>
      <c r="V824" s="225"/>
      <c r="W824" s="225"/>
      <c r="X824" s="225"/>
      <c r="Y824" s="225"/>
    </row>
    <row r="825" spans="1:25" ht="21.95" customHeight="1" thickBot="1">
      <c r="A825" s="225"/>
      <c r="B825" s="225"/>
      <c r="C825" s="225"/>
      <c r="D825" s="225"/>
      <c r="E825" s="267"/>
      <c r="M825" s="224"/>
      <c r="N825" s="225"/>
      <c r="O825" s="225"/>
      <c r="P825" s="225"/>
      <c r="Q825" s="225"/>
      <c r="R825" s="225"/>
      <c r="S825" s="225"/>
      <c r="T825" s="225"/>
      <c r="U825" s="225"/>
      <c r="V825" s="225"/>
      <c r="W825" s="225"/>
      <c r="X825" s="225"/>
      <c r="Y825" s="225"/>
    </row>
    <row r="826" spans="1:25" ht="21.95" customHeight="1" thickBot="1">
      <c r="A826" s="225"/>
      <c r="B826" s="225"/>
      <c r="C826" s="225"/>
      <c r="D826" s="225"/>
      <c r="E826" s="267"/>
      <c r="M826" s="224"/>
      <c r="N826" s="225"/>
      <c r="O826" s="225"/>
      <c r="P826" s="225"/>
      <c r="Q826" s="225"/>
      <c r="R826" s="225"/>
      <c r="S826" s="225"/>
      <c r="T826" s="225"/>
      <c r="U826" s="225"/>
      <c r="V826" s="225"/>
      <c r="W826" s="225"/>
      <c r="X826" s="225"/>
      <c r="Y826" s="225"/>
    </row>
    <row r="827" spans="1:25" ht="21.95" customHeight="1" thickBot="1">
      <c r="A827" s="225"/>
      <c r="B827" s="225"/>
      <c r="C827" s="225"/>
      <c r="D827" s="225"/>
      <c r="E827" s="267"/>
      <c r="M827" s="224"/>
      <c r="N827" s="225"/>
      <c r="O827" s="225"/>
      <c r="P827" s="225"/>
      <c r="Q827" s="225"/>
      <c r="R827" s="225"/>
      <c r="S827" s="225"/>
      <c r="T827" s="225"/>
      <c r="U827" s="225"/>
      <c r="V827" s="225"/>
      <c r="W827" s="225"/>
      <c r="X827" s="225"/>
      <c r="Y827" s="225"/>
    </row>
    <row r="828" spans="1:25" ht="21.95" customHeight="1" thickBot="1">
      <c r="A828" s="225"/>
      <c r="B828" s="225"/>
      <c r="C828" s="225"/>
      <c r="D828" s="225"/>
      <c r="E828" s="267"/>
      <c r="M828" s="224"/>
      <c r="N828" s="225"/>
      <c r="O828" s="225"/>
      <c r="P828" s="225"/>
      <c r="Q828" s="225"/>
      <c r="R828" s="225"/>
      <c r="S828" s="225"/>
      <c r="T828" s="225"/>
      <c r="U828" s="225"/>
      <c r="V828" s="225"/>
      <c r="W828" s="225"/>
      <c r="X828" s="225"/>
      <c r="Y828" s="225"/>
    </row>
    <row r="829" spans="1:25" ht="21.95" customHeight="1" thickBot="1">
      <c r="A829" s="225"/>
      <c r="B829" s="225"/>
      <c r="C829" s="225"/>
      <c r="D829" s="225"/>
      <c r="E829" s="267"/>
      <c r="M829" s="224"/>
      <c r="N829" s="225"/>
      <c r="O829" s="225"/>
      <c r="P829" s="225"/>
      <c r="Q829" s="225"/>
      <c r="R829" s="225"/>
      <c r="S829" s="225"/>
      <c r="T829" s="225"/>
      <c r="U829" s="225"/>
      <c r="V829" s="225"/>
      <c r="W829" s="225"/>
      <c r="X829" s="225"/>
      <c r="Y829" s="225"/>
    </row>
    <row r="830" spans="1:25" ht="21.95" customHeight="1" thickBot="1">
      <c r="A830" s="225"/>
      <c r="B830" s="225"/>
      <c r="C830" s="225"/>
      <c r="D830" s="225"/>
      <c r="E830" s="267"/>
      <c r="M830" s="224"/>
      <c r="N830" s="225"/>
      <c r="O830" s="225"/>
      <c r="P830" s="225"/>
      <c r="Q830" s="225"/>
      <c r="R830" s="225"/>
      <c r="S830" s="225"/>
      <c r="T830" s="225"/>
      <c r="U830" s="225"/>
      <c r="V830" s="225"/>
      <c r="W830" s="225"/>
      <c r="X830" s="225"/>
      <c r="Y830" s="225"/>
    </row>
    <row r="831" spans="1:25" ht="21.95" customHeight="1" thickBot="1">
      <c r="A831" s="225"/>
      <c r="B831" s="225"/>
      <c r="C831" s="225"/>
      <c r="D831" s="225"/>
      <c r="E831" s="267"/>
      <c r="M831" s="224"/>
      <c r="N831" s="225"/>
      <c r="O831" s="225"/>
      <c r="P831" s="225"/>
      <c r="Q831" s="225"/>
      <c r="R831" s="225"/>
      <c r="S831" s="225"/>
      <c r="T831" s="225"/>
      <c r="U831" s="225"/>
      <c r="V831" s="225"/>
      <c r="W831" s="225"/>
      <c r="X831" s="225"/>
      <c r="Y831" s="225"/>
    </row>
    <row r="832" spans="1:25" ht="21.95" customHeight="1" thickBot="1">
      <c r="A832" s="225"/>
      <c r="B832" s="225"/>
      <c r="C832" s="225"/>
      <c r="D832" s="225"/>
      <c r="E832" s="267"/>
      <c r="M832" s="224"/>
      <c r="N832" s="225"/>
      <c r="O832" s="225"/>
      <c r="P832" s="225"/>
      <c r="Q832" s="225"/>
      <c r="R832" s="225"/>
      <c r="S832" s="225"/>
      <c r="T832" s="225"/>
      <c r="U832" s="225"/>
      <c r="V832" s="225"/>
      <c r="W832" s="225"/>
      <c r="X832" s="225"/>
      <c r="Y832" s="225"/>
    </row>
    <row r="833" spans="1:25" ht="21.95" customHeight="1" thickBot="1">
      <c r="A833" s="225"/>
      <c r="B833" s="225"/>
      <c r="C833" s="225"/>
      <c r="D833" s="225"/>
      <c r="E833" s="267"/>
      <c r="M833" s="224"/>
      <c r="N833" s="225"/>
      <c r="O833" s="225"/>
      <c r="P833" s="225"/>
      <c r="Q833" s="225"/>
      <c r="R833" s="225"/>
      <c r="S833" s="225"/>
      <c r="T833" s="225"/>
      <c r="U833" s="225"/>
      <c r="V833" s="225"/>
      <c r="W833" s="225"/>
      <c r="X833" s="225"/>
      <c r="Y833" s="225"/>
    </row>
    <row r="834" spans="1:25" ht="21.95" customHeight="1" thickBot="1">
      <c r="A834" s="225"/>
      <c r="B834" s="225"/>
      <c r="C834" s="225"/>
      <c r="D834" s="225"/>
      <c r="E834" s="267"/>
      <c r="M834" s="224"/>
      <c r="N834" s="225"/>
      <c r="O834" s="225"/>
      <c r="P834" s="225"/>
      <c r="Q834" s="225"/>
      <c r="R834" s="225"/>
      <c r="S834" s="225"/>
      <c r="T834" s="225"/>
      <c r="U834" s="225"/>
      <c r="V834" s="225"/>
      <c r="W834" s="225"/>
      <c r="X834" s="225"/>
      <c r="Y834" s="225"/>
    </row>
    <row r="835" spans="1:25" ht="21.95" customHeight="1" thickBot="1">
      <c r="A835" s="225"/>
      <c r="B835" s="225"/>
      <c r="C835" s="225"/>
      <c r="D835" s="225"/>
      <c r="E835" s="267"/>
      <c r="M835" s="224"/>
      <c r="N835" s="225"/>
      <c r="O835" s="225"/>
      <c r="P835" s="225"/>
      <c r="Q835" s="225"/>
      <c r="R835" s="225"/>
      <c r="S835" s="225"/>
      <c r="T835" s="225"/>
      <c r="U835" s="225"/>
      <c r="V835" s="225"/>
      <c r="W835" s="225"/>
      <c r="X835" s="225"/>
      <c r="Y835" s="225"/>
    </row>
    <row r="836" spans="1:25" ht="21.95" customHeight="1" thickBot="1">
      <c r="A836" s="225"/>
      <c r="B836" s="225"/>
      <c r="C836" s="225"/>
      <c r="D836" s="225"/>
      <c r="E836" s="267"/>
      <c r="M836" s="224"/>
      <c r="N836" s="225"/>
      <c r="O836" s="225"/>
      <c r="P836" s="225"/>
      <c r="Q836" s="225"/>
      <c r="R836" s="225"/>
      <c r="S836" s="225"/>
      <c r="T836" s="225"/>
      <c r="U836" s="225"/>
      <c r="V836" s="225"/>
      <c r="W836" s="225"/>
      <c r="X836" s="225"/>
      <c r="Y836" s="225"/>
    </row>
    <row r="837" spans="1:25" ht="21.95" customHeight="1" thickBot="1">
      <c r="A837" s="225"/>
      <c r="B837" s="225"/>
      <c r="C837" s="225"/>
      <c r="D837" s="225"/>
      <c r="E837" s="267"/>
      <c r="M837" s="224"/>
      <c r="N837" s="225"/>
      <c r="O837" s="225"/>
      <c r="P837" s="225"/>
      <c r="Q837" s="225"/>
      <c r="R837" s="225"/>
      <c r="S837" s="225"/>
      <c r="T837" s="225"/>
      <c r="U837" s="225"/>
      <c r="V837" s="225"/>
      <c r="W837" s="225"/>
      <c r="X837" s="225"/>
      <c r="Y837" s="225"/>
    </row>
    <row r="838" spans="1:25" ht="21.95" customHeight="1" thickBot="1">
      <c r="A838" s="225"/>
      <c r="B838" s="225"/>
      <c r="C838" s="225"/>
      <c r="D838" s="225"/>
      <c r="E838" s="267"/>
      <c r="M838" s="224"/>
      <c r="N838" s="225"/>
      <c r="O838" s="225"/>
      <c r="P838" s="225"/>
      <c r="Q838" s="225"/>
      <c r="R838" s="225"/>
      <c r="S838" s="225"/>
      <c r="T838" s="225"/>
      <c r="U838" s="225"/>
      <c r="V838" s="225"/>
      <c r="W838" s="225"/>
      <c r="X838" s="225"/>
      <c r="Y838" s="225"/>
    </row>
    <row r="839" spans="1:25" ht="21.95" customHeight="1" thickBot="1">
      <c r="A839" s="225"/>
      <c r="B839" s="225"/>
      <c r="C839" s="225"/>
      <c r="D839" s="225"/>
      <c r="E839" s="267"/>
      <c r="M839" s="224"/>
      <c r="N839" s="225"/>
      <c r="O839" s="225"/>
      <c r="P839" s="225"/>
      <c r="Q839" s="225"/>
      <c r="R839" s="225"/>
      <c r="S839" s="225"/>
      <c r="T839" s="225"/>
      <c r="U839" s="225"/>
      <c r="V839" s="225"/>
      <c r="W839" s="225"/>
      <c r="X839" s="225"/>
      <c r="Y839" s="225"/>
    </row>
    <row r="840" spans="1:25" ht="21.95" customHeight="1" thickBot="1">
      <c r="A840" s="225"/>
      <c r="B840" s="225"/>
      <c r="C840" s="225"/>
      <c r="D840" s="225"/>
      <c r="E840" s="267"/>
      <c r="M840" s="224"/>
      <c r="N840" s="225"/>
      <c r="O840" s="225"/>
      <c r="P840" s="225"/>
      <c r="Q840" s="225"/>
      <c r="R840" s="225"/>
      <c r="S840" s="225"/>
      <c r="T840" s="225"/>
      <c r="U840" s="225"/>
      <c r="V840" s="225"/>
      <c r="W840" s="225"/>
      <c r="X840" s="225"/>
      <c r="Y840" s="225"/>
    </row>
    <row r="841" spans="1:25" ht="21.95" customHeight="1" thickBot="1">
      <c r="A841" s="225"/>
      <c r="B841" s="225"/>
      <c r="C841" s="225"/>
      <c r="D841" s="225"/>
      <c r="E841" s="267"/>
      <c r="M841" s="224"/>
      <c r="N841" s="225"/>
      <c r="O841" s="225"/>
      <c r="P841" s="225"/>
      <c r="Q841" s="225"/>
      <c r="R841" s="225"/>
      <c r="S841" s="225"/>
      <c r="T841" s="225"/>
      <c r="U841" s="225"/>
      <c r="V841" s="225"/>
      <c r="W841" s="225"/>
      <c r="X841" s="225"/>
      <c r="Y841" s="225"/>
    </row>
    <row r="842" spans="1:25" ht="21.95" customHeight="1" thickBot="1">
      <c r="A842" s="225"/>
      <c r="B842" s="225"/>
      <c r="C842" s="225"/>
      <c r="D842" s="225"/>
      <c r="E842" s="267"/>
      <c r="M842" s="224"/>
      <c r="N842" s="225"/>
      <c r="O842" s="225"/>
      <c r="P842" s="225"/>
      <c r="Q842" s="225"/>
      <c r="R842" s="225"/>
      <c r="S842" s="225"/>
      <c r="T842" s="225"/>
      <c r="U842" s="225"/>
      <c r="V842" s="225"/>
      <c r="W842" s="225"/>
      <c r="X842" s="225"/>
      <c r="Y842" s="225"/>
    </row>
    <row r="843" spans="1:25" ht="21.95" customHeight="1" thickBot="1">
      <c r="A843" s="225"/>
      <c r="B843" s="225"/>
      <c r="C843" s="225"/>
      <c r="D843" s="225"/>
      <c r="E843" s="267"/>
      <c r="M843" s="224"/>
      <c r="N843" s="225"/>
      <c r="O843" s="225"/>
      <c r="P843" s="225"/>
      <c r="Q843" s="225"/>
      <c r="R843" s="225"/>
      <c r="S843" s="225"/>
      <c r="T843" s="225"/>
      <c r="U843" s="225"/>
      <c r="V843" s="225"/>
      <c r="W843" s="225"/>
      <c r="X843" s="225"/>
      <c r="Y843" s="225"/>
    </row>
    <row r="844" spans="1:25" ht="21.95" customHeight="1" thickBot="1">
      <c r="A844" s="225"/>
      <c r="B844" s="225"/>
      <c r="C844" s="225"/>
      <c r="D844" s="225"/>
      <c r="E844" s="267"/>
      <c r="M844" s="224"/>
      <c r="N844" s="225"/>
      <c r="O844" s="225"/>
      <c r="P844" s="225"/>
      <c r="Q844" s="225"/>
      <c r="R844" s="225"/>
      <c r="S844" s="225"/>
      <c r="T844" s="225"/>
      <c r="U844" s="225"/>
      <c r="V844" s="225"/>
      <c r="W844" s="225"/>
      <c r="X844" s="225"/>
      <c r="Y844" s="225"/>
    </row>
    <row r="845" spans="1:25" ht="21.95" customHeight="1" thickBot="1">
      <c r="A845" s="225"/>
      <c r="B845" s="225"/>
      <c r="C845" s="225"/>
      <c r="D845" s="225"/>
      <c r="E845" s="267"/>
      <c r="M845" s="224"/>
      <c r="N845" s="225"/>
      <c r="O845" s="225"/>
      <c r="P845" s="225"/>
      <c r="Q845" s="225"/>
      <c r="R845" s="225"/>
      <c r="S845" s="225"/>
      <c r="T845" s="225"/>
      <c r="U845" s="225"/>
      <c r="V845" s="225"/>
      <c r="W845" s="225"/>
      <c r="X845" s="225"/>
      <c r="Y845" s="225"/>
    </row>
    <row r="846" spans="1:25" ht="21.95" customHeight="1" thickBot="1">
      <c r="A846" s="225"/>
      <c r="B846" s="225"/>
      <c r="C846" s="225"/>
      <c r="D846" s="225"/>
      <c r="E846" s="267"/>
      <c r="M846" s="224"/>
      <c r="N846" s="225"/>
      <c r="O846" s="225"/>
      <c r="P846" s="225"/>
      <c r="Q846" s="225"/>
      <c r="R846" s="225"/>
      <c r="S846" s="225"/>
      <c r="T846" s="225"/>
      <c r="U846" s="225"/>
      <c r="V846" s="225"/>
      <c r="W846" s="225"/>
      <c r="X846" s="225"/>
      <c r="Y846" s="225"/>
    </row>
    <row r="847" spans="1:25" ht="21.95" customHeight="1" thickBot="1">
      <c r="A847" s="225"/>
      <c r="B847" s="225"/>
      <c r="C847" s="225"/>
      <c r="D847" s="225"/>
      <c r="E847" s="267"/>
      <c r="M847" s="224"/>
      <c r="N847" s="225"/>
      <c r="O847" s="225"/>
      <c r="P847" s="225"/>
      <c r="Q847" s="225"/>
      <c r="R847" s="225"/>
      <c r="S847" s="225"/>
      <c r="T847" s="225"/>
      <c r="U847" s="225"/>
      <c r="V847" s="225"/>
      <c r="W847" s="225"/>
      <c r="X847" s="225"/>
      <c r="Y847" s="225"/>
    </row>
    <row r="848" spans="1:25" ht="21.95" customHeight="1" thickBot="1">
      <c r="A848" s="225"/>
      <c r="B848" s="225"/>
      <c r="C848" s="225"/>
      <c r="D848" s="225"/>
      <c r="E848" s="267"/>
      <c r="M848" s="224"/>
      <c r="N848" s="225"/>
      <c r="O848" s="225"/>
      <c r="P848" s="225"/>
      <c r="Q848" s="225"/>
      <c r="R848" s="225"/>
      <c r="S848" s="225"/>
      <c r="T848" s="225"/>
      <c r="U848" s="225"/>
      <c r="V848" s="225"/>
      <c r="W848" s="225"/>
      <c r="X848" s="225"/>
      <c r="Y848" s="225"/>
    </row>
    <row r="849" spans="1:25" ht="21.95" customHeight="1" thickBot="1">
      <c r="A849" s="225"/>
      <c r="B849" s="225"/>
      <c r="C849" s="225"/>
      <c r="D849" s="225"/>
      <c r="E849" s="267"/>
      <c r="M849" s="224"/>
      <c r="N849" s="225"/>
      <c r="O849" s="225"/>
      <c r="P849" s="225"/>
      <c r="Q849" s="225"/>
      <c r="R849" s="225"/>
      <c r="S849" s="225"/>
      <c r="T849" s="225"/>
      <c r="U849" s="225"/>
      <c r="V849" s="225"/>
      <c r="W849" s="225"/>
      <c r="X849" s="225"/>
      <c r="Y849" s="225"/>
    </row>
    <row r="850" spans="1:25" ht="21.95" customHeight="1" thickBot="1">
      <c r="A850" s="225"/>
      <c r="B850" s="225"/>
      <c r="C850" s="225"/>
      <c r="D850" s="225"/>
      <c r="E850" s="267"/>
      <c r="M850" s="224"/>
      <c r="N850" s="225"/>
      <c r="O850" s="225"/>
      <c r="P850" s="225"/>
      <c r="Q850" s="225"/>
      <c r="R850" s="225"/>
      <c r="S850" s="225"/>
      <c r="T850" s="225"/>
      <c r="U850" s="225"/>
      <c r="V850" s="225"/>
      <c r="W850" s="225"/>
      <c r="X850" s="225"/>
      <c r="Y850" s="225"/>
    </row>
    <row r="851" spans="1:25" ht="21.95" customHeight="1" thickBot="1">
      <c r="A851" s="225"/>
      <c r="B851" s="225"/>
      <c r="C851" s="225"/>
      <c r="D851" s="225"/>
      <c r="E851" s="267"/>
      <c r="M851" s="224"/>
      <c r="N851" s="225"/>
      <c r="O851" s="225"/>
      <c r="P851" s="225"/>
      <c r="Q851" s="225"/>
      <c r="R851" s="225"/>
      <c r="S851" s="225"/>
      <c r="T851" s="225"/>
      <c r="U851" s="225"/>
      <c r="V851" s="225"/>
      <c r="W851" s="225"/>
      <c r="X851" s="225"/>
      <c r="Y851" s="225"/>
    </row>
    <row r="852" spans="1:25" ht="21.95" customHeight="1" thickBot="1">
      <c r="A852" s="225"/>
      <c r="B852" s="225"/>
      <c r="C852" s="225"/>
      <c r="D852" s="225"/>
      <c r="E852" s="267"/>
      <c r="M852" s="224"/>
      <c r="N852" s="225"/>
      <c r="O852" s="225"/>
      <c r="P852" s="225"/>
      <c r="Q852" s="225"/>
      <c r="R852" s="225"/>
      <c r="S852" s="225"/>
      <c r="T852" s="225"/>
      <c r="U852" s="225"/>
      <c r="V852" s="225"/>
      <c r="W852" s="225"/>
      <c r="X852" s="225"/>
      <c r="Y852" s="225"/>
    </row>
    <row r="853" spans="1:25" ht="21.95" customHeight="1" thickBot="1">
      <c r="A853" s="225"/>
      <c r="B853" s="225"/>
      <c r="C853" s="225"/>
      <c r="D853" s="225"/>
      <c r="E853" s="267"/>
      <c r="M853" s="224"/>
      <c r="N853" s="225"/>
      <c r="O853" s="225"/>
      <c r="P853" s="225"/>
      <c r="Q853" s="225"/>
      <c r="R853" s="225"/>
      <c r="S853" s="225"/>
      <c r="T853" s="225"/>
      <c r="U853" s="225"/>
      <c r="V853" s="225"/>
      <c r="W853" s="225"/>
      <c r="X853" s="225"/>
      <c r="Y853" s="225"/>
    </row>
    <row r="854" spans="1:25" ht="21.95" customHeight="1" thickBot="1">
      <c r="A854" s="225"/>
      <c r="B854" s="225"/>
      <c r="C854" s="225"/>
      <c r="D854" s="225"/>
      <c r="E854" s="267"/>
      <c r="M854" s="224"/>
      <c r="N854" s="225"/>
      <c r="O854" s="225"/>
      <c r="P854" s="225"/>
      <c r="Q854" s="225"/>
      <c r="R854" s="225"/>
      <c r="S854" s="225"/>
      <c r="T854" s="225"/>
      <c r="U854" s="225"/>
      <c r="V854" s="225"/>
      <c r="W854" s="225"/>
      <c r="X854" s="225"/>
      <c r="Y854" s="225"/>
    </row>
    <row r="855" spans="1:25" ht="21.95" customHeight="1" thickBot="1">
      <c r="A855" s="225"/>
      <c r="B855" s="225"/>
      <c r="C855" s="225"/>
      <c r="D855" s="225"/>
      <c r="E855" s="267"/>
      <c r="M855" s="224"/>
      <c r="N855" s="225"/>
      <c r="O855" s="225"/>
      <c r="P855" s="225"/>
      <c r="Q855" s="225"/>
      <c r="R855" s="225"/>
      <c r="S855" s="225"/>
      <c r="T855" s="225"/>
      <c r="U855" s="225"/>
      <c r="V855" s="225"/>
      <c r="W855" s="225"/>
      <c r="X855" s="225"/>
      <c r="Y855" s="225"/>
    </row>
    <row r="856" spans="1:25" ht="21.95" customHeight="1" thickBot="1">
      <c r="A856" s="225"/>
      <c r="B856" s="225"/>
      <c r="C856" s="225"/>
      <c r="D856" s="225"/>
      <c r="E856" s="267"/>
      <c r="M856" s="224"/>
      <c r="N856" s="225"/>
      <c r="O856" s="225"/>
      <c r="P856" s="225"/>
      <c r="Q856" s="225"/>
      <c r="R856" s="225"/>
      <c r="S856" s="225"/>
      <c r="T856" s="225"/>
      <c r="U856" s="225"/>
      <c r="V856" s="225"/>
      <c r="W856" s="225"/>
      <c r="X856" s="225"/>
      <c r="Y856" s="225"/>
    </row>
    <row r="857" spans="1:25" ht="21.95" customHeight="1" thickBot="1">
      <c r="A857" s="225"/>
      <c r="B857" s="225"/>
      <c r="C857" s="225"/>
      <c r="D857" s="225"/>
      <c r="E857" s="267"/>
      <c r="M857" s="224"/>
      <c r="N857" s="225"/>
      <c r="O857" s="225"/>
      <c r="P857" s="225"/>
      <c r="Q857" s="225"/>
      <c r="R857" s="225"/>
      <c r="S857" s="225"/>
      <c r="T857" s="225"/>
      <c r="U857" s="225"/>
      <c r="V857" s="225"/>
      <c r="W857" s="225"/>
      <c r="X857" s="225"/>
      <c r="Y857" s="225"/>
    </row>
    <row r="858" spans="1:25" ht="21.95" customHeight="1" thickBot="1">
      <c r="A858" s="225"/>
      <c r="B858" s="225"/>
      <c r="C858" s="225"/>
      <c r="D858" s="225"/>
      <c r="E858" s="267"/>
      <c r="M858" s="224"/>
      <c r="N858" s="225"/>
      <c r="O858" s="225"/>
      <c r="P858" s="225"/>
      <c r="Q858" s="225"/>
      <c r="R858" s="225"/>
      <c r="S858" s="225"/>
      <c r="T858" s="225"/>
      <c r="U858" s="225"/>
      <c r="V858" s="225"/>
      <c r="W858" s="225"/>
      <c r="X858" s="225"/>
      <c r="Y858" s="225"/>
    </row>
    <row r="859" spans="1:25" ht="21.95" customHeight="1" thickBot="1">
      <c r="A859" s="225"/>
      <c r="B859" s="225"/>
      <c r="C859" s="225"/>
      <c r="D859" s="225"/>
      <c r="E859" s="267"/>
      <c r="M859" s="224"/>
      <c r="N859" s="225"/>
      <c r="O859" s="225"/>
      <c r="P859" s="225"/>
      <c r="Q859" s="225"/>
      <c r="R859" s="225"/>
      <c r="S859" s="225"/>
      <c r="T859" s="225"/>
      <c r="U859" s="225"/>
      <c r="V859" s="225"/>
      <c r="W859" s="225"/>
      <c r="X859" s="225"/>
      <c r="Y859" s="225"/>
    </row>
    <row r="860" spans="1:25" ht="21.95" customHeight="1" thickBot="1">
      <c r="A860" s="225"/>
      <c r="B860" s="225"/>
      <c r="C860" s="225"/>
      <c r="D860" s="225"/>
      <c r="E860" s="267"/>
      <c r="M860" s="224"/>
      <c r="N860" s="225"/>
      <c r="O860" s="225"/>
      <c r="P860" s="225"/>
      <c r="Q860" s="225"/>
      <c r="R860" s="225"/>
      <c r="S860" s="225"/>
      <c r="T860" s="225"/>
      <c r="U860" s="225"/>
      <c r="V860" s="225"/>
      <c r="W860" s="225"/>
      <c r="X860" s="225"/>
      <c r="Y860" s="225"/>
    </row>
    <row r="861" spans="1:25" ht="21.95" customHeight="1" thickBot="1">
      <c r="A861" s="225"/>
      <c r="B861" s="225"/>
      <c r="C861" s="225"/>
      <c r="D861" s="225"/>
      <c r="E861" s="267"/>
      <c r="M861" s="224"/>
      <c r="N861" s="225"/>
      <c r="O861" s="225"/>
      <c r="P861" s="225"/>
      <c r="Q861" s="225"/>
      <c r="R861" s="225"/>
      <c r="S861" s="225"/>
      <c r="T861" s="225"/>
      <c r="U861" s="225"/>
      <c r="V861" s="225"/>
      <c r="W861" s="225"/>
      <c r="X861" s="225"/>
      <c r="Y861" s="225"/>
    </row>
    <row r="862" spans="1:25" ht="21.95" customHeight="1" thickBot="1">
      <c r="A862" s="225"/>
      <c r="B862" s="225"/>
      <c r="C862" s="225"/>
      <c r="D862" s="225"/>
      <c r="E862" s="267"/>
      <c r="M862" s="224"/>
      <c r="N862" s="225"/>
      <c r="O862" s="225"/>
      <c r="P862" s="225"/>
      <c r="Q862" s="225"/>
      <c r="R862" s="225"/>
      <c r="S862" s="225"/>
      <c r="T862" s="225"/>
      <c r="U862" s="225"/>
      <c r="V862" s="225"/>
      <c r="W862" s="225"/>
      <c r="X862" s="225"/>
      <c r="Y862" s="225"/>
    </row>
    <row r="863" spans="1:25" ht="21.95" customHeight="1" thickBot="1">
      <c r="A863" s="225"/>
      <c r="B863" s="225"/>
      <c r="C863" s="225"/>
      <c r="D863" s="225"/>
      <c r="E863" s="267"/>
      <c r="M863" s="224"/>
      <c r="N863" s="225"/>
      <c r="O863" s="225"/>
      <c r="P863" s="225"/>
      <c r="Q863" s="225"/>
      <c r="R863" s="225"/>
      <c r="S863" s="225"/>
      <c r="T863" s="225"/>
      <c r="U863" s="225"/>
      <c r="V863" s="225"/>
      <c r="W863" s="225"/>
      <c r="X863" s="225"/>
      <c r="Y863" s="225"/>
    </row>
    <row r="864" spans="1:25" ht="21.95" customHeight="1" thickBot="1">
      <c r="A864" s="225"/>
      <c r="B864" s="225"/>
      <c r="C864" s="225"/>
      <c r="D864" s="225"/>
      <c r="E864" s="267"/>
      <c r="M864" s="224"/>
      <c r="N864" s="225"/>
      <c r="O864" s="225"/>
      <c r="P864" s="225"/>
      <c r="Q864" s="225"/>
      <c r="R864" s="225"/>
      <c r="S864" s="225"/>
      <c r="T864" s="225"/>
      <c r="U864" s="225"/>
      <c r="V864" s="225"/>
      <c r="W864" s="225"/>
      <c r="X864" s="225"/>
      <c r="Y864" s="225"/>
    </row>
    <row r="865" spans="1:25" ht="21.95" customHeight="1" thickBot="1">
      <c r="A865" s="225"/>
      <c r="B865" s="225"/>
      <c r="C865" s="225"/>
      <c r="D865" s="225"/>
      <c r="E865" s="267"/>
      <c r="M865" s="224"/>
      <c r="N865" s="225"/>
      <c r="O865" s="225"/>
      <c r="P865" s="225"/>
      <c r="Q865" s="225"/>
      <c r="R865" s="225"/>
      <c r="S865" s="225"/>
      <c r="T865" s="225"/>
      <c r="U865" s="225"/>
      <c r="V865" s="225"/>
      <c r="W865" s="225"/>
      <c r="X865" s="225"/>
      <c r="Y865" s="225"/>
    </row>
    <row r="866" spans="1:25" ht="21.95" customHeight="1" thickBot="1">
      <c r="A866" s="225"/>
      <c r="B866" s="225"/>
      <c r="C866" s="225"/>
      <c r="D866" s="225"/>
      <c r="E866" s="267"/>
      <c r="M866" s="224"/>
      <c r="N866" s="225"/>
      <c r="O866" s="225"/>
      <c r="P866" s="225"/>
      <c r="Q866" s="225"/>
      <c r="R866" s="225"/>
      <c r="S866" s="225"/>
      <c r="T866" s="225"/>
      <c r="U866" s="225"/>
      <c r="V866" s="225"/>
      <c r="W866" s="225"/>
      <c r="X866" s="225"/>
      <c r="Y866" s="225"/>
    </row>
    <row r="867" spans="1:25" ht="21.95" customHeight="1" thickBot="1">
      <c r="A867" s="225"/>
      <c r="B867" s="225"/>
      <c r="C867" s="225"/>
      <c r="D867" s="225"/>
      <c r="E867" s="267"/>
      <c r="M867" s="224"/>
      <c r="N867" s="225"/>
      <c r="O867" s="225"/>
      <c r="P867" s="225"/>
      <c r="Q867" s="225"/>
      <c r="R867" s="225"/>
      <c r="S867" s="225"/>
      <c r="T867" s="225"/>
      <c r="U867" s="225"/>
      <c r="V867" s="225"/>
      <c r="W867" s="225"/>
      <c r="X867" s="225"/>
      <c r="Y867" s="225"/>
    </row>
    <row r="868" spans="1:25" ht="21.95" customHeight="1" thickBot="1">
      <c r="A868" s="225"/>
      <c r="B868" s="225"/>
      <c r="C868" s="225"/>
      <c r="D868" s="225"/>
      <c r="E868" s="267"/>
      <c r="M868" s="224"/>
      <c r="N868" s="225"/>
      <c r="O868" s="225"/>
      <c r="P868" s="225"/>
      <c r="Q868" s="225"/>
      <c r="R868" s="225"/>
      <c r="S868" s="225"/>
      <c r="T868" s="225"/>
      <c r="U868" s="225"/>
      <c r="V868" s="225"/>
      <c r="W868" s="225"/>
      <c r="X868" s="225"/>
      <c r="Y868" s="225"/>
    </row>
    <row r="869" spans="1:25" ht="21.95" customHeight="1" thickBot="1">
      <c r="A869" s="225"/>
      <c r="B869" s="225"/>
      <c r="C869" s="225"/>
      <c r="D869" s="225"/>
      <c r="E869" s="267"/>
      <c r="M869" s="224"/>
      <c r="N869" s="225"/>
      <c r="O869" s="225"/>
      <c r="P869" s="225"/>
      <c r="Q869" s="225"/>
      <c r="R869" s="225"/>
      <c r="S869" s="225"/>
      <c r="T869" s="225"/>
      <c r="U869" s="225"/>
      <c r="V869" s="225"/>
      <c r="W869" s="225"/>
      <c r="X869" s="225"/>
      <c r="Y869" s="225"/>
    </row>
    <row r="870" spans="1:25" ht="21.95" customHeight="1" thickBot="1">
      <c r="A870" s="225"/>
      <c r="B870" s="225"/>
      <c r="C870" s="225"/>
      <c r="D870" s="225"/>
      <c r="E870" s="267"/>
      <c r="M870" s="224"/>
      <c r="N870" s="225"/>
      <c r="O870" s="225"/>
      <c r="P870" s="225"/>
      <c r="Q870" s="225"/>
      <c r="R870" s="225"/>
      <c r="S870" s="225"/>
      <c r="T870" s="225"/>
      <c r="U870" s="225"/>
      <c r="V870" s="225"/>
      <c r="W870" s="225"/>
      <c r="X870" s="225"/>
      <c r="Y870" s="225"/>
    </row>
    <row r="871" spans="1:25" ht="21.95" customHeight="1" thickBot="1">
      <c r="A871" s="225"/>
      <c r="B871" s="225"/>
      <c r="C871" s="225"/>
      <c r="D871" s="225"/>
      <c r="E871" s="267"/>
      <c r="M871" s="224"/>
      <c r="N871" s="225"/>
      <c r="O871" s="225"/>
      <c r="P871" s="225"/>
      <c r="Q871" s="225"/>
      <c r="R871" s="225"/>
      <c r="S871" s="225"/>
      <c r="T871" s="225"/>
      <c r="U871" s="225"/>
      <c r="V871" s="225"/>
      <c r="W871" s="225"/>
      <c r="X871" s="225"/>
      <c r="Y871" s="225"/>
    </row>
    <row r="872" spans="1:25" ht="21.95" customHeight="1" thickBot="1">
      <c r="A872" s="225"/>
      <c r="B872" s="225"/>
      <c r="C872" s="225"/>
      <c r="D872" s="225"/>
      <c r="E872" s="267"/>
      <c r="M872" s="224"/>
      <c r="N872" s="225"/>
      <c r="O872" s="225"/>
      <c r="P872" s="225"/>
      <c r="Q872" s="225"/>
      <c r="R872" s="225"/>
      <c r="S872" s="225"/>
      <c r="T872" s="225"/>
      <c r="U872" s="225"/>
      <c r="V872" s="225"/>
      <c r="W872" s="225"/>
      <c r="X872" s="225"/>
      <c r="Y872" s="225"/>
    </row>
    <row r="873" spans="1:25" ht="21.95" customHeight="1" thickBot="1">
      <c r="A873" s="225"/>
      <c r="B873" s="225"/>
      <c r="C873" s="225"/>
      <c r="D873" s="225"/>
      <c r="E873" s="267"/>
      <c r="M873" s="224"/>
      <c r="N873" s="225"/>
      <c r="O873" s="225"/>
      <c r="P873" s="225"/>
      <c r="Q873" s="225"/>
      <c r="R873" s="225"/>
      <c r="S873" s="225"/>
      <c r="T873" s="225"/>
      <c r="U873" s="225"/>
      <c r="V873" s="225"/>
      <c r="W873" s="225"/>
      <c r="X873" s="225"/>
      <c r="Y873" s="225"/>
    </row>
    <row r="874" spans="1:25" ht="21.95" customHeight="1" thickBot="1">
      <c r="A874" s="225"/>
      <c r="B874" s="225"/>
      <c r="C874" s="225"/>
      <c r="D874" s="225"/>
      <c r="E874" s="267"/>
      <c r="M874" s="224"/>
      <c r="N874" s="225"/>
      <c r="O874" s="225"/>
      <c r="P874" s="225"/>
      <c r="Q874" s="225"/>
      <c r="R874" s="225"/>
      <c r="S874" s="225"/>
      <c r="T874" s="225"/>
      <c r="U874" s="225"/>
      <c r="V874" s="225"/>
      <c r="W874" s="225"/>
      <c r="X874" s="225"/>
      <c r="Y874" s="225"/>
    </row>
    <row r="875" spans="1:25" ht="21.95" customHeight="1" thickBot="1">
      <c r="A875" s="225"/>
      <c r="B875" s="225"/>
      <c r="C875" s="225"/>
      <c r="D875" s="225"/>
      <c r="E875" s="267"/>
      <c r="M875" s="224"/>
      <c r="N875" s="225"/>
      <c r="O875" s="225"/>
      <c r="P875" s="225"/>
      <c r="Q875" s="225"/>
      <c r="R875" s="225"/>
      <c r="S875" s="225"/>
      <c r="T875" s="225"/>
      <c r="U875" s="225"/>
      <c r="V875" s="225"/>
      <c r="W875" s="225"/>
      <c r="X875" s="225"/>
      <c r="Y875" s="225"/>
    </row>
    <row r="876" spans="1:25" ht="21.95" customHeight="1" thickBot="1">
      <c r="A876" s="225"/>
      <c r="B876" s="225"/>
      <c r="C876" s="225"/>
      <c r="D876" s="225"/>
      <c r="E876" s="267"/>
      <c r="M876" s="224"/>
      <c r="N876" s="225"/>
      <c r="O876" s="225"/>
      <c r="P876" s="225"/>
      <c r="Q876" s="225"/>
      <c r="R876" s="225"/>
      <c r="S876" s="225"/>
      <c r="T876" s="225"/>
      <c r="U876" s="225"/>
      <c r="V876" s="225"/>
      <c r="W876" s="225"/>
      <c r="X876" s="225"/>
      <c r="Y876" s="225"/>
    </row>
    <row r="877" spans="1:25" ht="21.95" customHeight="1" thickBot="1">
      <c r="A877" s="225"/>
      <c r="B877" s="225"/>
      <c r="C877" s="225"/>
      <c r="D877" s="225"/>
      <c r="E877" s="267"/>
      <c r="M877" s="224"/>
      <c r="N877" s="225"/>
      <c r="O877" s="225"/>
      <c r="P877" s="225"/>
      <c r="Q877" s="225"/>
      <c r="R877" s="225"/>
      <c r="S877" s="225"/>
      <c r="T877" s="225"/>
      <c r="U877" s="225"/>
      <c r="V877" s="225"/>
      <c r="W877" s="225"/>
      <c r="X877" s="225"/>
      <c r="Y877" s="225"/>
    </row>
    <row r="878" spans="1:25" ht="21.95" customHeight="1" thickBot="1">
      <c r="A878" s="225"/>
      <c r="B878" s="225"/>
      <c r="C878" s="225"/>
      <c r="D878" s="225"/>
      <c r="E878" s="267"/>
      <c r="M878" s="224"/>
      <c r="N878" s="225"/>
      <c r="O878" s="225"/>
      <c r="P878" s="225"/>
      <c r="Q878" s="225"/>
      <c r="R878" s="225"/>
      <c r="S878" s="225"/>
      <c r="T878" s="225"/>
      <c r="U878" s="225"/>
      <c r="V878" s="225"/>
      <c r="W878" s="225"/>
      <c r="X878" s="225"/>
      <c r="Y878" s="225"/>
    </row>
    <row r="879" spans="1:25" ht="21.95" customHeight="1" thickBot="1">
      <c r="A879" s="225"/>
      <c r="B879" s="225"/>
      <c r="C879" s="225"/>
      <c r="D879" s="225"/>
      <c r="E879" s="267"/>
      <c r="M879" s="224"/>
      <c r="N879" s="225"/>
      <c r="O879" s="225"/>
      <c r="P879" s="225"/>
      <c r="Q879" s="225"/>
      <c r="R879" s="225"/>
      <c r="S879" s="225"/>
      <c r="T879" s="225"/>
      <c r="U879" s="225"/>
      <c r="V879" s="225"/>
      <c r="W879" s="225"/>
      <c r="X879" s="225"/>
      <c r="Y879" s="225"/>
    </row>
    <row r="880" spans="1:25" ht="21.95" customHeight="1" thickBot="1">
      <c r="A880" s="225"/>
      <c r="B880" s="225"/>
      <c r="C880" s="225"/>
      <c r="D880" s="225"/>
      <c r="E880" s="267"/>
      <c r="M880" s="224"/>
      <c r="N880" s="225"/>
      <c r="O880" s="225"/>
      <c r="P880" s="225"/>
      <c r="Q880" s="225"/>
      <c r="R880" s="225"/>
      <c r="S880" s="225"/>
      <c r="T880" s="225"/>
      <c r="U880" s="225"/>
      <c r="V880" s="225"/>
      <c r="W880" s="225"/>
      <c r="X880" s="225"/>
      <c r="Y880" s="225"/>
    </row>
    <row r="881" spans="1:25" ht="21.95" customHeight="1" thickBot="1">
      <c r="A881" s="225"/>
      <c r="B881" s="225"/>
      <c r="C881" s="225"/>
      <c r="D881" s="225"/>
      <c r="E881" s="267"/>
      <c r="M881" s="224"/>
      <c r="N881" s="225"/>
      <c r="O881" s="225"/>
      <c r="P881" s="225"/>
      <c r="Q881" s="225"/>
      <c r="R881" s="225"/>
      <c r="S881" s="225"/>
      <c r="T881" s="225"/>
      <c r="U881" s="225"/>
      <c r="V881" s="225"/>
      <c r="W881" s="225"/>
      <c r="X881" s="225"/>
      <c r="Y881" s="225"/>
    </row>
    <row r="882" spans="1:25" ht="21.95" customHeight="1" thickBot="1">
      <c r="A882" s="225"/>
      <c r="B882" s="225"/>
      <c r="C882" s="225"/>
      <c r="D882" s="225"/>
      <c r="E882" s="267"/>
      <c r="M882" s="224"/>
      <c r="N882" s="225"/>
      <c r="O882" s="225"/>
      <c r="P882" s="225"/>
      <c r="Q882" s="225"/>
      <c r="R882" s="225"/>
      <c r="S882" s="225"/>
      <c r="T882" s="225"/>
      <c r="U882" s="225"/>
      <c r="V882" s="225"/>
      <c r="W882" s="225"/>
      <c r="X882" s="225"/>
      <c r="Y882" s="225"/>
    </row>
    <row r="883" spans="1:25" ht="21.95" customHeight="1" thickBot="1">
      <c r="A883" s="225"/>
      <c r="B883" s="225"/>
      <c r="C883" s="225"/>
      <c r="D883" s="225"/>
      <c r="E883" s="267"/>
      <c r="M883" s="224"/>
      <c r="N883" s="225"/>
      <c r="O883" s="225"/>
      <c r="P883" s="225"/>
      <c r="Q883" s="225"/>
      <c r="R883" s="225"/>
      <c r="S883" s="225"/>
      <c r="T883" s="225"/>
      <c r="U883" s="225"/>
      <c r="V883" s="225"/>
      <c r="W883" s="225"/>
      <c r="X883" s="225"/>
      <c r="Y883" s="225"/>
    </row>
    <row r="884" spans="1:25" ht="21.95" customHeight="1" thickBot="1">
      <c r="A884" s="225"/>
      <c r="B884" s="225"/>
      <c r="C884" s="225"/>
      <c r="D884" s="225"/>
      <c r="E884" s="267"/>
      <c r="M884" s="224"/>
      <c r="N884" s="225"/>
      <c r="O884" s="225"/>
      <c r="P884" s="225"/>
      <c r="Q884" s="225"/>
      <c r="R884" s="225"/>
      <c r="S884" s="225"/>
      <c r="T884" s="225"/>
      <c r="U884" s="225"/>
      <c r="V884" s="225"/>
      <c r="W884" s="225"/>
      <c r="X884" s="225"/>
      <c r="Y884" s="225"/>
    </row>
    <row r="885" spans="1:25" ht="21.95" customHeight="1" thickBot="1">
      <c r="A885" s="225"/>
      <c r="B885" s="225"/>
      <c r="C885" s="225"/>
      <c r="D885" s="225"/>
      <c r="E885" s="267"/>
      <c r="M885" s="224"/>
      <c r="N885" s="225"/>
      <c r="O885" s="225"/>
      <c r="P885" s="225"/>
      <c r="Q885" s="225"/>
      <c r="R885" s="225"/>
      <c r="S885" s="225"/>
      <c r="T885" s="225"/>
      <c r="U885" s="225"/>
      <c r="V885" s="225"/>
      <c r="W885" s="225"/>
      <c r="X885" s="225"/>
      <c r="Y885" s="225"/>
    </row>
    <row r="886" spans="1:25" ht="21.95" customHeight="1" thickBot="1">
      <c r="A886" s="225"/>
      <c r="B886" s="225"/>
      <c r="C886" s="225"/>
      <c r="D886" s="225"/>
      <c r="E886" s="267"/>
      <c r="M886" s="224"/>
      <c r="N886" s="225"/>
      <c r="O886" s="225"/>
      <c r="P886" s="225"/>
      <c r="Q886" s="225"/>
      <c r="R886" s="225"/>
      <c r="S886" s="225"/>
      <c r="T886" s="225"/>
      <c r="U886" s="225"/>
      <c r="V886" s="225"/>
      <c r="W886" s="225"/>
      <c r="X886" s="225"/>
      <c r="Y886" s="225"/>
    </row>
    <row r="887" spans="1:25" ht="21.95" customHeight="1" thickBot="1">
      <c r="A887" s="225"/>
      <c r="B887" s="225"/>
      <c r="C887" s="225"/>
      <c r="D887" s="225"/>
      <c r="E887" s="267"/>
      <c r="M887" s="224"/>
      <c r="N887" s="225"/>
      <c r="O887" s="225"/>
      <c r="P887" s="225"/>
      <c r="Q887" s="225"/>
      <c r="R887" s="225"/>
      <c r="S887" s="225"/>
      <c r="T887" s="225"/>
      <c r="U887" s="225"/>
      <c r="V887" s="225"/>
      <c r="W887" s="225"/>
      <c r="X887" s="225"/>
      <c r="Y887" s="225"/>
    </row>
    <row r="888" spans="1:25" ht="21.95" customHeight="1" thickBot="1">
      <c r="A888" s="225"/>
      <c r="B888" s="225"/>
      <c r="C888" s="225"/>
      <c r="D888" s="225"/>
      <c r="E888" s="267"/>
      <c r="M888" s="224"/>
      <c r="N888" s="225"/>
      <c r="O888" s="225"/>
      <c r="P888" s="225"/>
      <c r="Q888" s="225"/>
      <c r="R888" s="225"/>
      <c r="S888" s="225"/>
      <c r="T888" s="225"/>
      <c r="U888" s="225"/>
      <c r="V888" s="225"/>
      <c r="W888" s="225"/>
      <c r="X888" s="225"/>
      <c r="Y888" s="225"/>
    </row>
    <row r="889" spans="1:25" ht="21.95" customHeight="1" thickBot="1">
      <c r="A889" s="225"/>
      <c r="B889" s="225"/>
      <c r="C889" s="225"/>
      <c r="D889" s="225"/>
      <c r="E889" s="267"/>
      <c r="M889" s="224"/>
      <c r="N889" s="225"/>
      <c r="O889" s="225"/>
      <c r="P889" s="225"/>
      <c r="Q889" s="225"/>
      <c r="R889" s="225"/>
      <c r="S889" s="225"/>
      <c r="T889" s="225"/>
      <c r="U889" s="225"/>
      <c r="V889" s="225"/>
      <c r="W889" s="225"/>
      <c r="X889" s="225"/>
      <c r="Y889" s="225"/>
    </row>
    <row r="890" spans="1:25" ht="21.95" customHeight="1" thickBot="1">
      <c r="A890" s="225"/>
      <c r="B890" s="225"/>
      <c r="C890" s="225"/>
      <c r="D890" s="225"/>
      <c r="E890" s="267"/>
      <c r="M890" s="224"/>
      <c r="N890" s="225"/>
      <c r="O890" s="225"/>
      <c r="P890" s="225"/>
      <c r="Q890" s="225"/>
      <c r="R890" s="225"/>
      <c r="S890" s="225"/>
      <c r="T890" s="225"/>
      <c r="U890" s="225"/>
      <c r="V890" s="225"/>
      <c r="W890" s="225"/>
      <c r="X890" s="225"/>
      <c r="Y890" s="225"/>
    </row>
    <row r="891" spans="1:25" ht="21.95" customHeight="1" thickBot="1">
      <c r="A891" s="225"/>
      <c r="B891" s="225"/>
      <c r="C891" s="225"/>
      <c r="D891" s="225"/>
      <c r="E891" s="267"/>
      <c r="M891" s="224"/>
      <c r="N891" s="225"/>
      <c r="O891" s="225"/>
      <c r="P891" s="225"/>
      <c r="Q891" s="225"/>
      <c r="R891" s="225"/>
      <c r="S891" s="225"/>
      <c r="T891" s="225"/>
      <c r="U891" s="225"/>
      <c r="V891" s="225"/>
      <c r="W891" s="225"/>
      <c r="X891" s="225"/>
      <c r="Y891" s="225"/>
    </row>
    <row r="892" spans="1:25" ht="21.95" customHeight="1" thickBot="1">
      <c r="A892" s="225"/>
      <c r="B892" s="225"/>
      <c r="C892" s="225"/>
      <c r="D892" s="225"/>
      <c r="E892" s="267"/>
      <c r="M892" s="224"/>
      <c r="N892" s="225"/>
      <c r="O892" s="225"/>
      <c r="P892" s="225"/>
      <c r="Q892" s="225"/>
      <c r="R892" s="225"/>
      <c r="S892" s="225"/>
      <c r="T892" s="225"/>
      <c r="U892" s="225"/>
      <c r="V892" s="225"/>
      <c r="W892" s="225"/>
      <c r="X892" s="225"/>
      <c r="Y892" s="225"/>
    </row>
    <row r="893" spans="1:25" ht="21.95" customHeight="1" thickBot="1">
      <c r="A893" s="225"/>
      <c r="B893" s="225"/>
      <c r="C893" s="225"/>
      <c r="D893" s="225"/>
      <c r="E893" s="267"/>
      <c r="M893" s="224"/>
      <c r="N893" s="225"/>
      <c r="O893" s="225"/>
      <c r="P893" s="225"/>
      <c r="Q893" s="225"/>
      <c r="R893" s="225"/>
      <c r="S893" s="225"/>
      <c r="T893" s="225"/>
      <c r="U893" s="225"/>
      <c r="V893" s="225"/>
      <c r="W893" s="225"/>
      <c r="X893" s="225"/>
      <c r="Y893" s="225"/>
    </row>
    <row r="894" spans="1:25" ht="21.95" customHeight="1" thickBot="1">
      <c r="A894" s="225"/>
      <c r="B894" s="225"/>
      <c r="C894" s="225"/>
      <c r="D894" s="225"/>
      <c r="E894" s="267"/>
      <c r="M894" s="224"/>
      <c r="N894" s="225"/>
      <c r="O894" s="225"/>
      <c r="P894" s="225"/>
      <c r="Q894" s="225"/>
      <c r="R894" s="225"/>
      <c r="S894" s="225"/>
      <c r="T894" s="225"/>
      <c r="U894" s="225"/>
      <c r="V894" s="225"/>
      <c r="W894" s="225"/>
      <c r="X894" s="225"/>
      <c r="Y894" s="225"/>
    </row>
    <row r="895" spans="1:25" ht="21.95" customHeight="1" thickBot="1">
      <c r="A895" s="225"/>
      <c r="B895" s="225"/>
      <c r="C895" s="225"/>
      <c r="D895" s="225"/>
      <c r="E895" s="267"/>
      <c r="M895" s="224"/>
      <c r="N895" s="225"/>
      <c r="O895" s="225"/>
      <c r="P895" s="225"/>
      <c r="Q895" s="225"/>
      <c r="R895" s="225"/>
      <c r="S895" s="225"/>
      <c r="T895" s="225"/>
      <c r="U895" s="225"/>
      <c r="V895" s="225"/>
      <c r="W895" s="225"/>
      <c r="X895" s="225"/>
      <c r="Y895" s="225"/>
    </row>
    <row r="896" spans="1:25" ht="21.95" customHeight="1" thickBot="1">
      <c r="A896" s="225"/>
      <c r="B896" s="225"/>
      <c r="C896" s="225"/>
      <c r="D896" s="225"/>
      <c r="E896" s="267"/>
      <c r="M896" s="224"/>
      <c r="N896" s="225"/>
      <c r="O896" s="225"/>
      <c r="P896" s="225"/>
      <c r="Q896" s="225"/>
      <c r="R896" s="225"/>
      <c r="S896" s="225"/>
      <c r="T896" s="225"/>
      <c r="U896" s="225"/>
      <c r="V896" s="225"/>
      <c r="W896" s="225"/>
      <c r="X896" s="225"/>
      <c r="Y896" s="225"/>
    </row>
    <row r="897" spans="1:25" ht="21.95" customHeight="1" thickBot="1">
      <c r="A897" s="225"/>
      <c r="B897" s="225"/>
      <c r="C897" s="225"/>
      <c r="D897" s="225"/>
      <c r="E897" s="267"/>
      <c r="M897" s="224"/>
      <c r="N897" s="225"/>
      <c r="O897" s="225"/>
      <c r="P897" s="225"/>
      <c r="Q897" s="225"/>
      <c r="R897" s="225"/>
      <c r="S897" s="225"/>
      <c r="T897" s="225"/>
      <c r="U897" s="225"/>
      <c r="V897" s="225"/>
      <c r="W897" s="225"/>
      <c r="X897" s="225"/>
      <c r="Y897" s="225"/>
    </row>
    <row r="898" spans="1:25" ht="21.95" customHeight="1" thickBot="1">
      <c r="A898" s="225"/>
      <c r="B898" s="225"/>
      <c r="C898" s="225"/>
      <c r="D898" s="225"/>
      <c r="E898" s="267"/>
      <c r="M898" s="224"/>
      <c r="N898" s="225"/>
      <c r="O898" s="225"/>
      <c r="P898" s="225"/>
      <c r="Q898" s="225"/>
      <c r="R898" s="225"/>
      <c r="S898" s="225"/>
      <c r="T898" s="225"/>
      <c r="U898" s="225"/>
      <c r="V898" s="225"/>
      <c r="W898" s="225"/>
      <c r="X898" s="225"/>
      <c r="Y898" s="225"/>
    </row>
    <row r="899" spans="1:25" ht="21.95" customHeight="1" thickBot="1">
      <c r="A899" s="225"/>
      <c r="B899" s="225"/>
      <c r="C899" s="225"/>
      <c r="D899" s="225"/>
      <c r="E899" s="267"/>
      <c r="M899" s="224"/>
      <c r="N899" s="225"/>
      <c r="O899" s="225"/>
      <c r="P899" s="225"/>
      <c r="Q899" s="225"/>
      <c r="R899" s="225"/>
      <c r="S899" s="225"/>
      <c r="T899" s="225"/>
      <c r="U899" s="225"/>
      <c r="V899" s="225"/>
      <c r="W899" s="225"/>
      <c r="X899" s="225"/>
      <c r="Y899" s="225"/>
    </row>
    <row r="900" spans="1:25" ht="21.95" customHeight="1" thickBot="1">
      <c r="A900" s="225"/>
      <c r="B900" s="225"/>
      <c r="C900" s="225"/>
      <c r="D900" s="225"/>
      <c r="E900" s="267"/>
      <c r="M900" s="224"/>
      <c r="N900" s="225"/>
      <c r="O900" s="225"/>
      <c r="P900" s="225"/>
      <c r="Q900" s="225"/>
      <c r="R900" s="225"/>
      <c r="S900" s="225"/>
      <c r="T900" s="225"/>
      <c r="U900" s="225"/>
      <c r="V900" s="225"/>
      <c r="W900" s="225"/>
      <c r="X900" s="225"/>
      <c r="Y900" s="225"/>
    </row>
    <row r="901" spans="1:25" ht="21.95" customHeight="1" thickBot="1">
      <c r="A901" s="225"/>
      <c r="B901" s="225"/>
      <c r="C901" s="225"/>
      <c r="D901" s="225"/>
      <c r="E901" s="267"/>
      <c r="M901" s="224"/>
      <c r="N901" s="225"/>
      <c r="O901" s="225"/>
      <c r="P901" s="225"/>
      <c r="Q901" s="225"/>
      <c r="R901" s="225"/>
      <c r="S901" s="225"/>
      <c r="T901" s="225"/>
      <c r="U901" s="225"/>
      <c r="V901" s="225"/>
      <c r="W901" s="225"/>
      <c r="X901" s="225"/>
      <c r="Y901" s="225"/>
    </row>
    <row r="902" spans="1:25" ht="21.95" customHeight="1" thickBot="1">
      <c r="A902" s="225"/>
      <c r="B902" s="225"/>
      <c r="C902" s="225"/>
      <c r="D902" s="225"/>
      <c r="E902" s="267"/>
      <c r="M902" s="224"/>
      <c r="N902" s="225"/>
      <c r="O902" s="225"/>
      <c r="P902" s="225"/>
      <c r="Q902" s="225"/>
      <c r="R902" s="225"/>
      <c r="S902" s="225"/>
      <c r="T902" s="225"/>
      <c r="U902" s="225"/>
      <c r="V902" s="225"/>
      <c r="W902" s="225"/>
      <c r="X902" s="225"/>
      <c r="Y902" s="225"/>
    </row>
    <row r="903" spans="1:25" ht="21.95" customHeight="1" thickBot="1">
      <c r="A903" s="225"/>
      <c r="B903" s="225"/>
      <c r="C903" s="225"/>
      <c r="D903" s="225"/>
      <c r="E903" s="267"/>
      <c r="M903" s="224"/>
      <c r="N903" s="225"/>
      <c r="O903" s="225"/>
      <c r="P903" s="225"/>
      <c r="Q903" s="225"/>
      <c r="R903" s="225"/>
      <c r="S903" s="225"/>
      <c r="T903" s="225"/>
      <c r="U903" s="225"/>
      <c r="V903" s="225"/>
      <c r="W903" s="225"/>
      <c r="X903" s="225"/>
      <c r="Y903" s="225"/>
    </row>
    <row r="904" spans="1:25" ht="21.95" customHeight="1" thickBot="1">
      <c r="A904" s="225"/>
      <c r="B904" s="225"/>
      <c r="C904" s="225"/>
      <c r="D904" s="225"/>
      <c r="E904" s="267"/>
      <c r="M904" s="224"/>
      <c r="N904" s="225"/>
      <c r="O904" s="225"/>
      <c r="P904" s="225"/>
      <c r="Q904" s="225"/>
      <c r="R904" s="225"/>
      <c r="S904" s="225"/>
      <c r="T904" s="225"/>
      <c r="U904" s="225"/>
      <c r="V904" s="225"/>
      <c r="W904" s="225"/>
      <c r="X904" s="225"/>
      <c r="Y904" s="225"/>
    </row>
    <row r="905" spans="1:25" ht="21.95" customHeight="1" thickBot="1">
      <c r="A905" s="225"/>
      <c r="B905" s="225"/>
      <c r="C905" s="225"/>
      <c r="D905" s="225"/>
      <c r="E905" s="267"/>
      <c r="M905" s="224"/>
      <c r="N905" s="225"/>
      <c r="O905" s="225"/>
      <c r="P905" s="225"/>
      <c r="Q905" s="225"/>
      <c r="R905" s="225"/>
      <c r="S905" s="225"/>
      <c r="T905" s="225"/>
      <c r="U905" s="225"/>
      <c r="V905" s="225"/>
      <c r="W905" s="225"/>
      <c r="X905" s="225"/>
      <c r="Y905" s="225"/>
    </row>
    <row r="906" spans="1:25" ht="21.95" customHeight="1" thickBot="1">
      <c r="A906" s="225"/>
      <c r="B906" s="225"/>
      <c r="C906" s="225"/>
      <c r="D906" s="225"/>
      <c r="E906" s="267"/>
      <c r="M906" s="224"/>
      <c r="N906" s="225"/>
      <c r="O906" s="225"/>
      <c r="P906" s="225"/>
      <c r="Q906" s="225"/>
      <c r="R906" s="225"/>
      <c r="S906" s="225"/>
      <c r="T906" s="225"/>
      <c r="U906" s="225"/>
      <c r="V906" s="225"/>
      <c r="W906" s="225"/>
      <c r="X906" s="225"/>
      <c r="Y906" s="225"/>
    </row>
    <row r="907" spans="1:25" ht="21.95" customHeight="1" thickBot="1">
      <c r="A907" s="225"/>
      <c r="B907" s="225"/>
      <c r="C907" s="225"/>
      <c r="D907" s="225"/>
      <c r="E907" s="267"/>
      <c r="M907" s="224"/>
      <c r="N907" s="225"/>
      <c r="O907" s="225"/>
      <c r="P907" s="225"/>
      <c r="Q907" s="225"/>
      <c r="R907" s="225"/>
      <c r="S907" s="225"/>
      <c r="T907" s="225"/>
      <c r="U907" s="225"/>
      <c r="V907" s="225"/>
      <c r="W907" s="225"/>
      <c r="X907" s="225"/>
      <c r="Y907" s="225"/>
    </row>
    <row r="908" spans="1:25" ht="21.95" customHeight="1" thickBot="1">
      <c r="A908" s="225"/>
      <c r="B908" s="225"/>
      <c r="C908" s="225"/>
      <c r="D908" s="225"/>
      <c r="E908" s="267"/>
      <c r="M908" s="224"/>
      <c r="N908" s="225"/>
      <c r="O908" s="225"/>
      <c r="P908" s="225"/>
      <c r="Q908" s="225"/>
      <c r="R908" s="225"/>
      <c r="S908" s="225"/>
      <c r="T908" s="225"/>
      <c r="U908" s="225"/>
      <c r="V908" s="225"/>
      <c r="W908" s="225"/>
      <c r="X908" s="225"/>
      <c r="Y908" s="225"/>
    </row>
    <row r="909" spans="1:25" ht="21.95" customHeight="1" thickBot="1">
      <c r="A909" s="225"/>
      <c r="B909" s="225"/>
      <c r="C909" s="225"/>
      <c r="D909" s="225"/>
      <c r="E909" s="267"/>
      <c r="M909" s="224"/>
      <c r="N909" s="225"/>
      <c r="O909" s="225"/>
      <c r="P909" s="225"/>
      <c r="Q909" s="225"/>
      <c r="R909" s="225"/>
      <c r="S909" s="225"/>
      <c r="T909" s="225"/>
      <c r="U909" s="225"/>
      <c r="V909" s="225"/>
      <c r="W909" s="225"/>
      <c r="X909" s="225"/>
      <c r="Y909" s="225"/>
    </row>
    <row r="910" spans="1:25" ht="21.95" customHeight="1" thickBot="1">
      <c r="A910" s="225"/>
      <c r="B910" s="225"/>
      <c r="C910" s="225"/>
      <c r="D910" s="225"/>
      <c r="E910" s="267"/>
      <c r="M910" s="224"/>
      <c r="N910" s="225"/>
      <c r="O910" s="225"/>
      <c r="P910" s="225"/>
      <c r="Q910" s="225"/>
      <c r="R910" s="225"/>
      <c r="S910" s="225"/>
      <c r="T910" s="225"/>
      <c r="U910" s="225"/>
      <c r="V910" s="225"/>
      <c r="W910" s="225"/>
      <c r="X910" s="225"/>
      <c r="Y910" s="225"/>
    </row>
    <row r="911" spans="1:25" ht="21.95" customHeight="1" thickBot="1">
      <c r="A911" s="225"/>
      <c r="B911" s="225"/>
      <c r="C911" s="225"/>
      <c r="D911" s="225"/>
      <c r="E911" s="267"/>
      <c r="M911" s="224"/>
      <c r="N911" s="225"/>
      <c r="O911" s="225"/>
      <c r="P911" s="225"/>
      <c r="Q911" s="225"/>
      <c r="R911" s="225"/>
      <c r="S911" s="225"/>
      <c r="T911" s="225"/>
      <c r="U911" s="225"/>
      <c r="V911" s="225"/>
      <c r="W911" s="225"/>
      <c r="X911" s="225"/>
      <c r="Y911" s="225"/>
    </row>
    <row r="912" spans="1:25" ht="21.95" customHeight="1" thickBot="1">
      <c r="A912" s="225"/>
      <c r="B912" s="225"/>
      <c r="C912" s="225"/>
      <c r="D912" s="225"/>
      <c r="E912" s="267"/>
      <c r="M912" s="224"/>
      <c r="N912" s="225"/>
      <c r="O912" s="225"/>
      <c r="P912" s="225"/>
      <c r="Q912" s="225"/>
      <c r="R912" s="225"/>
      <c r="S912" s="225"/>
      <c r="T912" s="225"/>
      <c r="U912" s="225"/>
      <c r="V912" s="225"/>
      <c r="W912" s="225"/>
      <c r="X912" s="225"/>
      <c r="Y912" s="225"/>
    </row>
    <row r="913" spans="1:25" ht="21.95" customHeight="1" thickBot="1">
      <c r="A913" s="225"/>
      <c r="B913" s="225"/>
      <c r="C913" s="225"/>
      <c r="D913" s="225"/>
      <c r="E913" s="267"/>
      <c r="M913" s="224"/>
      <c r="N913" s="225"/>
      <c r="O913" s="225"/>
      <c r="P913" s="225"/>
      <c r="Q913" s="225"/>
      <c r="R913" s="225"/>
      <c r="S913" s="225"/>
      <c r="T913" s="225"/>
      <c r="U913" s="225"/>
      <c r="V913" s="225"/>
      <c r="W913" s="225"/>
      <c r="X913" s="225"/>
      <c r="Y913" s="225"/>
    </row>
    <row r="914" spans="1:25" ht="21.95" customHeight="1" thickBot="1">
      <c r="A914" s="225"/>
      <c r="B914" s="225"/>
      <c r="C914" s="225"/>
      <c r="D914" s="225"/>
      <c r="E914" s="267"/>
      <c r="M914" s="224"/>
      <c r="N914" s="225"/>
      <c r="O914" s="225"/>
      <c r="P914" s="225"/>
      <c r="Q914" s="225"/>
      <c r="R914" s="225"/>
      <c r="S914" s="225"/>
      <c r="T914" s="225"/>
      <c r="U914" s="225"/>
      <c r="V914" s="225"/>
      <c r="W914" s="225"/>
      <c r="X914" s="225"/>
      <c r="Y914" s="225"/>
    </row>
    <row r="915" spans="1:25" ht="21.95" customHeight="1" thickBot="1">
      <c r="A915" s="225"/>
      <c r="B915" s="225"/>
      <c r="C915" s="225"/>
      <c r="D915" s="225"/>
      <c r="E915" s="267"/>
      <c r="M915" s="224"/>
      <c r="N915" s="225"/>
      <c r="O915" s="225"/>
      <c r="P915" s="225"/>
      <c r="Q915" s="225"/>
      <c r="R915" s="225"/>
      <c r="S915" s="225"/>
      <c r="T915" s="225"/>
      <c r="U915" s="225"/>
      <c r="V915" s="225"/>
      <c r="W915" s="225"/>
      <c r="X915" s="225"/>
      <c r="Y915" s="225"/>
    </row>
    <row r="916" spans="1:25" ht="21.95" customHeight="1" thickBot="1">
      <c r="A916" s="225"/>
      <c r="B916" s="225"/>
      <c r="C916" s="225"/>
      <c r="D916" s="225"/>
      <c r="E916" s="267"/>
      <c r="M916" s="224"/>
      <c r="N916" s="225"/>
      <c r="O916" s="225"/>
      <c r="P916" s="225"/>
      <c r="Q916" s="225"/>
      <c r="R916" s="225"/>
      <c r="S916" s="225"/>
      <c r="T916" s="225"/>
      <c r="U916" s="225"/>
      <c r="V916" s="225"/>
      <c r="W916" s="225"/>
      <c r="X916" s="225"/>
      <c r="Y916" s="225"/>
    </row>
    <row r="917" spans="1:25" ht="21.95" customHeight="1" thickBot="1">
      <c r="A917" s="225"/>
      <c r="B917" s="225"/>
      <c r="C917" s="225"/>
      <c r="D917" s="225"/>
      <c r="E917" s="267"/>
      <c r="M917" s="224"/>
      <c r="N917" s="225"/>
      <c r="O917" s="225"/>
      <c r="P917" s="225"/>
      <c r="Q917" s="225"/>
      <c r="R917" s="225"/>
      <c r="S917" s="225"/>
      <c r="T917" s="225"/>
      <c r="U917" s="225"/>
      <c r="V917" s="225"/>
      <c r="W917" s="225"/>
      <c r="X917" s="225"/>
      <c r="Y917" s="225"/>
    </row>
    <row r="918" spans="1:25" ht="21.95" customHeight="1" thickBot="1">
      <c r="A918" s="225"/>
      <c r="B918" s="225"/>
      <c r="C918" s="225"/>
      <c r="D918" s="225"/>
      <c r="E918" s="267"/>
      <c r="M918" s="224"/>
      <c r="N918" s="225"/>
      <c r="O918" s="225"/>
      <c r="P918" s="225"/>
      <c r="Q918" s="225"/>
      <c r="R918" s="225"/>
      <c r="S918" s="225"/>
      <c r="T918" s="225"/>
      <c r="U918" s="225"/>
      <c r="V918" s="225"/>
      <c r="W918" s="225"/>
      <c r="X918" s="225"/>
      <c r="Y918" s="225"/>
    </row>
    <row r="919" spans="1:25" ht="21.95" customHeight="1" thickBot="1">
      <c r="A919" s="225"/>
      <c r="B919" s="225"/>
      <c r="C919" s="225"/>
      <c r="D919" s="225"/>
      <c r="E919" s="267"/>
      <c r="M919" s="224"/>
      <c r="N919" s="225"/>
      <c r="O919" s="225"/>
      <c r="P919" s="225"/>
      <c r="Q919" s="225"/>
      <c r="R919" s="225"/>
      <c r="S919" s="225"/>
      <c r="T919" s="225"/>
      <c r="U919" s="225"/>
      <c r="V919" s="225"/>
      <c r="W919" s="225"/>
      <c r="X919" s="225"/>
      <c r="Y919" s="225"/>
    </row>
    <row r="920" spans="1:25" ht="21.95" customHeight="1" thickBot="1">
      <c r="A920" s="225"/>
      <c r="B920" s="225"/>
      <c r="C920" s="225"/>
      <c r="D920" s="225"/>
      <c r="E920" s="267"/>
      <c r="M920" s="224"/>
      <c r="N920" s="225"/>
      <c r="O920" s="225"/>
      <c r="P920" s="225"/>
      <c r="Q920" s="225"/>
      <c r="R920" s="225"/>
      <c r="S920" s="225"/>
      <c r="T920" s="225"/>
      <c r="U920" s="225"/>
      <c r="V920" s="225"/>
      <c r="W920" s="225"/>
      <c r="X920" s="225"/>
      <c r="Y920" s="225"/>
    </row>
    <row r="921" spans="1:25" ht="21.95" customHeight="1" thickBot="1">
      <c r="A921" s="225"/>
      <c r="B921" s="225"/>
      <c r="C921" s="225"/>
      <c r="D921" s="225"/>
      <c r="E921" s="267"/>
      <c r="M921" s="224"/>
      <c r="N921" s="225"/>
      <c r="O921" s="225"/>
      <c r="P921" s="225"/>
      <c r="Q921" s="225"/>
      <c r="R921" s="225"/>
      <c r="S921" s="225"/>
      <c r="T921" s="225"/>
      <c r="U921" s="225"/>
      <c r="V921" s="225"/>
      <c r="W921" s="225"/>
      <c r="X921" s="225"/>
      <c r="Y921" s="225"/>
    </row>
    <row r="922" spans="1:25" ht="21.95" customHeight="1" thickBot="1">
      <c r="A922" s="225"/>
      <c r="B922" s="225"/>
      <c r="C922" s="225"/>
      <c r="D922" s="225"/>
      <c r="E922" s="267"/>
      <c r="M922" s="224"/>
      <c r="N922" s="225"/>
      <c r="O922" s="225"/>
      <c r="P922" s="225"/>
      <c r="Q922" s="225"/>
      <c r="R922" s="225"/>
      <c r="S922" s="225"/>
      <c r="T922" s="225"/>
      <c r="U922" s="225"/>
      <c r="V922" s="225"/>
      <c r="W922" s="225"/>
      <c r="X922" s="225"/>
      <c r="Y922" s="225"/>
    </row>
    <row r="923" spans="1:25" ht="21.95" customHeight="1" thickBot="1">
      <c r="A923" s="225"/>
      <c r="B923" s="225"/>
      <c r="C923" s="225"/>
      <c r="D923" s="225"/>
      <c r="E923" s="267"/>
      <c r="M923" s="224"/>
      <c r="N923" s="225"/>
      <c r="O923" s="225"/>
      <c r="P923" s="225"/>
      <c r="Q923" s="225"/>
      <c r="R923" s="225"/>
      <c r="S923" s="225"/>
      <c r="T923" s="225"/>
      <c r="U923" s="225"/>
      <c r="V923" s="225"/>
      <c r="W923" s="225"/>
      <c r="X923" s="225"/>
      <c r="Y923" s="225"/>
    </row>
    <row r="924" spans="1:25" ht="21.95" customHeight="1" thickBot="1">
      <c r="A924" s="225"/>
      <c r="B924" s="225"/>
      <c r="C924" s="225"/>
      <c r="D924" s="225"/>
      <c r="E924" s="267"/>
      <c r="M924" s="224"/>
      <c r="N924" s="225"/>
      <c r="O924" s="225"/>
      <c r="P924" s="225"/>
      <c r="Q924" s="225"/>
      <c r="R924" s="225"/>
      <c r="S924" s="225"/>
      <c r="T924" s="225"/>
      <c r="U924" s="225"/>
      <c r="V924" s="225"/>
      <c r="W924" s="225"/>
      <c r="X924" s="225"/>
      <c r="Y924" s="225"/>
    </row>
    <row r="925" spans="1:25" ht="21.95" customHeight="1" thickBot="1">
      <c r="A925" s="225"/>
      <c r="B925" s="225"/>
      <c r="C925" s="225"/>
      <c r="D925" s="225"/>
      <c r="E925" s="267"/>
      <c r="M925" s="224"/>
      <c r="N925" s="225"/>
      <c r="O925" s="225"/>
      <c r="P925" s="225"/>
      <c r="Q925" s="225"/>
      <c r="R925" s="225"/>
      <c r="S925" s="225"/>
      <c r="T925" s="225"/>
      <c r="U925" s="225"/>
      <c r="V925" s="225"/>
      <c r="W925" s="225"/>
      <c r="X925" s="225"/>
      <c r="Y925" s="225"/>
    </row>
    <row r="926" spans="1:25" ht="21.95" customHeight="1" thickBot="1">
      <c r="A926" s="225"/>
      <c r="B926" s="225"/>
      <c r="C926" s="225"/>
      <c r="D926" s="225"/>
      <c r="E926" s="267"/>
      <c r="M926" s="224"/>
      <c r="N926" s="225"/>
      <c r="O926" s="225"/>
      <c r="P926" s="225"/>
      <c r="Q926" s="225"/>
      <c r="R926" s="225"/>
      <c r="S926" s="225"/>
      <c r="T926" s="225"/>
      <c r="U926" s="225"/>
      <c r="V926" s="225"/>
      <c r="W926" s="225"/>
      <c r="X926" s="225"/>
      <c r="Y926" s="225"/>
    </row>
    <row r="927" spans="1:25" ht="21.95" customHeight="1" thickBot="1">
      <c r="A927" s="225"/>
      <c r="B927" s="225"/>
      <c r="C927" s="225"/>
      <c r="D927" s="225"/>
      <c r="E927" s="267"/>
      <c r="M927" s="224"/>
      <c r="N927" s="225"/>
      <c r="O927" s="225"/>
      <c r="P927" s="225"/>
      <c r="Q927" s="225"/>
      <c r="R927" s="225"/>
      <c r="S927" s="225"/>
      <c r="T927" s="225"/>
      <c r="U927" s="225"/>
      <c r="V927" s="225"/>
      <c r="W927" s="225"/>
      <c r="X927" s="225"/>
      <c r="Y927" s="225"/>
    </row>
    <row r="928" spans="1:25" ht="21.95" customHeight="1" thickBot="1">
      <c r="A928" s="225"/>
      <c r="B928" s="225"/>
      <c r="C928" s="225"/>
      <c r="D928" s="225"/>
      <c r="E928" s="267"/>
      <c r="M928" s="224"/>
      <c r="N928" s="225"/>
      <c r="O928" s="225"/>
      <c r="P928" s="225"/>
      <c r="Q928" s="225"/>
      <c r="R928" s="225"/>
      <c r="S928" s="225"/>
      <c r="T928" s="225"/>
      <c r="U928" s="225"/>
      <c r="V928" s="225"/>
      <c r="W928" s="225"/>
      <c r="X928" s="225"/>
      <c r="Y928" s="225"/>
    </row>
    <row r="929" spans="1:25" ht="21.95" customHeight="1" thickBot="1">
      <c r="A929" s="225"/>
      <c r="B929" s="225"/>
      <c r="C929" s="225"/>
      <c r="D929" s="225"/>
      <c r="E929" s="267"/>
      <c r="M929" s="224"/>
      <c r="N929" s="225"/>
      <c r="O929" s="225"/>
      <c r="P929" s="225"/>
      <c r="Q929" s="225"/>
      <c r="R929" s="225"/>
      <c r="S929" s="225"/>
      <c r="T929" s="225"/>
      <c r="U929" s="225"/>
      <c r="V929" s="225"/>
      <c r="W929" s="225"/>
      <c r="X929" s="225"/>
      <c r="Y929" s="225"/>
    </row>
    <row r="930" spans="1:25" ht="21.95" customHeight="1" thickBot="1">
      <c r="A930" s="225"/>
      <c r="B930" s="225"/>
      <c r="C930" s="225"/>
      <c r="D930" s="225"/>
      <c r="E930" s="267"/>
      <c r="M930" s="224"/>
      <c r="N930" s="225"/>
      <c r="O930" s="225"/>
      <c r="P930" s="225"/>
      <c r="Q930" s="225"/>
      <c r="R930" s="225"/>
      <c r="S930" s="225"/>
      <c r="T930" s="225"/>
      <c r="U930" s="225"/>
      <c r="V930" s="225"/>
      <c r="W930" s="225"/>
      <c r="X930" s="225"/>
      <c r="Y930" s="225"/>
    </row>
    <row r="931" spans="1:25" ht="21.95" customHeight="1" thickBot="1">
      <c r="A931" s="225"/>
      <c r="B931" s="225"/>
      <c r="C931" s="225"/>
      <c r="D931" s="225"/>
      <c r="E931" s="267"/>
      <c r="M931" s="224"/>
      <c r="N931" s="225"/>
      <c r="O931" s="225"/>
      <c r="P931" s="225"/>
      <c r="Q931" s="225"/>
      <c r="R931" s="225"/>
      <c r="S931" s="225"/>
      <c r="T931" s="225"/>
      <c r="U931" s="225"/>
      <c r="V931" s="225"/>
      <c r="W931" s="225"/>
      <c r="X931" s="225"/>
      <c r="Y931" s="225"/>
    </row>
    <row r="932" spans="1:25" ht="21.95" customHeight="1" thickBot="1">
      <c r="A932" s="225"/>
      <c r="B932" s="225"/>
      <c r="C932" s="225"/>
      <c r="D932" s="225"/>
      <c r="E932" s="267"/>
      <c r="M932" s="224"/>
      <c r="N932" s="225"/>
      <c r="O932" s="225"/>
      <c r="P932" s="225"/>
      <c r="Q932" s="225"/>
      <c r="R932" s="225"/>
      <c r="S932" s="225"/>
      <c r="T932" s="225"/>
      <c r="U932" s="225"/>
      <c r="V932" s="225"/>
      <c r="W932" s="225"/>
      <c r="X932" s="225"/>
      <c r="Y932" s="225"/>
    </row>
    <row r="933" spans="1:25" ht="21.95" customHeight="1" thickBot="1">
      <c r="A933" s="225"/>
      <c r="B933" s="225"/>
      <c r="C933" s="225"/>
      <c r="D933" s="225"/>
      <c r="E933" s="267"/>
      <c r="M933" s="224"/>
      <c r="N933" s="225"/>
      <c r="O933" s="225"/>
      <c r="P933" s="225"/>
      <c r="Q933" s="225"/>
      <c r="R933" s="225"/>
      <c r="S933" s="225"/>
      <c r="T933" s="225"/>
      <c r="U933" s="225"/>
      <c r="V933" s="225"/>
      <c r="W933" s="225"/>
      <c r="X933" s="225"/>
      <c r="Y933" s="225"/>
    </row>
    <row r="934" spans="1:25" ht="21.95" customHeight="1" thickBot="1">
      <c r="A934" s="225"/>
      <c r="B934" s="225"/>
      <c r="C934" s="225"/>
      <c r="D934" s="225"/>
      <c r="E934" s="267"/>
      <c r="M934" s="224"/>
      <c r="N934" s="225"/>
      <c r="O934" s="225"/>
      <c r="P934" s="225"/>
      <c r="Q934" s="225"/>
      <c r="R934" s="225"/>
      <c r="S934" s="225"/>
      <c r="T934" s="225"/>
      <c r="U934" s="225"/>
      <c r="V934" s="225"/>
      <c r="W934" s="225"/>
      <c r="X934" s="225"/>
      <c r="Y934" s="225"/>
    </row>
    <row r="935" spans="1:25" ht="21.95" customHeight="1" thickBot="1">
      <c r="A935" s="225"/>
      <c r="B935" s="225"/>
      <c r="C935" s="225"/>
      <c r="D935" s="225"/>
      <c r="E935" s="267"/>
      <c r="M935" s="224"/>
      <c r="N935" s="225"/>
      <c r="O935" s="225"/>
      <c r="P935" s="225"/>
      <c r="Q935" s="225"/>
      <c r="R935" s="225"/>
      <c r="S935" s="225"/>
      <c r="T935" s="225"/>
      <c r="U935" s="225"/>
      <c r="V935" s="225"/>
      <c r="W935" s="225"/>
      <c r="X935" s="225"/>
      <c r="Y935" s="225"/>
    </row>
    <row r="936" spans="1:25" ht="21.95" customHeight="1" thickBot="1">
      <c r="A936" s="225"/>
      <c r="B936" s="225"/>
      <c r="C936" s="225"/>
      <c r="D936" s="225"/>
      <c r="E936" s="267"/>
      <c r="M936" s="224"/>
      <c r="N936" s="225"/>
      <c r="O936" s="225"/>
      <c r="P936" s="225"/>
      <c r="Q936" s="225"/>
      <c r="R936" s="225"/>
      <c r="S936" s="225"/>
      <c r="T936" s="225"/>
      <c r="U936" s="225"/>
      <c r="V936" s="225"/>
      <c r="W936" s="225"/>
      <c r="X936" s="225"/>
      <c r="Y936" s="225"/>
    </row>
    <row r="937" spans="1:25" ht="21.95" customHeight="1" thickBot="1">
      <c r="A937" s="225"/>
      <c r="B937" s="225"/>
      <c r="C937" s="225"/>
      <c r="D937" s="225"/>
      <c r="E937" s="267"/>
      <c r="M937" s="224"/>
      <c r="N937" s="225"/>
      <c r="O937" s="225"/>
      <c r="P937" s="225"/>
      <c r="Q937" s="225"/>
      <c r="R937" s="225"/>
      <c r="S937" s="225"/>
      <c r="T937" s="225"/>
      <c r="U937" s="225"/>
      <c r="V937" s="225"/>
      <c r="W937" s="225"/>
      <c r="X937" s="225"/>
      <c r="Y937" s="225"/>
    </row>
    <row r="938" spans="1:25" ht="21.95" customHeight="1" thickBot="1">
      <c r="A938" s="225"/>
      <c r="B938" s="225"/>
      <c r="C938" s="225"/>
      <c r="D938" s="225"/>
      <c r="E938" s="267"/>
      <c r="M938" s="224"/>
      <c r="N938" s="225"/>
      <c r="O938" s="225"/>
      <c r="P938" s="225"/>
      <c r="Q938" s="225"/>
      <c r="R938" s="225"/>
      <c r="S938" s="225"/>
      <c r="T938" s="225"/>
      <c r="U938" s="225"/>
      <c r="V938" s="225"/>
      <c r="W938" s="225"/>
      <c r="X938" s="225"/>
      <c r="Y938" s="225"/>
    </row>
    <row r="939" spans="1:25" ht="21.95" customHeight="1" thickBot="1">
      <c r="A939" s="225"/>
      <c r="B939" s="225"/>
      <c r="C939" s="225"/>
      <c r="D939" s="225"/>
      <c r="E939" s="267"/>
      <c r="M939" s="224"/>
      <c r="N939" s="225"/>
      <c r="O939" s="225"/>
      <c r="P939" s="225"/>
      <c r="Q939" s="225"/>
      <c r="R939" s="225"/>
      <c r="S939" s="225"/>
      <c r="T939" s="225"/>
      <c r="U939" s="225"/>
      <c r="V939" s="225"/>
      <c r="W939" s="225"/>
      <c r="X939" s="225"/>
      <c r="Y939" s="225"/>
    </row>
    <row r="940" spans="1:25" ht="21.95" customHeight="1" thickBot="1">
      <c r="A940" s="225"/>
      <c r="B940" s="225"/>
      <c r="C940" s="225"/>
      <c r="D940" s="225"/>
      <c r="E940" s="267"/>
      <c r="M940" s="224"/>
      <c r="N940" s="225"/>
      <c r="O940" s="225"/>
      <c r="P940" s="225"/>
      <c r="Q940" s="225"/>
      <c r="R940" s="225"/>
      <c r="S940" s="225"/>
      <c r="T940" s="225"/>
      <c r="U940" s="225"/>
      <c r="V940" s="225"/>
      <c r="W940" s="225"/>
      <c r="X940" s="225"/>
      <c r="Y940" s="225"/>
    </row>
    <row r="941" spans="1:25" ht="21.95" customHeight="1" thickBot="1">
      <c r="A941" s="225"/>
      <c r="B941" s="225"/>
      <c r="C941" s="225"/>
      <c r="D941" s="225"/>
      <c r="E941" s="267"/>
      <c r="M941" s="224"/>
      <c r="N941" s="225"/>
      <c r="O941" s="225"/>
      <c r="P941" s="225"/>
      <c r="Q941" s="225"/>
      <c r="R941" s="225"/>
      <c r="S941" s="225"/>
      <c r="T941" s="225"/>
      <c r="U941" s="225"/>
      <c r="V941" s="225"/>
      <c r="W941" s="225"/>
      <c r="X941" s="225"/>
      <c r="Y941" s="225"/>
    </row>
    <row r="942" spans="1:25" ht="21.95" customHeight="1" thickBot="1">
      <c r="A942" s="225"/>
      <c r="B942" s="225"/>
      <c r="C942" s="225"/>
      <c r="D942" s="225"/>
      <c r="E942" s="267"/>
      <c r="M942" s="224"/>
      <c r="N942" s="225"/>
      <c r="O942" s="225"/>
      <c r="P942" s="225"/>
      <c r="Q942" s="225"/>
      <c r="R942" s="225"/>
      <c r="S942" s="225"/>
      <c r="T942" s="225"/>
      <c r="U942" s="225"/>
      <c r="V942" s="225"/>
      <c r="W942" s="225"/>
      <c r="X942" s="225"/>
      <c r="Y942" s="225"/>
    </row>
    <row r="943" spans="1:25" ht="21.95" customHeight="1" thickBot="1">
      <c r="A943" s="225"/>
      <c r="B943" s="225"/>
      <c r="C943" s="225"/>
      <c r="D943" s="225"/>
      <c r="E943" s="267"/>
      <c r="M943" s="224"/>
      <c r="N943" s="225"/>
      <c r="O943" s="225"/>
      <c r="P943" s="225"/>
      <c r="Q943" s="225"/>
      <c r="R943" s="225"/>
      <c r="S943" s="225"/>
      <c r="T943" s="225"/>
      <c r="U943" s="225"/>
      <c r="V943" s="225"/>
      <c r="W943" s="225"/>
      <c r="X943" s="225"/>
      <c r="Y943" s="225"/>
    </row>
    <row r="944" spans="1:25" ht="21.95" customHeight="1" thickBot="1">
      <c r="A944" s="225"/>
      <c r="B944" s="225"/>
      <c r="C944" s="225"/>
      <c r="D944" s="225"/>
      <c r="E944" s="267"/>
      <c r="M944" s="224"/>
      <c r="N944" s="225"/>
      <c r="O944" s="225"/>
      <c r="P944" s="225"/>
      <c r="Q944" s="225"/>
      <c r="R944" s="225"/>
      <c r="S944" s="225"/>
      <c r="T944" s="225"/>
      <c r="U944" s="225"/>
      <c r="V944" s="225"/>
      <c r="W944" s="225"/>
      <c r="X944" s="225"/>
      <c r="Y944" s="225"/>
    </row>
    <row r="945" spans="1:25" ht="21.95" customHeight="1" thickBot="1">
      <c r="A945" s="225"/>
      <c r="B945" s="225"/>
      <c r="C945" s="225"/>
      <c r="D945" s="225"/>
      <c r="E945" s="267"/>
      <c r="M945" s="224"/>
      <c r="N945" s="225"/>
      <c r="O945" s="225"/>
      <c r="P945" s="225"/>
      <c r="Q945" s="225"/>
      <c r="R945" s="225"/>
      <c r="S945" s="225"/>
      <c r="T945" s="225"/>
      <c r="U945" s="225"/>
      <c r="V945" s="225"/>
      <c r="W945" s="225"/>
      <c r="X945" s="225"/>
      <c r="Y945" s="225"/>
    </row>
    <row r="946" spans="1:25" ht="21.95" customHeight="1" thickBot="1">
      <c r="A946" s="225"/>
      <c r="B946" s="225"/>
      <c r="C946" s="225"/>
      <c r="D946" s="225"/>
      <c r="E946" s="267"/>
      <c r="M946" s="224"/>
      <c r="N946" s="225"/>
      <c r="O946" s="225"/>
      <c r="P946" s="225"/>
      <c r="Q946" s="225"/>
      <c r="R946" s="225"/>
      <c r="S946" s="225"/>
      <c r="T946" s="225"/>
      <c r="U946" s="225"/>
      <c r="V946" s="225"/>
      <c r="W946" s="225"/>
      <c r="X946" s="225"/>
      <c r="Y946" s="225"/>
    </row>
    <row r="947" spans="1:25" ht="21.95" customHeight="1" thickBot="1">
      <c r="A947" s="225"/>
      <c r="B947" s="225"/>
      <c r="C947" s="225"/>
      <c r="D947" s="225"/>
      <c r="E947" s="267"/>
      <c r="M947" s="224"/>
      <c r="N947" s="225"/>
      <c r="O947" s="225"/>
      <c r="P947" s="225"/>
      <c r="Q947" s="225"/>
      <c r="R947" s="225"/>
      <c r="S947" s="225"/>
      <c r="T947" s="225"/>
      <c r="U947" s="225"/>
      <c r="V947" s="225"/>
      <c r="W947" s="225"/>
      <c r="X947" s="225"/>
      <c r="Y947" s="225"/>
    </row>
    <row r="948" spans="1:25" ht="21.95" customHeight="1" thickBot="1">
      <c r="A948" s="225"/>
      <c r="B948" s="225"/>
      <c r="C948" s="225"/>
      <c r="D948" s="225"/>
      <c r="E948" s="267"/>
      <c r="M948" s="224"/>
      <c r="N948" s="225"/>
      <c r="O948" s="225"/>
      <c r="P948" s="225"/>
      <c r="Q948" s="225"/>
      <c r="R948" s="225"/>
      <c r="S948" s="225"/>
      <c r="T948" s="225"/>
      <c r="U948" s="225"/>
      <c r="V948" s="225"/>
      <c r="W948" s="225"/>
      <c r="X948" s="225"/>
      <c r="Y948" s="225"/>
    </row>
    <row r="949" spans="1:25" ht="21.95" customHeight="1" thickBot="1">
      <c r="A949" s="225"/>
      <c r="B949" s="225"/>
      <c r="C949" s="225"/>
      <c r="D949" s="225"/>
      <c r="E949" s="267"/>
      <c r="M949" s="224"/>
      <c r="N949" s="225"/>
      <c r="O949" s="225"/>
      <c r="P949" s="225"/>
      <c r="Q949" s="225"/>
      <c r="R949" s="225"/>
      <c r="S949" s="225"/>
      <c r="T949" s="225"/>
      <c r="U949" s="225"/>
      <c r="V949" s="225"/>
      <c r="W949" s="225"/>
      <c r="X949" s="225"/>
      <c r="Y949" s="225"/>
    </row>
    <row r="950" spans="1:25" ht="21.95" customHeight="1" thickBot="1">
      <c r="A950" s="225"/>
      <c r="B950" s="225"/>
      <c r="C950" s="225"/>
      <c r="D950" s="225"/>
      <c r="E950" s="267"/>
      <c r="M950" s="224"/>
      <c r="N950" s="225"/>
      <c r="O950" s="225"/>
      <c r="P950" s="225"/>
      <c r="Q950" s="225"/>
      <c r="R950" s="225"/>
      <c r="S950" s="225"/>
      <c r="T950" s="225"/>
      <c r="U950" s="225"/>
      <c r="V950" s="225"/>
      <c r="W950" s="225"/>
      <c r="X950" s="225"/>
      <c r="Y950" s="225"/>
    </row>
    <row r="951" spans="1:25" ht="21.95" customHeight="1" thickBot="1">
      <c r="A951" s="225"/>
      <c r="B951" s="225"/>
      <c r="C951" s="225"/>
      <c r="D951" s="225"/>
      <c r="E951" s="267"/>
      <c r="M951" s="224"/>
      <c r="N951" s="225"/>
      <c r="O951" s="225"/>
      <c r="P951" s="225"/>
      <c r="Q951" s="225"/>
      <c r="R951" s="225"/>
      <c r="S951" s="225"/>
      <c r="T951" s="225"/>
      <c r="U951" s="225"/>
      <c r="V951" s="225"/>
      <c r="W951" s="225"/>
      <c r="X951" s="225"/>
      <c r="Y951" s="225"/>
    </row>
    <row r="952" spans="1:25" ht="21.95" customHeight="1" thickBot="1">
      <c r="A952" s="225"/>
      <c r="B952" s="225"/>
      <c r="C952" s="225"/>
      <c r="D952" s="225"/>
      <c r="E952" s="267"/>
      <c r="M952" s="224"/>
      <c r="N952" s="225"/>
      <c r="O952" s="225"/>
      <c r="P952" s="225"/>
      <c r="Q952" s="225"/>
      <c r="R952" s="225"/>
      <c r="S952" s="225"/>
      <c r="T952" s="225"/>
      <c r="U952" s="225"/>
      <c r="V952" s="225"/>
      <c r="W952" s="225"/>
      <c r="X952" s="225"/>
      <c r="Y952" s="225"/>
    </row>
    <row r="953" spans="1:25" ht="21.95" customHeight="1" thickBot="1">
      <c r="A953" s="225"/>
      <c r="B953" s="225"/>
      <c r="C953" s="225"/>
      <c r="D953" s="225"/>
      <c r="E953" s="267"/>
      <c r="M953" s="224"/>
      <c r="N953" s="225"/>
      <c r="O953" s="225"/>
      <c r="P953" s="225"/>
      <c r="Q953" s="225"/>
      <c r="R953" s="225"/>
      <c r="S953" s="225"/>
      <c r="T953" s="225"/>
      <c r="U953" s="225"/>
      <c r="V953" s="225"/>
      <c r="W953" s="225"/>
      <c r="X953" s="225"/>
      <c r="Y953" s="225"/>
    </row>
    <row r="954" spans="1:25" ht="21.95" customHeight="1" thickBot="1">
      <c r="A954" s="225"/>
      <c r="B954" s="225"/>
      <c r="C954" s="225"/>
      <c r="D954" s="225"/>
      <c r="E954" s="267"/>
      <c r="M954" s="224"/>
      <c r="N954" s="225"/>
      <c r="O954" s="225"/>
      <c r="P954" s="225"/>
      <c r="Q954" s="225"/>
      <c r="R954" s="225"/>
      <c r="S954" s="225"/>
      <c r="T954" s="225"/>
      <c r="U954" s="225"/>
      <c r="V954" s="225"/>
      <c r="W954" s="225"/>
      <c r="X954" s="225"/>
      <c r="Y954" s="225"/>
    </row>
    <row r="955" spans="1:25" ht="21.95" customHeight="1" thickBot="1">
      <c r="A955" s="225"/>
      <c r="B955" s="225"/>
      <c r="C955" s="225"/>
      <c r="D955" s="225"/>
      <c r="E955" s="267"/>
      <c r="M955" s="224"/>
      <c r="N955" s="225"/>
      <c r="O955" s="225"/>
      <c r="P955" s="225"/>
      <c r="Q955" s="225"/>
      <c r="R955" s="225"/>
      <c r="S955" s="225"/>
      <c r="T955" s="225"/>
      <c r="U955" s="225"/>
      <c r="V955" s="225"/>
      <c r="W955" s="225"/>
      <c r="X955" s="225"/>
      <c r="Y955" s="225"/>
    </row>
    <row r="956" spans="1:25" ht="21.95" customHeight="1" thickBot="1">
      <c r="A956" s="225"/>
      <c r="B956" s="225"/>
      <c r="C956" s="225"/>
      <c r="D956" s="225"/>
      <c r="E956" s="267"/>
      <c r="M956" s="224"/>
      <c r="N956" s="225"/>
      <c r="O956" s="225"/>
      <c r="P956" s="225"/>
      <c r="Q956" s="225"/>
      <c r="R956" s="225"/>
      <c r="S956" s="225"/>
      <c r="T956" s="225"/>
      <c r="U956" s="225"/>
      <c r="V956" s="225"/>
      <c r="W956" s="225"/>
      <c r="X956" s="225"/>
      <c r="Y956" s="225"/>
    </row>
    <row r="957" spans="1:25" ht="21.95" customHeight="1" thickBot="1">
      <c r="A957" s="225"/>
      <c r="B957" s="225"/>
      <c r="C957" s="225"/>
      <c r="D957" s="225"/>
      <c r="E957" s="267"/>
      <c r="M957" s="224"/>
      <c r="N957" s="225"/>
      <c r="O957" s="225"/>
      <c r="P957" s="225"/>
      <c r="Q957" s="225"/>
      <c r="R957" s="225"/>
      <c r="S957" s="225"/>
      <c r="T957" s="225"/>
      <c r="U957" s="225"/>
      <c r="V957" s="225"/>
      <c r="W957" s="225"/>
      <c r="X957" s="225"/>
      <c r="Y957" s="225"/>
    </row>
    <row r="958" spans="1:25" ht="21.95" customHeight="1" thickBot="1">
      <c r="A958" s="225"/>
      <c r="B958" s="225"/>
      <c r="C958" s="225"/>
      <c r="D958" s="225"/>
      <c r="E958" s="267"/>
      <c r="M958" s="224"/>
      <c r="N958" s="225"/>
      <c r="O958" s="225"/>
      <c r="P958" s="225"/>
      <c r="Q958" s="225"/>
      <c r="R958" s="225"/>
      <c r="S958" s="225"/>
      <c r="T958" s="225"/>
      <c r="U958" s="225"/>
      <c r="V958" s="225"/>
      <c r="W958" s="225"/>
      <c r="X958" s="225"/>
      <c r="Y958" s="225"/>
    </row>
    <row r="959" spans="1:25" ht="21.95" customHeight="1" thickBot="1">
      <c r="A959" s="225"/>
      <c r="B959" s="225"/>
      <c r="C959" s="225"/>
      <c r="D959" s="225"/>
      <c r="E959" s="267"/>
      <c r="M959" s="224"/>
      <c r="N959" s="225"/>
      <c r="O959" s="225"/>
      <c r="P959" s="225"/>
      <c r="Q959" s="225"/>
      <c r="R959" s="225"/>
      <c r="S959" s="225"/>
      <c r="T959" s="225"/>
      <c r="U959" s="225"/>
      <c r="V959" s="225"/>
      <c r="W959" s="225"/>
      <c r="X959" s="225"/>
      <c r="Y959" s="225"/>
    </row>
    <row r="960" spans="1:25" ht="21.95" customHeight="1" thickBot="1">
      <c r="A960" s="225"/>
      <c r="B960" s="225"/>
      <c r="C960" s="225"/>
      <c r="D960" s="225"/>
      <c r="E960" s="267"/>
      <c r="M960" s="224"/>
      <c r="N960" s="225"/>
      <c r="O960" s="225"/>
      <c r="P960" s="225"/>
      <c r="Q960" s="225"/>
      <c r="R960" s="225"/>
      <c r="S960" s="225"/>
      <c r="T960" s="225"/>
      <c r="U960" s="225"/>
      <c r="V960" s="225"/>
      <c r="W960" s="225"/>
      <c r="X960" s="225"/>
      <c r="Y960" s="225"/>
    </row>
    <row r="961" spans="1:25" ht="21.95" customHeight="1" thickBot="1">
      <c r="A961" s="225"/>
      <c r="B961" s="225"/>
      <c r="C961" s="225"/>
      <c r="D961" s="225"/>
      <c r="E961" s="267"/>
      <c r="M961" s="224"/>
      <c r="N961" s="225"/>
      <c r="O961" s="225"/>
      <c r="P961" s="225"/>
      <c r="Q961" s="225"/>
      <c r="R961" s="225"/>
      <c r="S961" s="225"/>
      <c r="T961" s="225"/>
      <c r="U961" s="225"/>
      <c r="V961" s="225"/>
      <c r="W961" s="225"/>
      <c r="X961" s="225"/>
      <c r="Y961" s="225"/>
    </row>
    <row r="962" spans="1:25" ht="21.95" customHeight="1" thickBot="1">
      <c r="A962" s="225"/>
      <c r="B962" s="225"/>
      <c r="C962" s="225"/>
      <c r="D962" s="225"/>
      <c r="E962" s="267"/>
      <c r="M962" s="224"/>
      <c r="N962" s="225"/>
      <c r="O962" s="225"/>
      <c r="P962" s="225"/>
      <c r="Q962" s="225"/>
      <c r="R962" s="225"/>
      <c r="S962" s="225"/>
      <c r="T962" s="225"/>
      <c r="U962" s="225"/>
      <c r="V962" s="225"/>
      <c r="W962" s="225"/>
      <c r="X962" s="225"/>
      <c r="Y962" s="225"/>
    </row>
    <row r="963" spans="1:25" ht="21.95" customHeight="1" thickBot="1">
      <c r="A963" s="225"/>
      <c r="B963" s="225"/>
      <c r="C963" s="225"/>
      <c r="D963" s="225"/>
      <c r="E963" s="267"/>
      <c r="M963" s="224"/>
      <c r="N963" s="225"/>
      <c r="O963" s="225"/>
      <c r="P963" s="225"/>
      <c r="Q963" s="225"/>
      <c r="R963" s="225"/>
      <c r="S963" s="225"/>
      <c r="T963" s="225"/>
      <c r="U963" s="225"/>
      <c r="V963" s="225"/>
      <c r="W963" s="225"/>
      <c r="X963" s="225"/>
      <c r="Y963" s="225"/>
    </row>
    <row r="964" spans="1:25" ht="21.95" customHeight="1" thickBot="1">
      <c r="A964" s="225"/>
      <c r="B964" s="225"/>
      <c r="C964" s="225"/>
      <c r="D964" s="225"/>
      <c r="E964" s="267"/>
      <c r="M964" s="224"/>
      <c r="N964" s="225"/>
      <c r="O964" s="225"/>
      <c r="P964" s="225"/>
      <c r="Q964" s="225"/>
      <c r="R964" s="225"/>
      <c r="S964" s="225"/>
      <c r="T964" s="225"/>
      <c r="U964" s="225"/>
      <c r="V964" s="225"/>
      <c r="W964" s="225"/>
      <c r="X964" s="225"/>
      <c r="Y964" s="225"/>
    </row>
    <row r="965" spans="1:25" ht="21.95" customHeight="1" thickBot="1">
      <c r="A965" s="225"/>
      <c r="B965" s="225"/>
      <c r="C965" s="225"/>
      <c r="D965" s="225"/>
      <c r="E965" s="267"/>
      <c r="M965" s="224"/>
      <c r="N965" s="225"/>
      <c r="O965" s="225"/>
      <c r="P965" s="225"/>
      <c r="Q965" s="225"/>
      <c r="R965" s="225"/>
      <c r="S965" s="225"/>
      <c r="T965" s="225"/>
      <c r="U965" s="225"/>
      <c r="V965" s="225"/>
      <c r="W965" s="225"/>
      <c r="X965" s="225"/>
      <c r="Y965" s="225"/>
    </row>
    <row r="966" spans="1:25" ht="21.95" customHeight="1" thickBot="1">
      <c r="A966" s="225"/>
      <c r="B966" s="225"/>
      <c r="C966" s="225"/>
      <c r="D966" s="225"/>
      <c r="E966" s="267"/>
      <c r="M966" s="224"/>
      <c r="N966" s="225"/>
      <c r="O966" s="225"/>
      <c r="P966" s="225"/>
      <c r="Q966" s="225"/>
      <c r="R966" s="225"/>
      <c r="S966" s="225"/>
      <c r="T966" s="225"/>
      <c r="U966" s="225"/>
      <c r="V966" s="225"/>
      <c r="W966" s="225"/>
      <c r="X966" s="225"/>
      <c r="Y966" s="225"/>
    </row>
    <row r="967" spans="1:25" ht="21.95" customHeight="1" thickBot="1">
      <c r="A967" s="225"/>
      <c r="B967" s="225"/>
      <c r="C967" s="225"/>
      <c r="D967" s="225"/>
      <c r="E967" s="267"/>
      <c r="M967" s="224"/>
      <c r="N967" s="225"/>
      <c r="O967" s="225"/>
      <c r="P967" s="225"/>
      <c r="Q967" s="225"/>
      <c r="R967" s="225"/>
      <c r="S967" s="225"/>
      <c r="T967" s="225"/>
      <c r="U967" s="225"/>
      <c r="V967" s="225"/>
      <c r="W967" s="225"/>
      <c r="X967" s="225"/>
      <c r="Y967" s="225"/>
    </row>
    <row r="968" spans="1:25" ht="21.95" customHeight="1" thickBot="1">
      <c r="A968" s="225"/>
      <c r="B968" s="225"/>
      <c r="C968" s="225"/>
      <c r="D968" s="225"/>
      <c r="E968" s="267"/>
      <c r="M968" s="224"/>
      <c r="N968" s="225"/>
      <c r="O968" s="225"/>
      <c r="P968" s="225"/>
      <c r="Q968" s="225"/>
      <c r="R968" s="225"/>
      <c r="S968" s="225"/>
      <c r="T968" s="225"/>
      <c r="U968" s="225"/>
      <c r="V968" s="225"/>
      <c r="W968" s="225"/>
      <c r="X968" s="225"/>
      <c r="Y968" s="225"/>
    </row>
    <row r="969" spans="1:25" ht="21.95" customHeight="1" thickBot="1">
      <c r="A969" s="225"/>
      <c r="B969" s="225"/>
      <c r="C969" s="225"/>
      <c r="D969" s="225"/>
      <c r="E969" s="267"/>
      <c r="M969" s="224"/>
      <c r="N969" s="225"/>
      <c r="O969" s="225"/>
      <c r="P969" s="225"/>
      <c r="Q969" s="225"/>
      <c r="R969" s="225"/>
      <c r="S969" s="225"/>
      <c r="T969" s="225"/>
      <c r="U969" s="225"/>
      <c r="V969" s="225"/>
      <c r="W969" s="225"/>
      <c r="X969" s="225"/>
      <c r="Y969" s="225"/>
    </row>
    <row r="970" spans="1:25" ht="21.95" customHeight="1" thickBot="1">
      <c r="A970" s="225"/>
      <c r="B970" s="225"/>
      <c r="C970" s="225"/>
      <c r="D970" s="225"/>
      <c r="E970" s="267"/>
      <c r="M970" s="224"/>
      <c r="N970" s="225"/>
      <c r="O970" s="225"/>
      <c r="P970" s="225"/>
      <c r="Q970" s="225"/>
      <c r="R970" s="225"/>
      <c r="S970" s="225"/>
      <c r="T970" s="225"/>
      <c r="U970" s="225"/>
      <c r="V970" s="225"/>
      <c r="W970" s="225"/>
      <c r="X970" s="225"/>
      <c r="Y970" s="225"/>
    </row>
    <row r="971" spans="1:25" ht="21.95" customHeight="1" thickBot="1">
      <c r="A971" s="225"/>
      <c r="B971" s="225"/>
      <c r="C971" s="225"/>
      <c r="D971" s="225"/>
      <c r="E971" s="267"/>
      <c r="M971" s="224"/>
      <c r="N971" s="225"/>
      <c r="O971" s="225"/>
      <c r="P971" s="225"/>
      <c r="Q971" s="225"/>
      <c r="R971" s="225"/>
      <c r="S971" s="225"/>
      <c r="T971" s="225"/>
      <c r="U971" s="225"/>
      <c r="V971" s="225"/>
      <c r="W971" s="225"/>
      <c r="X971" s="225"/>
      <c r="Y971" s="225"/>
    </row>
    <row r="972" spans="1:25" ht="21.95" customHeight="1" thickBot="1">
      <c r="A972" s="225"/>
      <c r="B972" s="225"/>
      <c r="C972" s="225"/>
      <c r="D972" s="225"/>
      <c r="E972" s="267"/>
      <c r="M972" s="224"/>
      <c r="N972" s="225"/>
      <c r="O972" s="225"/>
      <c r="P972" s="225"/>
      <c r="Q972" s="225"/>
      <c r="R972" s="225"/>
      <c r="S972" s="225"/>
      <c r="T972" s="225"/>
      <c r="U972" s="225"/>
      <c r="V972" s="225"/>
      <c r="W972" s="225"/>
      <c r="X972" s="225"/>
      <c r="Y972" s="225"/>
    </row>
    <row r="973" spans="1:25" ht="21.95" customHeight="1" thickBot="1">
      <c r="A973" s="225"/>
      <c r="B973" s="225"/>
      <c r="C973" s="225"/>
      <c r="D973" s="225"/>
      <c r="E973" s="267"/>
      <c r="M973" s="224"/>
      <c r="N973" s="225"/>
      <c r="O973" s="225"/>
      <c r="P973" s="225"/>
      <c r="Q973" s="225"/>
      <c r="R973" s="225"/>
      <c r="S973" s="225"/>
      <c r="T973" s="225"/>
      <c r="U973" s="225"/>
      <c r="V973" s="225"/>
      <c r="W973" s="225"/>
      <c r="X973" s="225"/>
      <c r="Y973" s="225"/>
    </row>
    <row r="974" spans="1:25" ht="21.95" customHeight="1" thickBot="1">
      <c r="A974" s="225"/>
      <c r="B974" s="225"/>
      <c r="C974" s="225"/>
      <c r="D974" s="225"/>
      <c r="E974" s="267"/>
      <c r="M974" s="224"/>
      <c r="N974" s="225"/>
      <c r="O974" s="225"/>
      <c r="P974" s="225"/>
      <c r="Q974" s="225"/>
      <c r="R974" s="225"/>
      <c r="S974" s="225"/>
      <c r="T974" s="225"/>
      <c r="U974" s="225"/>
      <c r="V974" s="225"/>
      <c r="W974" s="225"/>
      <c r="X974" s="225"/>
      <c r="Y974" s="225"/>
    </row>
    <row r="975" spans="1:25" ht="21.95" customHeight="1" thickBot="1">
      <c r="A975" s="225"/>
      <c r="B975" s="225"/>
      <c r="C975" s="225"/>
      <c r="D975" s="225"/>
      <c r="E975" s="267"/>
      <c r="M975" s="224"/>
      <c r="N975" s="225"/>
      <c r="O975" s="225"/>
      <c r="P975" s="225"/>
      <c r="Q975" s="225"/>
      <c r="R975" s="225"/>
      <c r="S975" s="225"/>
      <c r="T975" s="225"/>
      <c r="U975" s="225"/>
      <c r="V975" s="225"/>
      <c r="W975" s="225"/>
      <c r="X975" s="225"/>
      <c r="Y975" s="225"/>
    </row>
    <row r="976" spans="1:25" ht="21.95" customHeight="1" thickBot="1">
      <c r="A976" s="225"/>
      <c r="B976" s="225"/>
      <c r="C976" s="225"/>
      <c r="D976" s="225"/>
      <c r="E976" s="267"/>
      <c r="M976" s="224"/>
      <c r="N976" s="225"/>
      <c r="O976" s="225"/>
      <c r="P976" s="225"/>
      <c r="Q976" s="225"/>
      <c r="R976" s="225"/>
      <c r="S976" s="225"/>
      <c r="T976" s="225"/>
      <c r="U976" s="225"/>
      <c r="V976" s="225"/>
      <c r="W976" s="225"/>
      <c r="X976" s="225"/>
      <c r="Y976" s="225"/>
    </row>
    <row r="977" spans="1:25" ht="21.95" customHeight="1" thickBot="1">
      <c r="A977" s="225"/>
      <c r="B977" s="225"/>
      <c r="C977" s="225"/>
      <c r="D977" s="225"/>
      <c r="E977" s="267"/>
      <c r="M977" s="224"/>
      <c r="N977" s="225"/>
      <c r="O977" s="225"/>
      <c r="P977" s="225"/>
      <c r="Q977" s="225"/>
      <c r="R977" s="225"/>
      <c r="S977" s="225"/>
      <c r="T977" s="225"/>
      <c r="U977" s="225"/>
      <c r="V977" s="225"/>
      <c r="W977" s="225"/>
      <c r="X977" s="225"/>
      <c r="Y977" s="225"/>
    </row>
    <row r="978" spans="1:25" ht="21.95" customHeight="1" thickBot="1">
      <c r="A978" s="225"/>
      <c r="B978" s="225"/>
      <c r="C978" s="225"/>
      <c r="D978" s="225"/>
      <c r="E978" s="267"/>
      <c r="M978" s="224"/>
      <c r="N978" s="225"/>
      <c r="O978" s="225"/>
      <c r="P978" s="225"/>
      <c r="Q978" s="225"/>
      <c r="R978" s="225"/>
      <c r="S978" s="225"/>
      <c r="T978" s="225"/>
      <c r="U978" s="225"/>
      <c r="V978" s="225"/>
      <c r="W978" s="225"/>
      <c r="X978" s="225"/>
      <c r="Y978" s="225"/>
    </row>
    <row r="979" spans="1:25" ht="21.95" customHeight="1" thickBot="1">
      <c r="A979" s="225"/>
      <c r="B979" s="225"/>
      <c r="C979" s="225"/>
      <c r="D979" s="225"/>
      <c r="E979" s="267"/>
      <c r="M979" s="224"/>
      <c r="N979" s="225"/>
      <c r="O979" s="225"/>
      <c r="P979" s="225"/>
      <c r="Q979" s="225"/>
      <c r="R979" s="225"/>
      <c r="S979" s="225"/>
      <c r="T979" s="225"/>
      <c r="U979" s="225"/>
      <c r="V979" s="225"/>
      <c r="W979" s="225"/>
      <c r="X979" s="225"/>
      <c r="Y979" s="225"/>
    </row>
    <row r="980" spans="1:25" ht="21.95" customHeight="1" thickBot="1">
      <c r="A980" s="225"/>
      <c r="B980" s="225"/>
      <c r="C980" s="225"/>
      <c r="D980" s="225"/>
      <c r="E980" s="267"/>
      <c r="M980" s="224"/>
      <c r="N980" s="225"/>
      <c r="O980" s="225"/>
      <c r="P980" s="225"/>
      <c r="Q980" s="225"/>
      <c r="R980" s="225"/>
      <c r="S980" s="225"/>
      <c r="T980" s="225"/>
      <c r="U980" s="225"/>
      <c r="V980" s="225"/>
      <c r="W980" s="225"/>
      <c r="X980" s="225"/>
      <c r="Y980" s="225"/>
    </row>
    <row r="981" spans="1:25" ht="21.95" customHeight="1" thickBot="1">
      <c r="A981" s="225"/>
      <c r="B981" s="225"/>
      <c r="C981" s="225"/>
      <c r="D981" s="225"/>
      <c r="E981" s="267"/>
      <c r="M981" s="224"/>
      <c r="N981" s="225"/>
      <c r="O981" s="225"/>
      <c r="P981" s="225"/>
      <c r="Q981" s="225"/>
      <c r="R981" s="225"/>
      <c r="S981" s="225"/>
      <c r="T981" s="225"/>
      <c r="U981" s="225"/>
      <c r="V981" s="225"/>
      <c r="W981" s="225"/>
      <c r="X981" s="225"/>
      <c r="Y981" s="225"/>
    </row>
    <row r="982" spans="1:25" ht="21.95" customHeight="1" thickBot="1">
      <c r="A982" s="225"/>
      <c r="B982" s="225"/>
      <c r="C982" s="225"/>
      <c r="D982" s="225"/>
      <c r="E982" s="267"/>
      <c r="M982" s="224"/>
      <c r="N982" s="225"/>
      <c r="O982" s="225"/>
      <c r="P982" s="225"/>
      <c r="Q982" s="225"/>
      <c r="R982" s="225"/>
      <c r="S982" s="225"/>
      <c r="T982" s="225"/>
      <c r="U982" s="225"/>
      <c r="V982" s="225"/>
      <c r="W982" s="225"/>
      <c r="X982" s="225"/>
      <c r="Y982" s="225"/>
    </row>
    <row r="983" spans="1:25" ht="21.95" customHeight="1" thickBot="1">
      <c r="A983" s="225"/>
      <c r="B983" s="225"/>
      <c r="C983" s="225"/>
      <c r="D983" s="225"/>
      <c r="E983" s="267"/>
      <c r="M983" s="224"/>
      <c r="N983" s="225"/>
      <c r="O983" s="225"/>
      <c r="P983" s="225"/>
      <c r="Q983" s="225"/>
      <c r="R983" s="225"/>
      <c r="S983" s="225"/>
      <c r="T983" s="225"/>
      <c r="U983" s="225"/>
      <c r="V983" s="225"/>
      <c r="W983" s="225"/>
      <c r="X983" s="225"/>
      <c r="Y983" s="225"/>
    </row>
    <row r="984" spans="1:25" ht="21.95" customHeight="1" thickBot="1">
      <c r="A984" s="225"/>
      <c r="B984" s="225"/>
      <c r="C984" s="225"/>
      <c r="D984" s="225"/>
      <c r="E984" s="267"/>
      <c r="M984" s="224"/>
      <c r="N984" s="225"/>
      <c r="O984" s="225"/>
      <c r="P984" s="225"/>
      <c r="Q984" s="225"/>
      <c r="R984" s="225"/>
      <c r="S984" s="225"/>
      <c r="T984" s="225"/>
      <c r="U984" s="225"/>
      <c r="V984" s="225"/>
      <c r="W984" s="225"/>
      <c r="X984" s="225"/>
      <c r="Y984" s="225"/>
    </row>
    <row r="985" spans="1:25" ht="21.95" customHeight="1" thickBot="1">
      <c r="A985" s="225"/>
      <c r="B985" s="225"/>
      <c r="C985" s="225"/>
      <c r="D985" s="225"/>
      <c r="E985" s="267"/>
      <c r="M985" s="224"/>
      <c r="N985" s="225"/>
      <c r="O985" s="225"/>
      <c r="P985" s="225"/>
      <c r="Q985" s="225"/>
      <c r="R985" s="225"/>
      <c r="S985" s="225"/>
      <c r="T985" s="225"/>
      <c r="U985" s="225"/>
      <c r="V985" s="225"/>
      <c r="W985" s="225"/>
      <c r="X985" s="225"/>
      <c r="Y985" s="225"/>
    </row>
    <row r="986" spans="1:25" ht="21.95" customHeight="1" thickBot="1">
      <c r="A986" s="225"/>
      <c r="B986" s="225"/>
      <c r="C986" s="225"/>
      <c r="D986" s="225"/>
      <c r="E986" s="267"/>
      <c r="M986" s="224"/>
      <c r="N986" s="225"/>
      <c r="O986" s="225"/>
      <c r="P986" s="225"/>
      <c r="Q986" s="225"/>
      <c r="R986" s="225"/>
      <c r="S986" s="225"/>
      <c r="T986" s="225"/>
      <c r="U986" s="225"/>
      <c r="V986" s="225"/>
      <c r="W986" s="225"/>
      <c r="X986" s="225"/>
      <c r="Y986" s="225"/>
    </row>
    <row r="987" spans="1:25" ht="21.95" customHeight="1" thickBot="1">
      <c r="A987" s="225"/>
      <c r="B987" s="225"/>
      <c r="C987" s="225"/>
      <c r="D987" s="225"/>
      <c r="E987" s="267"/>
      <c r="M987" s="224"/>
      <c r="N987" s="225"/>
      <c r="O987" s="225"/>
      <c r="P987" s="225"/>
      <c r="Q987" s="225"/>
      <c r="R987" s="225"/>
      <c r="S987" s="225"/>
      <c r="T987" s="225"/>
      <c r="U987" s="225"/>
      <c r="V987" s="225"/>
      <c r="W987" s="225"/>
      <c r="X987" s="225"/>
      <c r="Y987" s="225"/>
    </row>
    <row r="988" spans="1:25" ht="21.95" customHeight="1" thickBot="1">
      <c r="A988" s="225"/>
      <c r="B988" s="225"/>
      <c r="C988" s="225"/>
      <c r="D988" s="225"/>
      <c r="E988" s="267"/>
      <c r="M988" s="224"/>
      <c r="N988" s="225"/>
      <c r="O988" s="225"/>
      <c r="P988" s="225"/>
      <c r="Q988" s="225"/>
      <c r="R988" s="225"/>
      <c r="S988" s="225"/>
      <c r="T988" s="225"/>
      <c r="U988" s="225"/>
      <c r="V988" s="225"/>
      <c r="W988" s="225"/>
      <c r="X988" s="225"/>
      <c r="Y988" s="225"/>
    </row>
    <row r="989" spans="1:25" ht="21.95" customHeight="1" thickBot="1">
      <c r="A989" s="225"/>
      <c r="B989" s="225"/>
      <c r="C989" s="225"/>
      <c r="D989" s="225"/>
      <c r="E989" s="267"/>
      <c r="M989" s="224"/>
      <c r="N989" s="225"/>
      <c r="O989" s="225"/>
      <c r="P989" s="225"/>
      <c r="Q989" s="225"/>
      <c r="R989" s="225"/>
      <c r="S989" s="225"/>
      <c r="T989" s="225"/>
      <c r="U989" s="225"/>
      <c r="V989" s="225"/>
      <c r="W989" s="225"/>
      <c r="X989" s="225"/>
      <c r="Y989" s="225"/>
    </row>
    <row r="990" spans="1:25" ht="21.95" customHeight="1" thickBot="1">
      <c r="A990" s="225"/>
      <c r="B990" s="225"/>
      <c r="C990" s="225"/>
      <c r="D990" s="225"/>
      <c r="E990" s="267"/>
      <c r="M990" s="224"/>
      <c r="N990" s="225"/>
      <c r="O990" s="225"/>
      <c r="P990" s="225"/>
      <c r="Q990" s="225"/>
      <c r="R990" s="225"/>
      <c r="S990" s="225"/>
      <c r="T990" s="225"/>
      <c r="U990" s="225"/>
      <c r="V990" s="225"/>
      <c r="W990" s="225"/>
      <c r="X990" s="225"/>
      <c r="Y990" s="225"/>
    </row>
    <row r="991" spans="1:25" ht="21.95" customHeight="1" thickBot="1">
      <c r="A991" s="225"/>
      <c r="B991" s="225"/>
      <c r="C991" s="225"/>
      <c r="D991" s="225"/>
      <c r="E991" s="267"/>
      <c r="M991" s="224"/>
      <c r="N991" s="225"/>
      <c r="O991" s="225"/>
      <c r="P991" s="225"/>
      <c r="Q991" s="225"/>
      <c r="R991" s="225"/>
      <c r="S991" s="225"/>
      <c r="T991" s="225"/>
      <c r="U991" s="225"/>
      <c r="V991" s="225"/>
      <c r="W991" s="225"/>
      <c r="X991" s="225"/>
      <c r="Y991" s="225"/>
    </row>
    <row r="992" spans="1:25" ht="21.95" customHeight="1" thickBot="1">
      <c r="A992" s="225"/>
      <c r="B992" s="225"/>
      <c r="C992" s="225"/>
      <c r="D992" s="225"/>
      <c r="E992" s="267"/>
      <c r="M992" s="224"/>
      <c r="N992" s="225"/>
      <c r="O992" s="225"/>
      <c r="P992" s="225"/>
      <c r="Q992" s="225"/>
      <c r="R992" s="225"/>
      <c r="S992" s="225"/>
      <c r="T992" s="225"/>
      <c r="U992" s="225"/>
      <c r="V992" s="225"/>
      <c r="W992" s="225"/>
      <c r="X992" s="225"/>
      <c r="Y992" s="225"/>
    </row>
    <row r="993" spans="1:25" ht="21.95" customHeight="1" thickBot="1">
      <c r="A993" s="225"/>
      <c r="B993" s="225"/>
      <c r="C993" s="225"/>
      <c r="D993" s="225"/>
      <c r="E993" s="267"/>
      <c r="M993" s="224"/>
      <c r="N993" s="225"/>
      <c r="O993" s="225"/>
      <c r="P993" s="225"/>
      <c r="Q993" s="225"/>
      <c r="R993" s="225"/>
      <c r="S993" s="225"/>
      <c r="T993" s="225"/>
      <c r="U993" s="225"/>
      <c r="V993" s="225"/>
      <c r="W993" s="225"/>
      <c r="X993" s="225"/>
      <c r="Y993" s="225"/>
    </row>
    <row r="994" spans="1:25" ht="21.95" customHeight="1" thickBot="1">
      <c r="A994" s="225"/>
      <c r="B994" s="225"/>
      <c r="C994" s="225"/>
      <c r="D994" s="225"/>
      <c r="E994" s="267"/>
      <c r="M994" s="224"/>
      <c r="N994" s="225"/>
      <c r="O994" s="225"/>
      <c r="P994" s="225"/>
      <c r="Q994" s="225"/>
      <c r="R994" s="225"/>
      <c r="S994" s="225"/>
      <c r="T994" s="225"/>
      <c r="U994" s="225"/>
      <c r="V994" s="225"/>
      <c r="W994" s="225"/>
      <c r="X994" s="225"/>
      <c r="Y994" s="225"/>
    </row>
    <row r="995" spans="1:25" ht="21.95" customHeight="1" thickBot="1">
      <c r="A995" s="225"/>
      <c r="B995" s="225"/>
      <c r="C995" s="225"/>
      <c r="D995" s="225"/>
      <c r="E995" s="267"/>
      <c r="M995" s="224"/>
      <c r="N995" s="225"/>
      <c r="O995" s="225"/>
      <c r="P995" s="225"/>
      <c r="Q995" s="225"/>
      <c r="R995" s="225"/>
      <c r="S995" s="225"/>
      <c r="T995" s="225"/>
      <c r="U995" s="225"/>
      <c r="V995" s="225"/>
      <c r="W995" s="225"/>
      <c r="X995" s="225"/>
      <c r="Y995" s="225"/>
    </row>
    <row r="996" spans="1:25" ht="21.95" customHeight="1" thickBot="1">
      <c r="A996" s="225"/>
      <c r="B996" s="225"/>
      <c r="C996" s="225"/>
      <c r="D996" s="225"/>
      <c r="E996" s="267"/>
      <c r="M996" s="224"/>
      <c r="N996" s="225"/>
      <c r="O996" s="225"/>
      <c r="P996" s="225"/>
      <c r="Q996" s="225"/>
      <c r="R996" s="225"/>
      <c r="S996" s="225"/>
      <c r="T996" s="225"/>
      <c r="U996" s="225"/>
      <c r="V996" s="225"/>
      <c r="W996" s="225"/>
      <c r="X996" s="225"/>
      <c r="Y996" s="225"/>
    </row>
    <row r="997" spans="1:25" ht="21.95" customHeight="1" thickBot="1">
      <c r="A997" s="225"/>
      <c r="B997" s="225"/>
      <c r="C997" s="225"/>
      <c r="D997" s="225"/>
      <c r="E997" s="267"/>
      <c r="M997" s="224"/>
      <c r="N997" s="225"/>
      <c r="O997" s="225"/>
      <c r="P997" s="225"/>
      <c r="Q997" s="225"/>
      <c r="R997" s="225"/>
      <c r="S997" s="225"/>
      <c r="T997" s="225"/>
      <c r="U997" s="225"/>
      <c r="V997" s="225"/>
      <c r="W997" s="225"/>
      <c r="X997" s="225"/>
      <c r="Y997" s="225"/>
    </row>
    <row r="998" spans="1:25" ht="21.95" customHeight="1" thickBot="1">
      <c r="A998" s="225"/>
      <c r="B998" s="225"/>
      <c r="C998" s="225"/>
      <c r="D998" s="225"/>
      <c r="E998" s="267"/>
      <c r="M998" s="224"/>
      <c r="N998" s="225"/>
      <c r="O998" s="225"/>
      <c r="P998" s="225"/>
      <c r="Q998" s="225"/>
      <c r="R998" s="225"/>
      <c r="S998" s="225"/>
      <c r="T998" s="225"/>
      <c r="U998" s="225"/>
      <c r="V998" s="225"/>
      <c r="W998" s="225"/>
      <c r="X998" s="225"/>
      <c r="Y998" s="225"/>
    </row>
    <row r="999" spans="1:25" ht="21.95" customHeight="1" thickBot="1">
      <c r="A999" s="225"/>
      <c r="B999" s="225"/>
      <c r="C999" s="225"/>
      <c r="D999" s="225"/>
      <c r="E999" s="267"/>
      <c r="M999" s="224"/>
      <c r="N999" s="225"/>
      <c r="O999" s="225"/>
      <c r="P999" s="225"/>
      <c r="Q999" s="225"/>
      <c r="R999" s="225"/>
      <c r="S999" s="225"/>
      <c r="T999" s="225"/>
      <c r="U999" s="225"/>
      <c r="V999" s="225"/>
      <c r="W999" s="225"/>
      <c r="X999" s="225"/>
      <c r="Y999" s="225"/>
    </row>
  </sheetData>
  <mergeCells count="2">
    <mergeCell ref="A1:E1"/>
    <mergeCell ref="A2:E2"/>
  </mergeCells>
  <printOptions horizontalCentered="1"/>
  <pageMargins left="0.2" right="0.2" top="0.25" bottom="0.25" header="0.3" footer="0.3"/>
  <pageSetup paperSize="9" scale="80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73"/>
  <sheetViews>
    <sheetView zoomScale="90" zoomScaleNormal="90" zoomScaleSheetLayoutView="100" workbookViewId="0">
      <pane xSplit="3" ySplit="4" topLeftCell="D56" activePane="bottomRight" state="frozen"/>
      <selection pane="topRight" activeCell="D1" sqref="D1"/>
      <selection pane="bottomLeft" activeCell="A5" sqref="A5"/>
      <selection pane="bottomRight" activeCell="E73" sqref="E73"/>
    </sheetView>
  </sheetViews>
  <sheetFormatPr defaultRowHeight="20.25"/>
  <cols>
    <col min="1" max="1" width="5.42578125" style="123" customWidth="1"/>
    <col min="2" max="2" width="35.140625" style="104" customWidth="1"/>
    <col min="3" max="3" width="32.28515625" style="105" customWidth="1"/>
    <col min="4" max="4" width="11.7109375" style="104" hidden="1" customWidth="1"/>
    <col min="5" max="5" width="9.42578125" style="81" customWidth="1"/>
    <col min="6" max="6" width="11.5703125" style="81" bestFit="1" customWidth="1"/>
    <col min="7" max="7" width="14.85546875" style="81" bestFit="1" customWidth="1"/>
    <col min="8" max="8" width="12.85546875" style="81" bestFit="1" customWidth="1"/>
    <col min="9" max="9" width="21.7109375" style="144" bestFit="1" customWidth="1"/>
    <col min="10" max="10" width="11.5703125" style="81" bestFit="1" customWidth="1"/>
    <col min="11" max="11" width="11" style="104" bestFit="1" customWidth="1"/>
    <col min="12" max="12" width="14.42578125" style="104" customWidth="1"/>
    <col min="13" max="13" width="10.5703125" style="104" bestFit="1" customWidth="1"/>
    <col min="14" max="14" width="12.85546875" style="104" customWidth="1"/>
    <col min="15" max="15" width="10.5703125" style="104" bestFit="1" customWidth="1"/>
    <col min="16" max="16" width="13.140625" style="104" customWidth="1"/>
    <col min="17" max="16384" width="9.140625" style="104"/>
  </cols>
  <sheetData>
    <row r="1" spans="1:19" ht="21">
      <c r="A1" s="103" t="s">
        <v>11</v>
      </c>
    </row>
    <row r="2" spans="1:19" ht="21">
      <c r="A2" s="106" t="s">
        <v>264</v>
      </c>
    </row>
    <row r="3" spans="1:19">
      <c r="A3" s="107" t="s">
        <v>265</v>
      </c>
      <c r="B3" s="108">
        <v>43284</v>
      </c>
      <c r="C3" s="109"/>
      <c r="D3" s="110"/>
      <c r="E3" s="124"/>
      <c r="F3" s="124"/>
      <c r="G3" s="124"/>
      <c r="H3" s="124"/>
      <c r="I3" s="125"/>
      <c r="J3" s="124"/>
    </row>
    <row r="4" spans="1:19" s="81" customFormat="1" ht="21">
      <c r="A4" s="127" t="s">
        <v>270</v>
      </c>
      <c r="B4" s="127"/>
      <c r="C4" s="127"/>
      <c r="D4" s="127"/>
      <c r="E4" s="131" t="s">
        <v>266</v>
      </c>
      <c r="F4" s="126" t="s">
        <v>285</v>
      </c>
      <c r="G4" s="126" t="s">
        <v>255</v>
      </c>
      <c r="H4" s="126" t="s">
        <v>286</v>
      </c>
      <c r="I4" s="131" t="s">
        <v>362</v>
      </c>
      <c r="J4" s="131" t="s">
        <v>363</v>
      </c>
      <c r="K4" s="126" t="s">
        <v>13</v>
      </c>
      <c r="L4" s="126" t="s">
        <v>12</v>
      </c>
      <c r="M4" s="126" t="s">
        <v>14</v>
      </c>
      <c r="N4" s="126" t="s">
        <v>12</v>
      </c>
      <c r="O4" s="126" t="s">
        <v>15</v>
      </c>
      <c r="P4" s="126" t="s">
        <v>12</v>
      </c>
    </row>
    <row r="5" spans="1:19" ht="21">
      <c r="A5" s="111" t="s">
        <v>181</v>
      </c>
      <c r="B5" s="112"/>
      <c r="C5" s="113">
        <f>COUNTA(C6:C18)</f>
        <v>13</v>
      </c>
      <c r="D5" s="136"/>
      <c r="E5" s="137"/>
      <c r="F5" s="135"/>
      <c r="G5" s="135"/>
      <c r="H5" s="135"/>
      <c r="I5" s="137"/>
      <c r="J5" s="137"/>
      <c r="K5" s="135"/>
      <c r="L5" s="136"/>
      <c r="M5" s="135"/>
      <c r="N5" s="136"/>
      <c r="O5" s="135"/>
      <c r="P5" s="114"/>
      <c r="R5" s="81"/>
      <c r="S5" s="81"/>
    </row>
    <row r="6" spans="1:19" ht="40.5">
      <c r="A6" s="132">
        <v>1</v>
      </c>
      <c r="B6" s="173" t="s">
        <v>16</v>
      </c>
      <c r="C6" s="116" t="s">
        <v>248</v>
      </c>
      <c r="D6" s="115"/>
      <c r="E6" s="172" t="s">
        <v>252</v>
      </c>
      <c r="F6" s="132">
        <v>0</v>
      </c>
      <c r="G6" s="132" t="s">
        <v>296</v>
      </c>
      <c r="H6" s="132"/>
      <c r="I6" s="145"/>
      <c r="J6" s="132"/>
      <c r="K6" s="115" t="s">
        <v>20</v>
      </c>
      <c r="L6" s="116" t="s">
        <v>200</v>
      </c>
      <c r="M6" s="130"/>
      <c r="N6" s="130"/>
      <c r="O6" s="115" t="s">
        <v>368</v>
      </c>
      <c r="P6" s="116" t="s">
        <v>359</v>
      </c>
    </row>
    <row r="7" spans="1:19" ht="40.5">
      <c r="A7" s="133">
        <v>2</v>
      </c>
      <c r="B7" s="119" t="s">
        <v>35</v>
      </c>
      <c r="C7" s="118" t="s">
        <v>271</v>
      </c>
      <c r="D7" s="117"/>
      <c r="E7" s="170" t="s">
        <v>251</v>
      </c>
      <c r="F7" s="133">
        <v>13</v>
      </c>
      <c r="G7" s="133" t="s">
        <v>293</v>
      </c>
      <c r="H7" s="133"/>
      <c r="I7" s="146"/>
      <c r="J7" s="133"/>
      <c r="K7" s="117" t="s">
        <v>269</v>
      </c>
      <c r="L7" s="118" t="s">
        <v>358</v>
      </c>
      <c r="M7" s="115" t="s">
        <v>368</v>
      </c>
      <c r="N7" s="116" t="s">
        <v>359</v>
      </c>
      <c r="O7" s="129"/>
      <c r="P7" s="129"/>
    </row>
    <row r="8" spans="1:19" ht="40.5">
      <c r="A8" s="133">
        <v>3</v>
      </c>
      <c r="B8" s="119" t="s">
        <v>272</v>
      </c>
      <c r="C8" s="118" t="s">
        <v>248</v>
      </c>
      <c r="D8" s="117"/>
      <c r="E8" s="170" t="s">
        <v>251</v>
      </c>
      <c r="F8" s="133">
        <v>1</v>
      </c>
      <c r="G8" s="133" t="s">
        <v>294</v>
      </c>
      <c r="H8" s="133"/>
      <c r="I8" s="146"/>
      <c r="J8" s="133"/>
      <c r="K8" s="117" t="s">
        <v>20</v>
      </c>
      <c r="L8" s="118" t="s">
        <v>204</v>
      </c>
      <c r="M8" s="129"/>
      <c r="N8" s="129"/>
      <c r="O8" s="115" t="s">
        <v>368</v>
      </c>
      <c r="P8" s="116" t="s">
        <v>359</v>
      </c>
    </row>
    <row r="9" spans="1:19" ht="40.5">
      <c r="A9" s="132">
        <v>4</v>
      </c>
      <c r="B9" s="119" t="s">
        <v>36</v>
      </c>
      <c r="C9" s="118" t="s">
        <v>34</v>
      </c>
      <c r="D9" s="117"/>
      <c r="E9" s="170" t="s">
        <v>251</v>
      </c>
      <c r="F9" s="133">
        <v>7</v>
      </c>
      <c r="G9" s="133" t="s">
        <v>293</v>
      </c>
      <c r="H9" s="133"/>
      <c r="I9" s="146"/>
      <c r="J9" s="133"/>
      <c r="K9" s="117" t="s">
        <v>20</v>
      </c>
      <c r="L9" s="118" t="s">
        <v>206</v>
      </c>
      <c r="M9" s="129"/>
      <c r="N9" s="129"/>
      <c r="O9" s="115" t="s">
        <v>368</v>
      </c>
      <c r="P9" s="118" t="s">
        <v>360</v>
      </c>
    </row>
    <row r="10" spans="1:19" ht="40.5">
      <c r="A10" s="133">
        <v>5</v>
      </c>
      <c r="B10" s="119" t="s">
        <v>37</v>
      </c>
      <c r="C10" s="118" t="s">
        <v>38</v>
      </c>
      <c r="D10" s="117"/>
      <c r="E10" s="170" t="s">
        <v>252</v>
      </c>
      <c r="F10" s="133">
        <v>13</v>
      </c>
      <c r="G10" s="133" t="s">
        <v>296</v>
      </c>
      <c r="H10" s="133"/>
      <c r="I10" s="146"/>
      <c r="J10" s="133"/>
      <c r="K10" s="117" t="s">
        <v>269</v>
      </c>
      <c r="L10" s="118" t="s">
        <v>358</v>
      </c>
      <c r="M10" s="115" t="s">
        <v>368</v>
      </c>
      <c r="N10" s="116" t="s">
        <v>359</v>
      </c>
      <c r="O10" s="129"/>
      <c r="P10" s="129"/>
    </row>
    <row r="11" spans="1:19" ht="40.5">
      <c r="A11" s="158">
        <v>6</v>
      </c>
      <c r="B11" s="119" t="s">
        <v>22</v>
      </c>
      <c r="C11" s="118" t="s">
        <v>23</v>
      </c>
      <c r="D11" s="117"/>
      <c r="E11" s="170" t="s">
        <v>251</v>
      </c>
      <c r="F11" s="133">
        <v>2</v>
      </c>
      <c r="G11" s="133" t="s">
        <v>294</v>
      </c>
      <c r="H11" s="133"/>
      <c r="I11" s="146"/>
      <c r="J11" s="133"/>
      <c r="K11" s="117" t="s">
        <v>20</v>
      </c>
      <c r="L11" s="119" t="s">
        <v>273</v>
      </c>
      <c r="M11" s="129"/>
      <c r="N11" s="129"/>
      <c r="O11" s="117" t="s">
        <v>20</v>
      </c>
      <c r="P11" s="119" t="s">
        <v>273</v>
      </c>
    </row>
    <row r="12" spans="1:19">
      <c r="A12" s="132">
        <v>7</v>
      </c>
      <c r="B12" s="119" t="s">
        <v>24</v>
      </c>
      <c r="C12" s="118" t="s">
        <v>25</v>
      </c>
      <c r="D12" s="117"/>
      <c r="E12" s="170" t="s">
        <v>252</v>
      </c>
      <c r="F12" s="132">
        <v>0</v>
      </c>
      <c r="G12" s="133" t="s">
        <v>291</v>
      </c>
      <c r="H12" s="133"/>
      <c r="I12" s="146"/>
      <c r="J12" s="133"/>
      <c r="K12" s="115" t="s">
        <v>20</v>
      </c>
      <c r="L12" s="115" t="s">
        <v>200</v>
      </c>
      <c r="M12" s="129"/>
      <c r="N12" s="129"/>
      <c r="O12" s="117" t="s">
        <v>20</v>
      </c>
      <c r="P12" s="119" t="s">
        <v>273</v>
      </c>
    </row>
    <row r="13" spans="1:19">
      <c r="A13" s="133">
        <v>8</v>
      </c>
      <c r="B13" s="119" t="s">
        <v>26</v>
      </c>
      <c r="C13" s="118" t="s">
        <v>27</v>
      </c>
      <c r="D13" s="117"/>
      <c r="E13" s="170" t="s">
        <v>252</v>
      </c>
      <c r="F13" s="132">
        <v>0</v>
      </c>
      <c r="G13" s="133" t="s">
        <v>291</v>
      </c>
      <c r="H13" s="133"/>
      <c r="I13" s="146"/>
      <c r="J13" s="133"/>
      <c r="K13" s="115" t="s">
        <v>20</v>
      </c>
      <c r="L13" s="115" t="s">
        <v>200</v>
      </c>
      <c r="M13" s="129"/>
      <c r="N13" s="129"/>
      <c r="O13" s="117" t="s">
        <v>20</v>
      </c>
      <c r="P13" s="119" t="s">
        <v>273</v>
      </c>
    </row>
    <row r="14" spans="1:19" ht="40.5">
      <c r="A14" s="133">
        <v>9</v>
      </c>
      <c r="B14" s="119" t="s">
        <v>224</v>
      </c>
      <c r="C14" s="118" t="s">
        <v>9</v>
      </c>
      <c r="D14" s="117"/>
      <c r="E14" s="170" t="s">
        <v>252</v>
      </c>
      <c r="F14" s="133">
        <v>13</v>
      </c>
      <c r="G14" s="133" t="s">
        <v>291</v>
      </c>
      <c r="H14" s="133"/>
      <c r="I14" s="146"/>
      <c r="J14" s="133"/>
      <c r="K14" s="117" t="s">
        <v>269</v>
      </c>
      <c r="L14" s="118" t="s">
        <v>358</v>
      </c>
      <c r="M14" s="115" t="s">
        <v>368</v>
      </c>
      <c r="N14" s="116" t="s">
        <v>359</v>
      </c>
      <c r="O14" s="129"/>
      <c r="P14" s="129"/>
    </row>
    <row r="15" spans="1:19" ht="40.5">
      <c r="A15" s="132">
        <v>10</v>
      </c>
      <c r="B15" s="119" t="s">
        <v>225</v>
      </c>
      <c r="C15" s="118" t="s">
        <v>9</v>
      </c>
      <c r="D15" s="117"/>
      <c r="E15" s="170" t="s">
        <v>252</v>
      </c>
      <c r="F15" s="133">
        <v>6</v>
      </c>
      <c r="G15" s="133" t="s">
        <v>291</v>
      </c>
      <c r="H15" s="133"/>
      <c r="I15" s="146"/>
      <c r="J15" s="133"/>
      <c r="K15" s="117" t="s">
        <v>20</v>
      </c>
      <c r="L15" s="119" t="s">
        <v>273</v>
      </c>
      <c r="M15" s="129"/>
      <c r="N15" s="129"/>
      <c r="O15" s="115" t="s">
        <v>368</v>
      </c>
      <c r="P15" s="116" t="s">
        <v>359</v>
      </c>
    </row>
    <row r="16" spans="1:19">
      <c r="A16" s="133">
        <v>11</v>
      </c>
      <c r="B16" s="119" t="s">
        <v>226</v>
      </c>
      <c r="C16" s="118" t="s">
        <v>9</v>
      </c>
      <c r="D16" s="117"/>
      <c r="E16" s="170" t="s">
        <v>252</v>
      </c>
      <c r="F16" s="133">
        <v>12</v>
      </c>
      <c r="G16" s="133" t="s">
        <v>291</v>
      </c>
      <c r="H16" s="133"/>
      <c r="I16" s="146"/>
      <c r="J16" s="133"/>
      <c r="K16" s="117" t="s">
        <v>20</v>
      </c>
      <c r="L16" s="119" t="s">
        <v>273</v>
      </c>
      <c r="M16" s="129"/>
      <c r="N16" s="129"/>
      <c r="O16" s="117" t="s">
        <v>20</v>
      </c>
      <c r="P16" s="117" t="s">
        <v>273</v>
      </c>
    </row>
    <row r="17" spans="1:16">
      <c r="A17" s="133">
        <v>12</v>
      </c>
      <c r="B17" s="119" t="s">
        <v>227</v>
      </c>
      <c r="C17" s="118" t="s">
        <v>9</v>
      </c>
      <c r="D17" s="117"/>
      <c r="E17" s="170" t="s">
        <v>252</v>
      </c>
      <c r="F17" s="175" t="s">
        <v>304</v>
      </c>
      <c r="G17" s="133" t="s">
        <v>291</v>
      </c>
      <c r="H17" s="133"/>
      <c r="I17" s="146"/>
      <c r="J17" s="133"/>
      <c r="K17" s="117" t="s">
        <v>369</v>
      </c>
      <c r="L17" s="129"/>
      <c r="M17" s="129"/>
      <c r="N17" s="129"/>
      <c r="O17" s="129"/>
      <c r="P17" s="129"/>
    </row>
    <row r="18" spans="1:16">
      <c r="A18" s="132">
        <v>13</v>
      </c>
      <c r="B18" s="119" t="s">
        <v>698</v>
      </c>
      <c r="C18" s="118" t="s">
        <v>166</v>
      </c>
      <c r="D18" s="117"/>
      <c r="E18" s="170" t="s">
        <v>251</v>
      </c>
      <c r="F18" s="133">
        <v>12</v>
      </c>
      <c r="G18" s="133" t="s">
        <v>258</v>
      </c>
      <c r="H18" s="133"/>
      <c r="I18" s="146"/>
      <c r="J18" s="133"/>
      <c r="K18" s="117" t="s">
        <v>20</v>
      </c>
      <c r="L18" s="119" t="s">
        <v>273</v>
      </c>
      <c r="M18" s="129"/>
      <c r="N18" s="129"/>
      <c r="O18" s="117" t="s">
        <v>20</v>
      </c>
      <c r="P18" s="117" t="s">
        <v>273</v>
      </c>
    </row>
    <row r="19" spans="1:16" ht="21">
      <c r="A19" s="134" t="s">
        <v>268</v>
      </c>
      <c r="B19" s="120"/>
      <c r="C19" s="121">
        <f>SUM(C20,C28,C37,C50,C60)</f>
        <v>39</v>
      </c>
      <c r="D19" s="120"/>
      <c r="E19" s="138"/>
      <c r="F19" s="138"/>
      <c r="G19" s="138"/>
      <c r="H19" s="138"/>
      <c r="I19" s="147"/>
      <c r="J19" s="138"/>
      <c r="K19" s="120"/>
      <c r="L19" s="120"/>
      <c r="M19" s="120"/>
      <c r="N19" s="120"/>
      <c r="O19" s="120"/>
      <c r="P19" s="114"/>
    </row>
    <row r="20" spans="1:16">
      <c r="A20" s="122" t="s">
        <v>45</v>
      </c>
      <c r="B20" s="139"/>
      <c r="C20" s="140">
        <f>COUNTA(C21:C27)</f>
        <v>7</v>
      </c>
      <c r="D20" s="141"/>
      <c r="E20" s="142"/>
      <c r="F20" s="142"/>
      <c r="G20" s="142"/>
      <c r="H20" s="142"/>
      <c r="I20" s="148"/>
      <c r="J20" s="142"/>
      <c r="K20" s="141"/>
      <c r="L20" s="141"/>
      <c r="M20" s="141"/>
      <c r="N20" s="141"/>
      <c r="O20" s="141"/>
      <c r="P20" s="143"/>
    </row>
    <row r="21" spans="1:16">
      <c r="A21" s="133">
        <v>14</v>
      </c>
      <c r="B21" s="119" t="s">
        <v>382</v>
      </c>
      <c r="C21" s="118" t="s">
        <v>48</v>
      </c>
      <c r="D21" s="117" t="s">
        <v>47</v>
      </c>
      <c r="E21" s="170" t="s">
        <v>251</v>
      </c>
      <c r="F21" s="133">
        <v>9</v>
      </c>
      <c r="G21" s="133" t="s">
        <v>295</v>
      </c>
      <c r="H21" s="133">
        <v>1</v>
      </c>
      <c r="I21" s="146"/>
      <c r="J21" s="133"/>
      <c r="K21" s="117" t="s">
        <v>20</v>
      </c>
      <c r="L21" s="119" t="s">
        <v>273</v>
      </c>
      <c r="M21" s="129"/>
      <c r="N21" s="129"/>
      <c r="O21" s="117" t="s">
        <v>20</v>
      </c>
      <c r="P21" s="117" t="s">
        <v>273</v>
      </c>
    </row>
    <row r="22" spans="1:16">
      <c r="A22" s="133">
        <v>15</v>
      </c>
      <c r="B22" s="119" t="s">
        <v>168</v>
      </c>
      <c r="C22" s="118" t="s">
        <v>51</v>
      </c>
      <c r="D22" s="117" t="s">
        <v>50</v>
      </c>
      <c r="E22" s="170" t="s">
        <v>251</v>
      </c>
      <c r="F22" s="133">
        <v>1</v>
      </c>
      <c r="G22" s="133" t="s">
        <v>298</v>
      </c>
      <c r="H22" s="133">
        <v>2</v>
      </c>
      <c r="I22" s="146"/>
      <c r="J22" s="133"/>
      <c r="K22" s="117" t="s">
        <v>20</v>
      </c>
      <c r="L22" s="119" t="s">
        <v>273</v>
      </c>
      <c r="M22" s="129"/>
      <c r="N22" s="129"/>
      <c r="O22" s="117" t="s">
        <v>20</v>
      </c>
      <c r="P22" s="117" t="s">
        <v>273</v>
      </c>
    </row>
    <row r="23" spans="1:16">
      <c r="A23" s="133">
        <v>16</v>
      </c>
      <c r="B23" s="119" t="s">
        <v>373</v>
      </c>
      <c r="C23" s="118" t="s">
        <v>55</v>
      </c>
      <c r="D23" s="117" t="s">
        <v>54</v>
      </c>
      <c r="E23" s="170" t="s">
        <v>252</v>
      </c>
      <c r="F23" s="133">
        <v>2</v>
      </c>
      <c r="G23" s="133" t="s">
        <v>292</v>
      </c>
      <c r="H23" s="133">
        <v>5</v>
      </c>
      <c r="I23" s="146"/>
      <c r="J23" s="133"/>
      <c r="K23" s="117" t="s">
        <v>20</v>
      </c>
      <c r="L23" s="119" t="s">
        <v>273</v>
      </c>
      <c r="M23" s="129"/>
      <c r="N23" s="129"/>
      <c r="O23" s="117" t="s">
        <v>20</v>
      </c>
      <c r="P23" s="117" t="s">
        <v>273</v>
      </c>
    </row>
    <row r="24" spans="1:16">
      <c r="A24" s="133">
        <v>17</v>
      </c>
      <c r="B24" s="119" t="s">
        <v>169</v>
      </c>
      <c r="C24" s="118" t="s">
        <v>57</v>
      </c>
      <c r="D24" s="117" t="s">
        <v>54</v>
      </c>
      <c r="E24" s="170" t="s">
        <v>252</v>
      </c>
      <c r="F24" s="133">
        <v>4</v>
      </c>
      <c r="G24" s="133" t="s">
        <v>292</v>
      </c>
      <c r="H24" s="133">
        <v>3</v>
      </c>
      <c r="I24" s="146"/>
      <c r="J24" s="133"/>
      <c r="K24" s="117" t="s">
        <v>20</v>
      </c>
      <c r="L24" s="119" t="s">
        <v>273</v>
      </c>
      <c r="M24" s="129"/>
      <c r="N24" s="129"/>
      <c r="O24" s="117" t="s">
        <v>20</v>
      </c>
      <c r="P24" s="117" t="s">
        <v>273</v>
      </c>
    </row>
    <row r="25" spans="1:16">
      <c r="A25" s="133">
        <v>18</v>
      </c>
      <c r="B25" s="119" t="s">
        <v>59</v>
      </c>
      <c r="C25" s="118" t="s">
        <v>379</v>
      </c>
      <c r="D25" s="117" t="s">
        <v>50</v>
      </c>
      <c r="E25" s="170" t="s">
        <v>251</v>
      </c>
      <c r="F25" s="133">
        <v>3</v>
      </c>
      <c r="G25" s="133" t="s">
        <v>298</v>
      </c>
      <c r="H25" s="133">
        <v>4</v>
      </c>
      <c r="I25" s="146"/>
      <c r="J25" s="133"/>
      <c r="K25" s="117" t="s">
        <v>20</v>
      </c>
      <c r="L25" s="119" t="s">
        <v>273</v>
      </c>
      <c r="M25" s="129"/>
      <c r="N25" s="129"/>
      <c r="O25" s="117" t="s">
        <v>20</v>
      </c>
      <c r="P25" s="117" t="s">
        <v>273</v>
      </c>
    </row>
    <row r="26" spans="1:16">
      <c r="A26" s="133">
        <v>19</v>
      </c>
      <c r="B26" s="119" t="s">
        <v>384</v>
      </c>
      <c r="C26" s="118" t="s">
        <v>63</v>
      </c>
      <c r="D26" s="117" t="s">
        <v>50</v>
      </c>
      <c r="E26" s="170" t="s">
        <v>252</v>
      </c>
      <c r="F26" s="133">
        <v>7</v>
      </c>
      <c r="G26" s="133" t="s">
        <v>290</v>
      </c>
      <c r="H26" s="133">
        <v>1</v>
      </c>
      <c r="I26" s="146"/>
      <c r="J26" s="133"/>
      <c r="K26" s="117" t="s">
        <v>20</v>
      </c>
      <c r="L26" s="119" t="s">
        <v>273</v>
      </c>
      <c r="M26" s="129"/>
      <c r="N26" s="129"/>
      <c r="O26" s="117" t="s">
        <v>20</v>
      </c>
      <c r="P26" s="117" t="s">
        <v>273</v>
      </c>
    </row>
    <row r="27" spans="1:16">
      <c r="A27" s="158">
        <v>20</v>
      </c>
      <c r="B27" s="119" t="s">
        <v>65</v>
      </c>
      <c r="C27" s="118" t="s">
        <v>66</v>
      </c>
      <c r="D27" s="117" t="s">
        <v>50</v>
      </c>
      <c r="E27" s="170" t="s">
        <v>252</v>
      </c>
      <c r="F27" s="133">
        <v>3</v>
      </c>
      <c r="G27" s="133" t="s">
        <v>290</v>
      </c>
      <c r="H27" s="133">
        <v>2</v>
      </c>
      <c r="I27" s="146"/>
      <c r="J27" s="133"/>
      <c r="K27" s="117" t="s">
        <v>20</v>
      </c>
      <c r="L27" s="119" t="s">
        <v>273</v>
      </c>
      <c r="M27" s="129"/>
      <c r="N27" s="129"/>
      <c r="O27" s="117" t="s">
        <v>20</v>
      </c>
      <c r="P27" s="117" t="s">
        <v>273</v>
      </c>
    </row>
    <row r="28" spans="1:16">
      <c r="A28" s="122" t="s">
        <v>68</v>
      </c>
      <c r="B28" s="139"/>
      <c r="C28" s="140">
        <f>COUNTA(C29:C36)</f>
        <v>8</v>
      </c>
      <c r="D28" s="141"/>
      <c r="E28" s="142"/>
      <c r="F28" s="142"/>
      <c r="G28" s="142"/>
      <c r="H28" s="142"/>
      <c r="I28" s="148"/>
      <c r="J28" s="142"/>
      <c r="K28" s="141"/>
      <c r="L28" s="141"/>
      <c r="M28" s="141"/>
      <c r="N28" s="141"/>
      <c r="O28" s="141"/>
      <c r="P28" s="143"/>
    </row>
    <row r="29" spans="1:16">
      <c r="A29" s="133">
        <v>21</v>
      </c>
      <c r="B29" s="119" t="s">
        <v>330</v>
      </c>
      <c r="C29" s="118" t="s">
        <v>70</v>
      </c>
      <c r="D29" s="117" t="s">
        <v>69</v>
      </c>
      <c r="E29" s="170" t="s">
        <v>252</v>
      </c>
      <c r="F29" s="133">
        <v>2</v>
      </c>
      <c r="G29" s="133" t="s">
        <v>292</v>
      </c>
      <c r="H29" s="133">
        <v>3</v>
      </c>
      <c r="I29" s="146"/>
      <c r="J29" s="133"/>
      <c r="K29" s="117" t="s">
        <v>20</v>
      </c>
      <c r="L29" s="119" t="s">
        <v>273</v>
      </c>
      <c r="M29" s="129"/>
      <c r="N29" s="129"/>
      <c r="O29" s="117" t="s">
        <v>20</v>
      </c>
      <c r="P29" s="117" t="s">
        <v>273</v>
      </c>
    </row>
    <row r="30" spans="1:16">
      <c r="A30" s="133">
        <v>22</v>
      </c>
      <c r="B30" s="119" t="s">
        <v>72</v>
      </c>
      <c r="C30" s="118" t="s">
        <v>73</v>
      </c>
      <c r="D30" s="117" t="s">
        <v>69</v>
      </c>
      <c r="E30" s="170" t="s">
        <v>252</v>
      </c>
      <c r="F30" s="133">
        <v>7</v>
      </c>
      <c r="G30" s="133" t="s">
        <v>292</v>
      </c>
      <c r="H30" s="133">
        <v>3</v>
      </c>
      <c r="I30" s="194" t="s">
        <v>370</v>
      </c>
      <c r="J30" s="133"/>
      <c r="K30" s="117" t="s">
        <v>20</v>
      </c>
      <c r="L30" s="119" t="s">
        <v>273</v>
      </c>
      <c r="M30" s="129"/>
      <c r="N30" s="129"/>
      <c r="O30" s="117" t="s">
        <v>20</v>
      </c>
      <c r="P30" s="117" t="s">
        <v>273</v>
      </c>
    </row>
    <row r="31" spans="1:16">
      <c r="A31" s="133">
        <v>23</v>
      </c>
      <c r="B31" s="119" t="s">
        <v>75</v>
      </c>
      <c r="C31" s="118" t="s">
        <v>76</v>
      </c>
      <c r="D31" s="117" t="s">
        <v>69</v>
      </c>
      <c r="E31" s="170" t="s">
        <v>252</v>
      </c>
      <c r="F31" s="133">
        <v>4</v>
      </c>
      <c r="G31" s="133" t="s">
        <v>297</v>
      </c>
      <c r="H31" s="133">
        <v>5</v>
      </c>
      <c r="I31" s="146"/>
      <c r="J31" s="133"/>
      <c r="K31" s="117" t="s">
        <v>20</v>
      </c>
      <c r="L31" s="119" t="s">
        <v>273</v>
      </c>
      <c r="M31" s="129"/>
      <c r="N31" s="129"/>
      <c r="O31" s="117" t="s">
        <v>20</v>
      </c>
      <c r="P31" s="117" t="s">
        <v>273</v>
      </c>
    </row>
    <row r="32" spans="1:16">
      <c r="A32" s="133">
        <v>24</v>
      </c>
      <c r="B32" s="119" t="s">
        <v>78</v>
      </c>
      <c r="C32" s="118" t="s">
        <v>385</v>
      </c>
      <c r="D32" s="117" t="s">
        <v>69</v>
      </c>
      <c r="E32" s="170" t="s">
        <v>251</v>
      </c>
      <c r="F32" s="133">
        <v>5</v>
      </c>
      <c r="G32" s="133" t="s">
        <v>298</v>
      </c>
      <c r="H32" s="133">
        <v>5</v>
      </c>
      <c r="I32" s="146"/>
      <c r="J32" s="133"/>
      <c r="K32" s="117" t="s">
        <v>20</v>
      </c>
      <c r="L32" s="119" t="s">
        <v>273</v>
      </c>
      <c r="M32" s="129"/>
      <c r="N32" s="129"/>
      <c r="O32" s="117" t="s">
        <v>20</v>
      </c>
      <c r="P32" s="117" t="s">
        <v>273</v>
      </c>
    </row>
    <row r="33" spans="1:16">
      <c r="A33" s="133">
        <v>25</v>
      </c>
      <c r="B33" s="119" t="s">
        <v>81</v>
      </c>
      <c r="C33" s="118" t="s">
        <v>82</v>
      </c>
      <c r="D33" s="117" t="s">
        <v>69</v>
      </c>
      <c r="E33" s="170" t="s">
        <v>251</v>
      </c>
      <c r="F33" s="133">
        <v>6</v>
      </c>
      <c r="G33" s="133" t="s">
        <v>298</v>
      </c>
      <c r="H33" s="133">
        <v>5</v>
      </c>
      <c r="I33" s="146"/>
      <c r="J33" s="133"/>
      <c r="K33" s="117" t="s">
        <v>20</v>
      </c>
      <c r="L33" s="119" t="s">
        <v>273</v>
      </c>
      <c r="M33" s="129"/>
      <c r="N33" s="129"/>
      <c r="O33" s="117" t="s">
        <v>20</v>
      </c>
      <c r="P33" s="117" t="s">
        <v>273</v>
      </c>
    </row>
    <row r="34" spans="1:16">
      <c r="A34" s="158">
        <v>26</v>
      </c>
      <c r="B34" s="119" t="s">
        <v>84</v>
      </c>
      <c r="C34" s="118" t="s">
        <v>86</v>
      </c>
      <c r="D34" s="117" t="s">
        <v>85</v>
      </c>
      <c r="E34" s="170" t="s">
        <v>251</v>
      </c>
      <c r="F34" s="133">
        <v>4</v>
      </c>
      <c r="G34" s="133" t="s">
        <v>298</v>
      </c>
      <c r="H34" s="133">
        <v>5</v>
      </c>
      <c r="I34" s="146"/>
      <c r="J34" s="133"/>
      <c r="K34" s="117" t="s">
        <v>20</v>
      </c>
      <c r="L34" s="119" t="s">
        <v>273</v>
      </c>
      <c r="M34" s="129"/>
      <c r="N34" s="129"/>
      <c r="O34" s="117" t="s">
        <v>20</v>
      </c>
      <c r="P34" s="117" t="s">
        <v>273</v>
      </c>
    </row>
    <row r="35" spans="1:16">
      <c r="A35" s="158">
        <v>27</v>
      </c>
      <c r="B35" s="119" t="s">
        <v>171</v>
      </c>
      <c r="C35" s="118" t="s">
        <v>88</v>
      </c>
      <c r="D35" s="117" t="s">
        <v>85</v>
      </c>
      <c r="E35" s="170" t="s">
        <v>252</v>
      </c>
      <c r="F35" s="133">
        <v>5</v>
      </c>
      <c r="G35" s="133" t="s">
        <v>290</v>
      </c>
      <c r="H35" s="133">
        <v>4</v>
      </c>
      <c r="I35" s="146"/>
      <c r="J35" s="133"/>
      <c r="K35" s="117" t="s">
        <v>20</v>
      </c>
      <c r="L35" s="119" t="s">
        <v>273</v>
      </c>
      <c r="M35" s="129"/>
      <c r="N35" s="129"/>
      <c r="O35" s="117" t="s">
        <v>20</v>
      </c>
      <c r="P35" s="117" t="s">
        <v>273</v>
      </c>
    </row>
    <row r="36" spans="1:16">
      <c r="A36" s="170">
        <v>28</v>
      </c>
      <c r="B36" s="119" t="s">
        <v>305</v>
      </c>
      <c r="C36" s="174" t="s">
        <v>378</v>
      </c>
      <c r="D36" s="119" t="s">
        <v>69</v>
      </c>
      <c r="E36" s="170" t="s">
        <v>251</v>
      </c>
      <c r="F36" s="133">
        <v>11</v>
      </c>
      <c r="G36" s="133" t="s">
        <v>301</v>
      </c>
      <c r="H36" s="133">
        <v>4</v>
      </c>
      <c r="I36" s="146"/>
      <c r="J36" s="133"/>
      <c r="K36" s="117" t="s">
        <v>20</v>
      </c>
      <c r="L36" s="119" t="s">
        <v>273</v>
      </c>
      <c r="M36" s="129"/>
      <c r="N36" s="129"/>
      <c r="O36" s="117" t="s">
        <v>20</v>
      </c>
      <c r="P36" s="117" t="s">
        <v>273</v>
      </c>
    </row>
    <row r="37" spans="1:16">
      <c r="A37" s="122" t="s">
        <v>267</v>
      </c>
      <c r="B37" s="139"/>
      <c r="C37" s="140">
        <f>COUNTA(C38:C49)</f>
        <v>12</v>
      </c>
      <c r="D37" s="141"/>
      <c r="E37" s="142"/>
      <c r="F37" s="142"/>
      <c r="G37" s="142"/>
      <c r="H37" s="142"/>
      <c r="I37" s="148"/>
      <c r="J37" s="142"/>
      <c r="K37" s="141"/>
      <c r="L37" s="141"/>
      <c r="M37" s="141"/>
      <c r="N37" s="141"/>
      <c r="O37" s="141"/>
      <c r="P37" s="143"/>
    </row>
    <row r="38" spans="1:16">
      <c r="A38" s="133">
        <v>29</v>
      </c>
      <c r="B38" s="119" t="s">
        <v>93</v>
      </c>
      <c r="C38" s="118" t="s">
        <v>94</v>
      </c>
      <c r="D38" s="117" t="s">
        <v>69</v>
      </c>
      <c r="E38" s="170" t="s">
        <v>251</v>
      </c>
      <c r="F38" s="133">
        <v>6</v>
      </c>
      <c r="G38" s="133" t="s">
        <v>298</v>
      </c>
      <c r="H38" s="133">
        <v>2</v>
      </c>
      <c r="I38" s="146"/>
      <c r="J38" s="133"/>
      <c r="K38" s="117" t="s">
        <v>20</v>
      </c>
      <c r="L38" s="119" t="s">
        <v>273</v>
      </c>
      <c r="M38" s="129"/>
      <c r="N38" s="129"/>
      <c r="O38" s="117" t="s">
        <v>20</v>
      </c>
      <c r="P38" s="117" t="s">
        <v>273</v>
      </c>
    </row>
    <row r="39" spans="1:16">
      <c r="A39" s="133">
        <v>30</v>
      </c>
      <c r="B39" s="119" t="s">
        <v>172</v>
      </c>
      <c r="C39" s="118" t="s">
        <v>96</v>
      </c>
      <c r="D39" s="117" t="s">
        <v>69</v>
      </c>
      <c r="E39" s="170" t="s">
        <v>251</v>
      </c>
      <c r="F39" s="133">
        <v>12</v>
      </c>
      <c r="G39" s="133" t="s">
        <v>299</v>
      </c>
      <c r="H39" s="133">
        <v>1</v>
      </c>
      <c r="I39" s="146"/>
      <c r="J39" s="133"/>
      <c r="K39" s="117" t="s">
        <v>20</v>
      </c>
      <c r="L39" s="119" t="s">
        <v>273</v>
      </c>
      <c r="M39" s="129"/>
      <c r="N39" s="129"/>
      <c r="O39" s="117" t="s">
        <v>20</v>
      </c>
      <c r="P39" s="117" t="s">
        <v>273</v>
      </c>
    </row>
    <row r="40" spans="1:16">
      <c r="A40" s="133">
        <v>31</v>
      </c>
      <c r="B40" s="119" t="s">
        <v>98</v>
      </c>
      <c r="C40" s="118" t="s">
        <v>381</v>
      </c>
      <c r="D40" s="117" t="s">
        <v>99</v>
      </c>
      <c r="E40" s="170" t="s">
        <v>251</v>
      </c>
      <c r="F40" s="133">
        <v>8</v>
      </c>
      <c r="G40" s="133" t="s">
        <v>299</v>
      </c>
      <c r="H40" s="133">
        <v>2</v>
      </c>
      <c r="I40" s="146"/>
      <c r="J40" s="133"/>
      <c r="K40" s="117" t="s">
        <v>20</v>
      </c>
      <c r="L40" s="119" t="s">
        <v>273</v>
      </c>
      <c r="M40" s="129"/>
      <c r="N40" s="129"/>
      <c r="O40" s="117" t="s">
        <v>20</v>
      </c>
      <c r="P40" s="117" t="s">
        <v>273</v>
      </c>
    </row>
    <row r="41" spans="1:16">
      <c r="A41" s="158">
        <v>32</v>
      </c>
      <c r="B41" s="119" t="s">
        <v>102</v>
      </c>
      <c r="C41" s="118" t="s">
        <v>380</v>
      </c>
      <c r="D41" s="117" t="s">
        <v>103</v>
      </c>
      <c r="E41" s="170" t="s">
        <v>252</v>
      </c>
      <c r="F41" s="133">
        <v>8</v>
      </c>
      <c r="G41" s="133" t="s">
        <v>290</v>
      </c>
      <c r="H41" s="133">
        <v>1</v>
      </c>
      <c r="I41" s="146"/>
      <c r="J41" s="133"/>
      <c r="K41" s="117" t="s">
        <v>20</v>
      </c>
      <c r="L41" s="119" t="s">
        <v>273</v>
      </c>
      <c r="M41" s="129"/>
      <c r="N41" s="129"/>
      <c r="O41" s="117" t="s">
        <v>20</v>
      </c>
      <c r="P41" s="117" t="s">
        <v>273</v>
      </c>
    </row>
    <row r="42" spans="1:16">
      <c r="A42" s="133">
        <v>33</v>
      </c>
      <c r="B42" s="119" t="s">
        <v>372</v>
      </c>
      <c r="C42" s="118" t="s">
        <v>107</v>
      </c>
      <c r="D42" s="117" t="s">
        <v>99</v>
      </c>
      <c r="E42" s="170" t="s">
        <v>251</v>
      </c>
      <c r="F42" s="133">
        <v>1</v>
      </c>
      <c r="G42" s="133" t="s">
        <v>299</v>
      </c>
      <c r="H42" s="133">
        <v>4</v>
      </c>
      <c r="I42" s="146"/>
      <c r="J42" s="133"/>
      <c r="K42" s="117" t="s">
        <v>20</v>
      </c>
      <c r="L42" s="119" t="s">
        <v>273</v>
      </c>
      <c r="M42" s="129"/>
      <c r="N42" s="129"/>
      <c r="O42" s="117" t="s">
        <v>20</v>
      </c>
      <c r="P42" s="117" t="s">
        <v>273</v>
      </c>
    </row>
    <row r="43" spans="1:16">
      <c r="A43" s="133">
        <v>34</v>
      </c>
      <c r="B43" s="119" t="s">
        <v>173</v>
      </c>
      <c r="C43" s="118" t="s">
        <v>109</v>
      </c>
      <c r="D43" s="117" t="s">
        <v>99</v>
      </c>
      <c r="E43" s="170" t="s">
        <v>251</v>
      </c>
      <c r="F43" s="133">
        <v>9</v>
      </c>
      <c r="G43" s="133" t="s">
        <v>300</v>
      </c>
      <c r="H43" s="133">
        <v>4</v>
      </c>
      <c r="I43" s="146"/>
      <c r="J43" s="133"/>
      <c r="K43" s="117" t="s">
        <v>20</v>
      </c>
      <c r="L43" s="119" t="s">
        <v>273</v>
      </c>
      <c r="M43" s="129"/>
      <c r="N43" s="129"/>
      <c r="O43" s="117" t="s">
        <v>20</v>
      </c>
      <c r="P43" s="117" t="s">
        <v>273</v>
      </c>
    </row>
    <row r="44" spans="1:16">
      <c r="A44" s="133">
        <v>35</v>
      </c>
      <c r="B44" s="119" t="s">
        <v>111</v>
      </c>
      <c r="C44" s="118" t="s">
        <v>174</v>
      </c>
      <c r="D44" s="117" t="s">
        <v>99</v>
      </c>
      <c r="E44" s="170" t="s">
        <v>251</v>
      </c>
      <c r="F44" s="133">
        <v>5</v>
      </c>
      <c r="G44" s="133" t="s">
        <v>300</v>
      </c>
      <c r="H44" s="133">
        <v>2</v>
      </c>
      <c r="I44" s="146"/>
      <c r="J44" s="133"/>
      <c r="K44" s="117" t="s">
        <v>20</v>
      </c>
      <c r="L44" s="119" t="s">
        <v>273</v>
      </c>
      <c r="M44" s="129"/>
      <c r="N44" s="129"/>
      <c r="O44" s="117" t="s">
        <v>20</v>
      </c>
      <c r="P44" s="117" t="s">
        <v>273</v>
      </c>
    </row>
    <row r="45" spans="1:16" ht="40.5">
      <c r="A45" s="158">
        <v>36</v>
      </c>
      <c r="B45" s="119" t="s">
        <v>113</v>
      </c>
      <c r="C45" s="118" t="s">
        <v>114</v>
      </c>
      <c r="D45" s="117" t="s">
        <v>69</v>
      </c>
      <c r="E45" s="170" t="s">
        <v>251</v>
      </c>
      <c r="F45" s="133">
        <v>9</v>
      </c>
      <c r="G45" s="133" t="s">
        <v>295</v>
      </c>
      <c r="H45" s="133">
        <v>1</v>
      </c>
      <c r="I45" s="193" t="s">
        <v>361</v>
      </c>
      <c r="J45" s="133" t="s">
        <v>276</v>
      </c>
      <c r="K45" s="117" t="s">
        <v>20</v>
      </c>
      <c r="L45" s="119" t="s">
        <v>273</v>
      </c>
      <c r="M45" s="129"/>
      <c r="N45" s="129"/>
      <c r="O45" s="117" t="s">
        <v>20</v>
      </c>
      <c r="P45" s="117" t="s">
        <v>273</v>
      </c>
    </row>
    <row r="46" spans="1:16">
      <c r="A46" s="170">
        <v>37</v>
      </c>
      <c r="B46" s="119" t="s">
        <v>306</v>
      </c>
      <c r="C46" s="174" t="s">
        <v>117</v>
      </c>
      <c r="D46" s="119" t="s">
        <v>69</v>
      </c>
      <c r="E46" s="170" t="s">
        <v>251</v>
      </c>
      <c r="F46" s="133">
        <v>11</v>
      </c>
      <c r="G46" s="133" t="s">
        <v>302</v>
      </c>
      <c r="H46" s="133">
        <v>3</v>
      </c>
      <c r="I46" s="146"/>
      <c r="J46" s="133"/>
      <c r="K46" s="117" t="s">
        <v>20</v>
      </c>
      <c r="L46" s="119" t="s">
        <v>273</v>
      </c>
      <c r="M46" s="129"/>
      <c r="N46" s="129"/>
      <c r="O46" s="117" t="s">
        <v>20</v>
      </c>
      <c r="P46" s="117" t="s">
        <v>273</v>
      </c>
    </row>
    <row r="47" spans="1:16">
      <c r="A47" s="133">
        <v>38</v>
      </c>
      <c r="B47" s="119" t="s">
        <v>119</v>
      </c>
      <c r="C47" s="118" t="s">
        <v>120</v>
      </c>
      <c r="D47" s="117" t="s">
        <v>99</v>
      </c>
      <c r="E47" s="170" t="s">
        <v>251</v>
      </c>
      <c r="F47" s="133">
        <v>10</v>
      </c>
      <c r="G47" s="133" t="s">
        <v>300</v>
      </c>
      <c r="H47" s="133">
        <v>1</v>
      </c>
      <c r="I47" s="146"/>
      <c r="J47" s="133"/>
      <c r="K47" s="117" t="s">
        <v>20</v>
      </c>
      <c r="L47" s="119" t="s">
        <v>273</v>
      </c>
      <c r="M47" s="129"/>
      <c r="N47" s="129"/>
      <c r="O47" s="117" t="s">
        <v>20</v>
      </c>
      <c r="P47" s="117" t="s">
        <v>273</v>
      </c>
    </row>
    <row r="48" spans="1:16">
      <c r="A48" s="158">
        <v>39</v>
      </c>
      <c r="B48" s="119" t="s">
        <v>122</v>
      </c>
      <c r="C48" s="118" t="s">
        <v>175</v>
      </c>
      <c r="D48" s="117" t="s">
        <v>99</v>
      </c>
      <c r="E48" s="170" t="s">
        <v>251</v>
      </c>
      <c r="F48" s="133">
        <v>10</v>
      </c>
      <c r="G48" s="133" t="s">
        <v>301</v>
      </c>
      <c r="H48" s="133">
        <v>4</v>
      </c>
      <c r="I48" s="146"/>
      <c r="J48" s="133"/>
      <c r="K48" s="117" t="s">
        <v>20</v>
      </c>
      <c r="L48" s="119" t="s">
        <v>273</v>
      </c>
      <c r="M48" s="129"/>
      <c r="N48" s="129"/>
      <c r="O48" s="117" t="s">
        <v>20</v>
      </c>
      <c r="P48" s="117" t="s">
        <v>273</v>
      </c>
    </row>
    <row r="49" spans="1:16" ht="40.5">
      <c r="A49" s="133">
        <v>40</v>
      </c>
      <c r="B49" s="119" t="s">
        <v>124</v>
      </c>
      <c r="C49" s="118" t="s">
        <v>125</v>
      </c>
      <c r="D49" s="117" t="s">
        <v>69</v>
      </c>
      <c r="E49" s="170" t="s">
        <v>251</v>
      </c>
      <c r="F49" s="133">
        <v>3</v>
      </c>
      <c r="G49" s="133" t="s">
        <v>301</v>
      </c>
      <c r="H49" s="133">
        <v>1</v>
      </c>
      <c r="I49" s="146"/>
      <c r="J49" s="133"/>
      <c r="K49" s="117" t="s">
        <v>20</v>
      </c>
      <c r="L49" s="119" t="s">
        <v>273</v>
      </c>
      <c r="M49" s="129"/>
      <c r="N49" s="129"/>
      <c r="O49" s="117" t="s">
        <v>20</v>
      </c>
      <c r="P49" s="117" t="s">
        <v>273</v>
      </c>
    </row>
    <row r="50" spans="1:16">
      <c r="A50" s="122" t="s">
        <v>127</v>
      </c>
      <c r="B50" s="139"/>
      <c r="C50" s="140">
        <f>COUNTA(C51:C59)</f>
        <v>9</v>
      </c>
      <c r="D50" s="141"/>
      <c r="E50" s="142"/>
      <c r="F50" s="142"/>
      <c r="G50" s="142"/>
      <c r="H50" s="142"/>
      <c r="I50" s="148"/>
      <c r="J50" s="142"/>
      <c r="K50" s="141"/>
      <c r="L50" s="141"/>
      <c r="M50" s="141"/>
      <c r="N50" s="141"/>
      <c r="O50" s="141"/>
      <c r="P50" s="143"/>
    </row>
    <row r="51" spans="1:16">
      <c r="A51" s="133">
        <v>41</v>
      </c>
      <c r="B51" s="119" t="s">
        <v>128</v>
      </c>
      <c r="C51" s="118" t="s">
        <v>129</v>
      </c>
      <c r="D51" s="117" t="s">
        <v>99</v>
      </c>
      <c r="E51" s="133" t="s">
        <v>251</v>
      </c>
      <c r="F51" s="133">
        <v>10</v>
      </c>
      <c r="G51" s="133" t="s">
        <v>301</v>
      </c>
      <c r="H51" s="133">
        <v>2</v>
      </c>
      <c r="I51" s="146"/>
      <c r="J51" s="133"/>
      <c r="K51" s="117" t="s">
        <v>20</v>
      </c>
      <c r="L51" s="119" t="s">
        <v>273</v>
      </c>
      <c r="M51" s="129"/>
      <c r="N51" s="129"/>
      <c r="O51" s="117" t="s">
        <v>20</v>
      </c>
      <c r="P51" s="117" t="s">
        <v>273</v>
      </c>
    </row>
    <row r="52" spans="1:16">
      <c r="A52" s="133">
        <v>42</v>
      </c>
      <c r="B52" s="119" t="s">
        <v>383</v>
      </c>
      <c r="C52" s="118" t="s">
        <v>132</v>
      </c>
      <c r="D52" s="117" t="s">
        <v>99</v>
      </c>
      <c r="E52" s="133" t="s">
        <v>252</v>
      </c>
      <c r="F52" s="133">
        <v>4</v>
      </c>
      <c r="G52" s="133" t="s">
        <v>297</v>
      </c>
      <c r="H52" s="133">
        <v>5</v>
      </c>
      <c r="I52" s="146"/>
      <c r="J52" s="133"/>
      <c r="K52" s="117" t="s">
        <v>20</v>
      </c>
      <c r="L52" s="119" t="s">
        <v>273</v>
      </c>
      <c r="M52" s="129"/>
      <c r="N52" s="129"/>
      <c r="O52" s="117" t="s">
        <v>20</v>
      </c>
      <c r="P52" s="117" t="s">
        <v>273</v>
      </c>
    </row>
    <row r="53" spans="1:16">
      <c r="A53" s="133">
        <v>43</v>
      </c>
      <c r="B53" s="119" t="s">
        <v>134</v>
      </c>
      <c r="C53" s="118" t="s">
        <v>136</v>
      </c>
      <c r="D53" s="117" t="s">
        <v>135</v>
      </c>
      <c r="E53" s="133" t="s">
        <v>251</v>
      </c>
      <c r="F53" s="133">
        <v>11</v>
      </c>
      <c r="G53" s="133" t="s">
        <v>301</v>
      </c>
      <c r="H53" s="133">
        <v>1</v>
      </c>
      <c r="I53" s="146"/>
      <c r="J53" s="133"/>
      <c r="K53" s="117" t="s">
        <v>20</v>
      </c>
      <c r="L53" s="119" t="s">
        <v>273</v>
      </c>
      <c r="M53" s="129"/>
      <c r="N53" s="129"/>
      <c r="O53" s="117" t="s">
        <v>20</v>
      </c>
      <c r="P53" s="117" t="s">
        <v>273</v>
      </c>
    </row>
    <row r="54" spans="1:16">
      <c r="A54" s="133">
        <v>44</v>
      </c>
      <c r="B54" s="119" t="s">
        <v>141</v>
      </c>
      <c r="C54" s="118" t="s">
        <v>143</v>
      </c>
      <c r="D54" s="117" t="s">
        <v>142</v>
      </c>
      <c r="E54" s="133" t="s">
        <v>251</v>
      </c>
      <c r="F54" s="133">
        <v>9</v>
      </c>
      <c r="G54" s="133" t="s">
        <v>302</v>
      </c>
      <c r="H54" s="133">
        <v>3</v>
      </c>
      <c r="I54" s="146"/>
      <c r="J54" s="133"/>
      <c r="K54" s="117" t="s">
        <v>20</v>
      </c>
      <c r="L54" s="119" t="s">
        <v>273</v>
      </c>
      <c r="M54" s="129"/>
      <c r="N54" s="129"/>
      <c r="O54" s="117" t="s">
        <v>20</v>
      </c>
      <c r="P54" s="117" t="s">
        <v>273</v>
      </c>
    </row>
    <row r="55" spans="1:16">
      <c r="A55" s="133">
        <v>45</v>
      </c>
      <c r="B55" s="119" t="s">
        <v>145</v>
      </c>
      <c r="C55" s="118" t="s">
        <v>146</v>
      </c>
      <c r="D55" s="117" t="s">
        <v>69</v>
      </c>
      <c r="E55" s="133" t="s">
        <v>251</v>
      </c>
      <c r="F55" s="133">
        <v>8</v>
      </c>
      <c r="G55" s="133" t="s">
        <v>302</v>
      </c>
      <c r="H55" s="133">
        <v>1</v>
      </c>
      <c r="I55" s="146"/>
      <c r="J55" s="133"/>
      <c r="K55" s="117" t="s">
        <v>20</v>
      </c>
      <c r="L55" s="119" t="s">
        <v>273</v>
      </c>
      <c r="M55" s="129"/>
      <c r="N55" s="129"/>
      <c r="O55" s="117" t="s">
        <v>20</v>
      </c>
      <c r="P55" s="117" t="s">
        <v>273</v>
      </c>
    </row>
    <row r="56" spans="1:16">
      <c r="A56" s="133">
        <v>46</v>
      </c>
      <c r="B56" s="119" t="s">
        <v>148</v>
      </c>
      <c r="C56" s="118" t="s">
        <v>149</v>
      </c>
      <c r="D56" s="117" t="s">
        <v>69</v>
      </c>
      <c r="E56" s="133" t="s">
        <v>251</v>
      </c>
      <c r="F56" s="133">
        <v>5</v>
      </c>
      <c r="G56" s="133" t="s">
        <v>302</v>
      </c>
      <c r="H56" s="133">
        <v>3</v>
      </c>
      <c r="I56" s="146"/>
      <c r="J56" s="133"/>
      <c r="K56" s="117" t="s">
        <v>20</v>
      </c>
      <c r="L56" s="119" t="s">
        <v>273</v>
      </c>
      <c r="M56" s="129"/>
      <c r="N56" s="129"/>
      <c r="O56" s="117" t="s">
        <v>20</v>
      </c>
      <c r="P56" s="117" t="s">
        <v>273</v>
      </c>
    </row>
    <row r="57" spans="1:16">
      <c r="A57" s="133">
        <v>47</v>
      </c>
      <c r="B57" s="119" t="s">
        <v>151</v>
      </c>
      <c r="C57" s="118" t="s">
        <v>152</v>
      </c>
      <c r="D57" s="117" t="s">
        <v>142</v>
      </c>
      <c r="E57" s="133" t="s">
        <v>251</v>
      </c>
      <c r="F57" s="133">
        <v>3</v>
      </c>
      <c r="G57" s="133" t="s">
        <v>302</v>
      </c>
      <c r="H57" s="133">
        <v>3</v>
      </c>
      <c r="I57" s="146"/>
      <c r="J57" s="133"/>
      <c r="K57" s="117" t="s">
        <v>20</v>
      </c>
      <c r="L57" s="119" t="s">
        <v>273</v>
      </c>
      <c r="M57" s="129"/>
      <c r="N57" s="129"/>
      <c r="O57" s="117" t="s">
        <v>20</v>
      </c>
      <c r="P57" s="117" t="s">
        <v>273</v>
      </c>
    </row>
    <row r="58" spans="1:16" ht="40.5">
      <c r="A58" s="133">
        <v>48</v>
      </c>
      <c r="B58" s="119" t="s">
        <v>157</v>
      </c>
      <c r="C58" s="118" t="s">
        <v>158</v>
      </c>
      <c r="D58" s="117" t="s">
        <v>99</v>
      </c>
      <c r="E58" s="133" t="s">
        <v>251</v>
      </c>
      <c r="F58" s="133">
        <v>1</v>
      </c>
      <c r="G58" s="133" t="s">
        <v>303</v>
      </c>
      <c r="H58" s="133">
        <v>4</v>
      </c>
      <c r="I58" s="193" t="s">
        <v>376</v>
      </c>
      <c r="J58" s="133"/>
      <c r="K58" s="117" t="s">
        <v>20</v>
      </c>
      <c r="L58" s="119" t="s">
        <v>273</v>
      </c>
      <c r="M58" s="129"/>
      <c r="N58" s="129"/>
      <c r="O58" s="117" t="s">
        <v>20</v>
      </c>
      <c r="P58" s="117" t="s">
        <v>273</v>
      </c>
    </row>
    <row r="59" spans="1:16" ht="40.5">
      <c r="A59" s="133">
        <v>49</v>
      </c>
      <c r="B59" s="119" t="s">
        <v>160</v>
      </c>
      <c r="C59" s="118" t="s">
        <v>161</v>
      </c>
      <c r="D59" s="117" t="s">
        <v>99</v>
      </c>
      <c r="E59" s="133" t="s">
        <v>251</v>
      </c>
      <c r="F59" s="133">
        <v>8</v>
      </c>
      <c r="G59" s="133" t="s">
        <v>303</v>
      </c>
      <c r="H59" s="133">
        <v>5</v>
      </c>
      <c r="I59" s="146"/>
      <c r="J59" s="133"/>
      <c r="K59" s="117" t="s">
        <v>20</v>
      </c>
      <c r="L59" s="119" t="s">
        <v>273</v>
      </c>
      <c r="M59" s="129"/>
      <c r="N59" s="129"/>
      <c r="O59" s="117" t="s">
        <v>20</v>
      </c>
      <c r="P59" s="117" t="s">
        <v>273</v>
      </c>
    </row>
    <row r="60" spans="1:16">
      <c r="A60" s="122" t="s">
        <v>176</v>
      </c>
      <c r="B60" s="139"/>
      <c r="C60" s="140">
        <f>COUNTA(C61:C63)</f>
        <v>3</v>
      </c>
      <c r="D60" s="141"/>
      <c r="E60" s="142"/>
      <c r="F60" s="142"/>
      <c r="G60" s="142"/>
      <c r="H60" s="142"/>
      <c r="I60" s="148"/>
      <c r="J60" s="142"/>
      <c r="K60" s="141"/>
      <c r="L60" s="141"/>
      <c r="M60" s="141"/>
      <c r="N60" s="141"/>
      <c r="O60" s="141"/>
      <c r="P60" s="143"/>
    </row>
    <row r="61" spans="1:16">
      <c r="A61" s="133">
        <v>50</v>
      </c>
      <c r="B61" s="117" t="s">
        <v>386</v>
      </c>
      <c r="C61" s="118" t="s">
        <v>178</v>
      </c>
      <c r="D61" s="117"/>
      <c r="E61" s="133" t="s">
        <v>251</v>
      </c>
      <c r="F61" s="175" t="s">
        <v>304</v>
      </c>
      <c r="G61" s="133" t="s">
        <v>303</v>
      </c>
      <c r="H61" s="133"/>
      <c r="I61" s="146"/>
      <c r="J61" s="133"/>
      <c r="K61" s="128" t="s">
        <v>20</v>
      </c>
      <c r="L61" s="128" t="s">
        <v>364</v>
      </c>
      <c r="M61" s="129"/>
      <c r="N61" s="129"/>
      <c r="O61" s="117" t="s">
        <v>20</v>
      </c>
      <c r="P61" s="117" t="s">
        <v>273</v>
      </c>
    </row>
    <row r="62" spans="1:16" ht="24.75" customHeight="1">
      <c r="A62" s="133">
        <v>51</v>
      </c>
      <c r="B62" s="174" t="s">
        <v>277</v>
      </c>
      <c r="C62" s="118" t="s">
        <v>178</v>
      </c>
      <c r="D62" s="117"/>
      <c r="E62" s="133" t="s">
        <v>252</v>
      </c>
      <c r="F62" s="133">
        <v>11</v>
      </c>
      <c r="G62" s="133" t="s">
        <v>297</v>
      </c>
      <c r="H62" s="133"/>
      <c r="I62" s="146"/>
      <c r="J62" s="133"/>
      <c r="K62" s="117" t="s">
        <v>20</v>
      </c>
      <c r="L62" s="119" t="s">
        <v>273</v>
      </c>
      <c r="M62" s="129"/>
      <c r="N62" s="129"/>
      <c r="O62" s="117" t="s">
        <v>20</v>
      </c>
      <c r="P62" s="117" t="s">
        <v>273</v>
      </c>
    </row>
    <row r="63" spans="1:16">
      <c r="A63" s="133">
        <v>52</v>
      </c>
      <c r="B63" s="119" t="s">
        <v>180</v>
      </c>
      <c r="C63" s="118" t="s">
        <v>178</v>
      </c>
      <c r="D63" s="117"/>
      <c r="E63" s="133" t="s">
        <v>252</v>
      </c>
      <c r="F63" s="133">
        <v>7</v>
      </c>
      <c r="G63" s="133" t="s">
        <v>297</v>
      </c>
      <c r="H63" s="133"/>
      <c r="I63" s="146"/>
      <c r="J63" s="133"/>
      <c r="K63" s="117" t="s">
        <v>20</v>
      </c>
      <c r="L63" s="119" t="s">
        <v>273</v>
      </c>
      <c r="M63" s="129"/>
      <c r="N63" s="129"/>
      <c r="O63" s="117" t="s">
        <v>20</v>
      </c>
      <c r="P63" s="117" t="s">
        <v>273</v>
      </c>
    </row>
    <row r="65" spans="1:9" ht="21">
      <c r="A65" s="153" t="s">
        <v>278</v>
      </c>
      <c r="D65" s="188" t="s">
        <v>252</v>
      </c>
      <c r="E65" s="188" t="s">
        <v>251</v>
      </c>
      <c r="F65" s="151" t="s">
        <v>8</v>
      </c>
      <c r="G65" s="176"/>
      <c r="H65" s="176"/>
      <c r="I65" s="177"/>
    </row>
    <row r="66" spans="1:9">
      <c r="A66" s="81">
        <v>1</v>
      </c>
      <c r="B66" s="104" t="s">
        <v>181</v>
      </c>
      <c r="D66" s="149">
        <f>COUNTIF($E$6:$E$18,D65)</f>
        <v>8</v>
      </c>
      <c r="E66" s="149">
        <f>COUNTIF($E$6:$E$18,E65)</f>
        <v>5</v>
      </c>
      <c r="F66" s="150">
        <f>SUM(D66:E66)</f>
        <v>13</v>
      </c>
      <c r="G66" s="176"/>
      <c r="H66" s="176"/>
      <c r="I66" s="177"/>
    </row>
    <row r="67" spans="1:9">
      <c r="A67" s="81">
        <v>2</v>
      </c>
      <c r="B67" s="104" t="s">
        <v>268</v>
      </c>
      <c r="C67" s="105" t="str">
        <f>A20</f>
        <v>รร.ในพื้นที่โครงการพัฒนาดอยตุง ฯ</v>
      </c>
      <c r="D67" s="149">
        <f>COUNTIF($E$21:$E$27,D65)</f>
        <v>4</v>
      </c>
      <c r="E67" s="149">
        <f>COUNTIF($E$21:$E$27,E65)</f>
        <v>3</v>
      </c>
      <c r="F67" s="150">
        <f t="shared" ref="F67:F71" si="0">SUM(D67:E67)</f>
        <v>7</v>
      </c>
      <c r="G67" s="176"/>
      <c r="H67" s="176"/>
      <c r="I67" s="177"/>
    </row>
    <row r="68" spans="1:9" ht="40.5">
      <c r="C68" s="105" t="str">
        <f>A28</f>
        <v>โรงเรียนขยายผล รุ่นที่ 1 ปีการศึกษา 2560</v>
      </c>
      <c r="D68" s="149">
        <f>COUNTIF($E$29:$E$36,D65)</f>
        <v>4</v>
      </c>
      <c r="E68" s="149">
        <f>COUNTIF($E$29:$E$36,E65)</f>
        <v>4</v>
      </c>
      <c r="F68" s="150">
        <f t="shared" si="0"/>
        <v>8</v>
      </c>
      <c r="G68" s="176"/>
      <c r="H68" s="176"/>
      <c r="I68" s="177"/>
    </row>
    <row r="69" spans="1:9" ht="40.5">
      <c r="C69" s="105" t="str">
        <f>A37</f>
        <v xml:space="preserve">รร.ขยายผลพัฒนา รุ่นที่ 2 ปีการศึกษา 2561 </v>
      </c>
      <c r="D69" s="149">
        <f>COUNTIF($E$38:$E$49,D65)</f>
        <v>1</v>
      </c>
      <c r="E69" s="149">
        <f>COUNTIF($E$38:$E$49,E65)</f>
        <v>11</v>
      </c>
      <c r="F69" s="150">
        <f t="shared" si="0"/>
        <v>12</v>
      </c>
      <c r="G69" s="176"/>
      <c r="H69" s="176"/>
      <c r="I69" s="177"/>
    </row>
    <row r="70" spans="1:9" ht="40.5">
      <c r="C70" s="105" t="str">
        <f>A50</f>
        <v xml:space="preserve">รร.ขยายผลพัฒนา รุ่นที่ 3 ปีการศึกษา 2562 </v>
      </c>
      <c r="D70" s="149">
        <f>COUNTIF($E$51:$E$59,D65)</f>
        <v>1</v>
      </c>
      <c r="E70" s="149">
        <f>COUNTIF($E$51:$E$59,E65)</f>
        <v>8</v>
      </c>
      <c r="F70" s="150">
        <f t="shared" si="0"/>
        <v>9</v>
      </c>
      <c r="G70" s="176"/>
      <c r="H70" s="176"/>
      <c r="I70" s="177"/>
    </row>
    <row r="71" spans="1:9">
      <c r="C71" s="105" t="str">
        <f>A60</f>
        <v>จนท.สพท.ชร.เขต  3</v>
      </c>
      <c r="D71" s="149">
        <f>COUNTIF($E$61:$E$63,D65)</f>
        <v>2</v>
      </c>
      <c r="E71" s="149">
        <f>COUNTIF($E$61:$E$63,E65)</f>
        <v>1</v>
      </c>
      <c r="F71" s="150">
        <f t="shared" si="0"/>
        <v>3</v>
      </c>
      <c r="G71" s="176"/>
      <c r="H71" s="176"/>
      <c r="I71" s="177"/>
    </row>
    <row r="72" spans="1:9" ht="21.75" thickBot="1">
      <c r="C72" s="152" t="s">
        <v>279</v>
      </c>
      <c r="D72" s="152">
        <f>SUM(D66:D71)</f>
        <v>20</v>
      </c>
      <c r="E72" s="152">
        <f>SUM(E66:E71)</f>
        <v>32</v>
      </c>
      <c r="F72" s="152">
        <f>SUM(F66:F71)</f>
        <v>52</v>
      </c>
      <c r="G72" s="178"/>
      <c r="H72" s="178"/>
      <c r="I72" s="179"/>
    </row>
    <row r="73" spans="1:9">
      <c r="C73" s="104"/>
      <c r="F73" s="149" t="s">
        <v>280</v>
      </c>
      <c r="G73" s="176"/>
      <c r="H73" s="176"/>
      <c r="I73" s="180"/>
    </row>
  </sheetData>
  <autoFilter ref="A4:S63"/>
  <pageMargins left="0.25" right="0.25" top="0.75" bottom="0.75" header="0.3" footer="0.3"/>
  <pageSetup paperSize="8" scale="91" fitToHeight="0" orientation="landscape" r:id="rId1"/>
  <rowBreaks count="2" manualBreakCount="2">
    <brk id="18" max="12" man="1"/>
    <brk id="49" max="12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I6" sqref="I6"/>
    </sheetView>
  </sheetViews>
  <sheetFormatPr defaultRowHeight="12.75"/>
  <cols>
    <col min="1" max="1" width="7.5703125" style="51" customWidth="1"/>
    <col min="2" max="2" width="8.42578125" style="51" bestFit="1" customWidth="1"/>
    <col min="3" max="3" width="6.140625" style="51" customWidth="1"/>
    <col min="4" max="4" width="20" style="51" bestFit="1" customWidth="1"/>
    <col min="5" max="5" width="18.42578125" style="51" bestFit="1" customWidth="1"/>
    <col min="6" max="6" width="16" style="51" bestFit="1" customWidth="1"/>
    <col min="7" max="7" width="6.140625" style="51" bestFit="1" customWidth="1"/>
    <col min="8" max="8" width="12.140625" style="51" bestFit="1" customWidth="1"/>
    <col min="9" max="9" width="17.85546875" style="51" bestFit="1" customWidth="1"/>
    <col min="10" max="10" width="10.28515625" style="51" bestFit="1" customWidth="1"/>
    <col min="11" max="16384" width="9.140625" style="51"/>
  </cols>
  <sheetData>
    <row r="1" spans="1:11" ht="15">
      <c r="A1" s="50" t="s">
        <v>12</v>
      </c>
      <c r="B1" s="50"/>
      <c r="C1" s="61"/>
      <c r="D1" s="61"/>
      <c r="E1" s="61"/>
      <c r="F1" s="61"/>
      <c r="G1" s="61"/>
      <c r="H1" s="61"/>
      <c r="I1" s="61"/>
      <c r="J1" s="61"/>
    </row>
    <row r="2" spans="1:11" ht="15">
      <c r="A2" s="279" t="s">
        <v>193</v>
      </c>
      <c r="B2" s="279" t="s">
        <v>194</v>
      </c>
      <c r="C2" s="280" t="s">
        <v>195</v>
      </c>
      <c r="D2" s="280"/>
      <c r="E2" s="280"/>
      <c r="F2" s="280"/>
      <c r="G2" s="281" t="s">
        <v>196</v>
      </c>
      <c r="H2" s="281"/>
      <c r="I2" s="281"/>
      <c r="J2" s="281"/>
      <c r="K2" s="282" t="s">
        <v>216</v>
      </c>
    </row>
    <row r="3" spans="1:11" s="54" customFormat="1" ht="15">
      <c r="A3" s="279"/>
      <c r="B3" s="279"/>
      <c r="C3" s="52" t="s">
        <v>197</v>
      </c>
      <c r="D3" s="52" t="s">
        <v>12</v>
      </c>
      <c r="E3" s="52" t="s">
        <v>198</v>
      </c>
      <c r="F3" s="52" t="s">
        <v>199</v>
      </c>
      <c r="G3" s="53" t="s">
        <v>197</v>
      </c>
      <c r="H3" s="53" t="s">
        <v>12</v>
      </c>
      <c r="I3" s="53" t="s">
        <v>198</v>
      </c>
      <c r="J3" s="53" t="s">
        <v>199</v>
      </c>
      <c r="K3" s="282"/>
    </row>
    <row r="4" spans="1:11">
      <c r="A4" s="55">
        <v>1</v>
      </c>
      <c r="B4" s="56">
        <v>777</v>
      </c>
      <c r="C4" s="57">
        <v>43287</v>
      </c>
      <c r="D4" s="59" t="s">
        <v>200</v>
      </c>
      <c r="F4" s="51" t="s">
        <v>201</v>
      </c>
      <c r="G4" s="57">
        <v>43290</v>
      </c>
      <c r="H4" s="59" t="s">
        <v>202</v>
      </c>
      <c r="I4" s="59" t="s">
        <v>203</v>
      </c>
      <c r="K4" s="62" t="s">
        <v>217</v>
      </c>
    </row>
    <row r="5" spans="1:11">
      <c r="A5" s="55">
        <v>2</v>
      </c>
      <c r="B5" s="56" t="s">
        <v>187</v>
      </c>
      <c r="C5" s="57">
        <v>43287</v>
      </c>
      <c r="D5" s="51" t="s">
        <v>204</v>
      </c>
      <c r="E5" s="58" t="s">
        <v>205</v>
      </c>
      <c r="F5" s="58"/>
      <c r="G5" s="57">
        <v>43290</v>
      </c>
      <c r="H5" s="51" t="s">
        <v>202</v>
      </c>
      <c r="I5" s="51" t="s">
        <v>203</v>
      </c>
      <c r="K5" s="62" t="s">
        <v>217</v>
      </c>
    </row>
    <row r="6" spans="1:11">
      <c r="A6" s="55">
        <v>3</v>
      </c>
      <c r="B6" s="56" t="s">
        <v>189</v>
      </c>
      <c r="C6" s="57">
        <v>43287</v>
      </c>
      <c r="D6" s="51" t="s">
        <v>206</v>
      </c>
      <c r="E6" s="58" t="s">
        <v>205</v>
      </c>
      <c r="G6" s="57">
        <v>43290</v>
      </c>
      <c r="H6" s="59" t="s">
        <v>207</v>
      </c>
      <c r="I6" s="59" t="s">
        <v>208</v>
      </c>
      <c r="K6" s="62" t="s">
        <v>217</v>
      </c>
    </row>
    <row r="7" spans="1:11">
      <c r="A7" s="55">
        <v>4</v>
      </c>
      <c r="B7" s="56" t="s">
        <v>183</v>
      </c>
      <c r="C7" s="57">
        <v>43287</v>
      </c>
      <c r="D7" s="59" t="s">
        <v>209</v>
      </c>
      <c r="E7" s="59" t="s">
        <v>210</v>
      </c>
      <c r="F7" s="51" t="s">
        <v>211</v>
      </c>
      <c r="G7" s="57">
        <v>43289</v>
      </c>
      <c r="H7" s="59" t="s">
        <v>212</v>
      </c>
      <c r="I7" s="59" t="s">
        <v>213</v>
      </c>
      <c r="K7" s="62" t="s">
        <v>217</v>
      </c>
    </row>
    <row r="8" spans="1:11">
      <c r="A8" s="55">
        <v>5</v>
      </c>
      <c r="B8" s="56" t="s">
        <v>184</v>
      </c>
      <c r="C8" s="57">
        <v>43287</v>
      </c>
      <c r="D8" s="51" t="s">
        <v>209</v>
      </c>
      <c r="E8" s="51" t="s">
        <v>210</v>
      </c>
      <c r="F8" s="51" t="s">
        <v>211</v>
      </c>
      <c r="G8" s="57">
        <v>43289</v>
      </c>
      <c r="H8" s="51" t="s">
        <v>212</v>
      </c>
      <c r="I8" s="51" t="s">
        <v>213</v>
      </c>
      <c r="K8" s="62" t="s">
        <v>217</v>
      </c>
    </row>
    <row r="9" spans="1:11">
      <c r="A9" s="55">
        <v>6</v>
      </c>
      <c r="B9" s="60" t="s">
        <v>186</v>
      </c>
      <c r="C9" s="57">
        <v>43287</v>
      </c>
      <c r="G9" s="57">
        <v>43289</v>
      </c>
      <c r="K9" s="62" t="s">
        <v>217</v>
      </c>
    </row>
    <row r="10" spans="1:11">
      <c r="A10" s="55">
        <v>7</v>
      </c>
      <c r="B10" s="60" t="s">
        <v>191</v>
      </c>
      <c r="C10" s="57">
        <v>43287</v>
      </c>
      <c r="G10" s="57">
        <v>43289</v>
      </c>
      <c r="K10" s="62" t="s">
        <v>218</v>
      </c>
    </row>
    <row r="11" spans="1:11">
      <c r="A11" s="55">
        <v>8</v>
      </c>
      <c r="B11" s="60" t="s">
        <v>214</v>
      </c>
      <c r="C11" s="57">
        <v>43287</v>
      </c>
      <c r="G11" s="57">
        <v>43289</v>
      </c>
      <c r="K11" s="62" t="s">
        <v>218</v>
      </c>
    </row>
    <row r="12" spans="1:11">
      <c r="A12" s="55">
        <v>9</v>
      </c>
      <c r="B12" s="60" t="s">
        <v>185</v>
      </c>
      <c r="C12" s="57">
        <v>43287</v>
      </c>
      <c r="G12" s="57">
        <v>43289</v>
      </c>
      <c r="K12" s="62" t="s">
        <v>218</v>
      </c>
    </row>
    <row r="13" spans="1:11">
      <c r="A13" s="55">
        <v>10</v>
      </c>
      <c r="B13" s="60" t="s">
        <v>188</v>
      </c>
      <c r="C13" s="57">
        <v>43287</v>
      </c>
      <c r="D13" s="59" t="s">
        <v>215</v>
      </c>
      <c r="G13" s="57">
        <v>43290</v>
      </c>
      <c r="H13" s="51" t="s">
        <v>202</v>
      </c>
      <c r="I13" s="51" t="s">
        <v>203</v>
      </c>
      <c r="K13" s="62" t="s">
        <v>218</v>
      </c>
    </row>
    <row r="14" spans="1:11">
      <c r="A14" s="55">
        <v>11</v>
      </c>
      <c r="B14" s="60" t="s">
        <v>190</v>
      </c>
      <c r="C14" s="57">
        <v>43287</v>
      </c>
      <c r="D14" s="59" t="s">
        <v>215</v>
      </c>
    </row>
    <row r="15" spans="1:11">
      <c r="A15" s="55">
        <v>12</v>
      </c>
      <c r="B15" s="60" t="s">
        <v>229</v>
      </c>
      <c r="C15" s="57">
        <v>43284</v>
      </c>
      <c r="D15" s="59" t="s">
        <v>230</v>
      </c>
    </row>
  </sheetData>
  <mergeCells count="5">
    <mergeCell ref="A2:A3"/>
    <mergeCell ref="B2:B3"/>
    <mergeCell ref="C2:F2"/>
    <mergeCell ref="G2:J2"/>
    <mergeCell ref="K2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zoomScaleNormal="100" workbookViewId="0">
      <pane ySplit="2" topLeftCell="A36" activePane="bottomLeft" state="frozen"/>
      <selection pane="bottomLeft" activeCell="H43" sqref="H43"/>
    </sheetView>
  </sheetViews>
  <sheetFormatPr defaultRowHeight="22.5"/>
  <cols>
    <col min="1" max="1" width="9.140625" style="190"/>
    <col min="2" max="2" width="36.7109375" style="190" bestFit="1" customWidth="1"/>
    <col min="3" max="3" width="36.5703125" style="190" bestFit="1" customWidth="1"/>
    <col min="4" max="4" width="18.140625" style="190" bestFit="1" customWidth="1"/>
    <col min="5" max="16384" width="9.140625" style="190"/>
  </cols>
  <sheetData>
    <row r="1" spans="1:5">
      <c r="A1" s="284" t="s">
        <v>674</v>
      </c>
      <c r="B1" s="284"/>
      <c r="C1" s="284"/>
      <c r="D1" s="284"/>
    </row>
    <row r="2" spans="1:5" ht="23.25">
      <c r="A2" s="189" t="s">
        <v>41</v>
      </c>
      <c r="B2" s="189" t="s">
        <v>307</v>
      </c>
      <c r="C2" s="189" t="s">
        <v>308</v>
      </c>
      <c r="D2" s="189" t="s">
        <v>309</v>
      </c>
    </row>
    <row r="3" spans="1:5" ht="23.25">
      <c r="A3" s="283" t="s">
        <v>310</v>
      </c>
      <c r="B3" s="283"/>
      <c r="C3" s="283"/>
      <c r="D3" s="283"/>
    </row>
    <row r="4" spans="1:5">
      <c r="A4" s="191">
        <v>1</v>
      </c>
      <c r="B4" s="191" t="s">
        <v>113</v>
      </c>
      <c r="C4" s="191" t="s">
        <v>311</v>
      </c>
      <c r="D4" s="192">
        <v>2</v>
      </c>
    </row>
    <row r="5" spans="1:5">
      <c r="A5" s="191">
        <v>2</v>
      </c>
      <c r="B5" s="191" t="s">
        <v>172</v>
      </c>
      <c r="C5" s="191" t="s">
        <v>312</v>
      </c>
      <c r="D5" s="192">
        <v>2</v>
      </c>
    </row>
    <row r="6" spans="1:5">
      <c r="A6" s="191">
        <v>3</v>
      </c>
      <c r="B6" s="191" t="s">
        <v>119</v>
      </c>
      <c r="C6" s="191" t="s">
        <v>313</v>
      </c>
      <c r="D6" s="192">
        <v>2</v>
      </c>
    </row>
    <row r="7" spans="1:5">
      <c r="A7" s="191">
        <v>4</v>
      </c>
      <c r="B7" s="191" t="s">
        <v>102</v>
      </c>
      <c r="C7" s="191" t="s">
        <v>314</v>
      </c>
      <c r="D7" s="192">
        <v>2</v>
      </c>
    </row>
    <row r="8" spans="1:5">
      <c r="A8" s="191">
        <v>5</v>
      </c>
      <c r="B8" s="191" t="s">
        <v>145</v>
      </c>
      <c r="C8" s="191" t="s">
        <v>315</v>
      </c>
      <c r="D8" s="192">
        <v>3</v>
      </c>
    </row>
    <row r="9" spans="1:5">
      <c r="A9" s="191">
        <v>6</v>
      </c>
      <c r="B9" s="191" t="s">
        <v>134</v>
      </c>
      <c r="C9" s="191" t="s">
        <v>316</v>
      </c>
      <c r="D9" s="192">
        <v>3</v>
      </c>
    </row>
    <row r="10" spans="1:5">
      <c r="A10" s="191">
        <v>7</v>
      </c>
      <c r="B10" s="191" t="s">
        <v>124</v>
      </c>
      <c r="C10" s="191" t="s">
        <v>317</v>
      </c>
      <c r="D10" s="192" t="s">
        <v>371</v>
      </c>
    </row>
    <row r="11" spans="1:5">
      <c r="A11" s="191">
        <v>8</v>
      </c>
      <c r="B11" s="191" t="s">
        <v>46</v>
      </c>
      <c r="C11" s="191" t="s">
        <v>318</v>
      </c>
      <c r="D11" s="192" t="s">
        <v>20</v>
      </c>
    </row>
    <row r="12" spans="1:5">
      <c r="A12" s="191">
        <v>9</v>
      </c>
      <c r="B12" s="191" t="s">
        <v>62</v>
      </c>
      <c r="C12" s="191" t="s">
        <v>319</v>
      </c>
      <c r="D12" s="192" t="s">
        <v>20</v>
      </c>
      <c r="E12" s="190">
        <v>9</v>
      </c>
    </row>
    <row r="13" spans="1:5" ht="23.25">
      <c r="A13" s="283" t="s">
        <v>320</v>
      </c>
      <c r="B13" s="283"/>
      <c r="C13" s="283"/>
      <c r="D13" s="283"/>
    </row>
    <row r="14" spans="1:5">
      <c r="A14" s="191">
        <v>10</v>
      </c>
      <c r="B14" s="191" t="s">
        <v>111</v>
      </c>
      <c r="C14" s="191" t="s">
        <v>321</v>
      </c>
      <c r="D14" s="192">
        <v>2</v>
      </c>
    </row>
    <row r="15" spans="1:5">
      <c r="A15" s="191">
        <v>11</v>
      </c>
      <c r="B15" s="191" t="s">
        <v>93</v>
      </c>
      <c r="C15" s="191" t="s">
        <v>322</v>
      </c>
      <c r="D15" s="192">
        <v>2</v>
      </c>
    </row>
    <row r="16" spans="1:5">
      <c r="A16" s="191">
        <v>12</v>
      </c>
      <c r="B16" s="191" t="s">
        <v>98</v>
      </c>
      <c r="C16" s="191" t="s">
        <v>323</v>
      </c>
      <c r="D16" s="192">
        <v>2</v>
      </c>
    </row>
    <row r="17" spans="1:7">
      <c r="A17" s="191">
        <v>13</v>
      </c>
      <c r="B17" s="191" t="s">
        <v>324</v>
      </c>
      <c r="C17" s="191" t="s">
        <v>325</v>
      </c>
      <c r="D17" s="192">
        <v>3</v>
      </c>
    </row>
    <row r="18" spans="1:7">
      <c r="A18" s="191">
        <v>14</v>
      </c>
      <c r="B18" s="191" t="s">
        <v>168</v>
      </c>
      <c r="C18" s="191" t="s">
        <v>326</v>
      </c>
      <c r="D18" s="192" t="s">
        <v>20</v>
      </c>
    </row>
    <row r="19" spans="1:7">
      <c r="A19" s="191">
        <v>15</v>
      </c>
      <c r="B19" s="191" t="s">
        <v>65</v>
      </c>
      <c r="C19" s="191" t="s">
        <v>327</v>
      </c>
      <c r="D19" s="192" t="s">
        <v>20</v>
      </c>
      <c r="E19" s="190">
        <v>6</v>
      </c>
    </row>
    <row r="20" spans="1:7" ht="23.25">
      <c r="A20" s="283" t="s">
        <v>328</v>
      </c>
      <c r="B20" s="283"/>
      <c r="C20" s="283"/>
      <c r="D20" s="283"/>
    </row>
    <row r="21" spans="1:7">
      <c r="A21" s="191">
        <v>16</v>
      </c>
      <c r="B21" s="191" t="s">
        <v>72</v>
      </c>
      <c r="C21" s="191" t="s">
        <v>329</v>
      </c>
      <c r="D21" s="192">
        <v>1</v>
      </c>
    </row>
    <row r="22" spans="1:7">
      <c r="A22" s="191">
        <v>17</v>
      </c>
      <c r="B22" s="191" t="s">
        <v>330</v>
      </c>
      <c r="C22" s="191" t="s">
        <v>331</v>
      </c>
      <c r="D22" s="192">
        <v>1</v>
      </c>
    </row>
    <row r="23" spans="1:7">
      <c r="A23" s="191">
        <v>18</v>
      </c>
      <c r="B23" s="191" t="s">
        <v>332</v>
      </c>
      <c r="C23" s="191" t="s">
        <v>333</v>
      </c>
      <c r="D23" s="192">
        <v>2</v>
      </c>
      <c r="G23" s="190" t="s">
        <v>0</v>
      </c>
    </row>
    <row r="24" spans="1:7">
      <c r="A24" s="191">
        <v>19</v>
      </c>
      <c r="B24" s="191" t="s">
        <v>151</v>
      </c>
      <c r="C24" s="191" t="s">
        <v>334</v>
      </c>
      <c r="D24" s="192">
        <v>3</v>
      </c>
    </row>
    <row r="25" spans="1:7">
      <c r="A25" s="191">
        <v>20</v>
      </c>
      <c r="B25" s="191" t="s">
        <v>141</v>
      </c>
      <c r="C25" s="191" t="s">
        <v>335</v>
      </c>
      <c r="D25" s="192">
        <v>3</v>
      </c>
    </row>
    <row r="26" spans="1:7">
      <c r="A26" s="191">
        <v>21</v>
      </c>
      <c r="B26" s="191" t="s">
        <v>148</v>
      </c>
      <c r="C26" s="191" t="s">
        <v>336</v>
      </c>
      <c r="D26" s="192">
        <v>3</v>
      </c>
    </row>
    <row r="27" spans="1:7">
      <c r="A27" s="191">
        <v>22</v>
      </c>
      <c r="B27" s="191" t="s">
        <v>169</v>
      </c>
      <c r="C27" s="191" t="s">
        <v>337</v>
      </c>
      <c r="D27" s="192" t="s">
        <v>20</v>
      </c>
      <c r="E27" s="190">
        <v>7</v>
      </c>
    </row>
    <row r="28" spans="1:7" ht="23.25">
      <c r="A28" s="285" t="s">
        <v>338</v>
      </c>
      <c r="B28" s="286"/>
      <c r="C28" s="286"/>
      <c r="D28" s="286"/>
    </row>
    <row r="29" spans="1:7">
      <c r="A29" s="191">
        <v>23</v>
      </c>
      <c r="B29" s="191" t="s">
        <v>372</v>
      </c>
      <c r="C29" s="191" t="s">
        <v>339</v>
      </c>
      <c r="D29" s="192">
        <v>2</v>
      </c>
    </row>
    <row r="30" spans="1:7">
      <c r="A30" s="191">
        <v>24</v>
      </c>
      <c r="B30" s="191" t="s">
        <v>122</v>
      </c>
      <c r="C30" s="191" t="s">
        <v>340</v>
      </c>
      <c r="D30" s="192">
        <v>2</v>
      </c>
    </row>
    <row r="31" spans="1:7">
      <c r="A31" s="191">
        <v>25</v>
      </c>
      <c r="B31" s="191" t="s">
        <v>173</v>
      </c>
      <c r="C31" s="191" t="s">
        <v>341</v>
      </c>
      <c r="D31" s="192">
        <v>2</v>
      </c>
    </row>
    <row r="32" spans="1:7">
      <c r="A32" s="191">
        <v>26</v>
      </c>
      <c r="B32" s="191" t="s">
        <v>305</v>
      </c>
      <c r="C32" s="191" t="s">
        <v>342</v>
      </c>
      <c r="D32" s="192">
        <v>1</v>
      </c>
    </row>
    <row r="33" spans="1:5">
      <c r="A33" s="191">
        <v>27</v>
      </c>
      <c r="B33" s="191" t="s">
        <v>171</v>
      </c>
      <c r="C33" s="191" t="s">
        <v>343</v>
      </c>
      <c r="D33" s="192">
        <v>1</v>
      </c>
    </row>
    <row r="34" spans="1:5">
      <c r="A34" s="191">
        <v>28</v>
      </c>
      <c r="B34" s="191" t="s">
        <v>59</v>
      </c>
      <c r="C34" s="191" t="s">
        <v>344</v>
      </c>
      <c r="D34" s="192" t="s">
        <v>20</v>
      </c>
    </row>
    <row r="35" spans="1:5">
      <c r="A35" s="191">
        <v>29</v>
      </c>
      <c r="B35" s="191" t="s">
        <v>157</v>
      </c>
      <c r="C35" s="191" t="s">
        <v>345</v>
      </c>
      <c r="D35" s="192" t="s">
        <v>371</v>
      </c>
      <c r="E35" s="190">
        <v>7</v>
      </c>
    </row>
    <row r="36" spans="1:5" ht="23.25">
      <c r="A36" s="283" t="s">
        <v>346</v>
      </c>
      <c r="B36" s="283"/>
      <c r="C36" s="283"/>
      <c r="D36" s="283"/>
    </row>
    <row r="37" spans="1:5">
      <c r="A37" s="191">
        <v>30</v>
      </c>
      <c r="B37" s="191" t="s">
        <v>81</v>
      </c>
      <c r="C37" s="191" t="s">
        <v>347</v>
      </c>
      <c r="D37" s="192">
        <v>1</v>
      </c>
    </row>
    <row r="38" spans="1:5">
      <c r="A38" s="191">
        <v>31</v>
      </c>
      <c r="B38" s="191" t="s">
        <v>78</v>
      </c>
      <c r="C38" s="191" t="s">
        <v>348</v>
      </c>
      <c r="D38" s="192">
        <v>1</v>
      </c>
    </row>
    <row r="39" spans="1:5">
      <c r="A39" s="191">
        <v>32</v>
      </c>
      <c r="B39" s="191" t="s">
        <v>84</v>
      </c>
      <c r="C39" s="191" t="s">
        <v>349</v>
      </c>
      <c r="D39" s="192">
        <v>1</v>
      </c>
    </row>
    <row r="40" spans="1:5">
      <c r="A40" s="191">
        <v>33</v>
      </c>
      <c r="B40" s="191" t="s">
        <v>75</v>
      </c>
      <c r="C40" s="191" t="s">
        <v>350</v>
      </c>
      <c r="D40" s="192">
        <v>1</v>
      </c>
    </row>
    <row r="41" spans="1:5">
      <c r="A41" s="191">
        <v>34</v>
      </c>
      <c r="B41" s="191" t="s">
        <v>131</v>
      </c>
      <c r="C41" s="191" t="s">
        <v>351</v>
      </c>
      <c r="D41" s="192">
        <v>3</v>
      </c>
    </row>
    <row r="42" spans="1:5">
      <c r="A42" s="191">
        <v>35</v>
      </c>
      <c r="B42" s="191" t="s">
        <v>373</v>
      </c>
      <c r="C42" s="191" t="s">
        <v>374</v>
      </c>
      <c r="D42" s="192" t="s">
        <v>20</v>
      </c>
    </row>
    <row r="43" spans="1:5">
      <c r="A43" s="191">
        <v>36</v>
      </c>
      <c r="B43" s="191" t="s">
        <v>160</v>
      </c>
      <c r="C43" s="191" t="s">
        <v>352</v>
      </c>
      <c r="D43" s="192" t="s">
        <v>371</v>
      </c>
      <c r="E43" s="190">
        <v>7</v>
      </c>
    </row>
  </sheetData>
  <autoFilter ref="A2:D43"/>
  <mergeCells count="6">
    <mergeCell ref="A36:D36"/>
    <mergeCell ref="A1:D1"/>
    <mergeCell ref="A3:D3"/>
    <mergeCell ref="A13:D13"/>
    <mergeCell ref="A20:D20"/>
    <mergeCell ref="A28:D28"/>
  </mergeCells>
  <pageMargins left="0.45866141700000002" right="0.45866141700000002" top="0.5" bottom="0.15748031496063" header="0.31496062992126" footer="0.31496062992126"/>
  <pageSetup paperSize="9" scale="95" orientation="portrait" horizontalDpi="360" verticalDpi="360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ผอ.</vt:lpstr>
      <vt:lpstr>MFLF</vt:lpstr>
      <vt:lpstr>ศท.บ.01</vt:lpstr>
      <vt:lpstr>กำหนดการ</vt:lpstr>
      <vt:lpstr>Action plan </vt:lpstr>
      <vt:lpstr>รายการอาหาร</vt:lpstr>
      <vt:lpstr>รายชื่อ</vt:lpstr>
      <vt:lpstr>เดินทาง</vt:lpstr>
      <vt:lpstr>กลุ่ม Workshop</vt:lpstr>
      <vt:lpstr>ผังนั่งรถ4WD</vt:lpstr>
      <vt:lpstr>รายชื่อยานยนต์</vt:lpstr>
      <vt:lpstr>บ้านริมน้ำน่าน</vt:lpstr>
      <vt:lpstr>บ้านหลังใหญ่</vt:lpstr>
      <vt:lpstr>ใบลงทะเบียน ผอ</vt:lpstr>
      <vt:lpstr>ใบลงทะเบียน mflf</vt:lpstr>
      <vt:lpstr>ใบลงทะเบียน all</vt:lpstr>
      <vt:lpstr>กางเต็นท์</vt:lpstr>
      <vt:lpstr>'Action plan '!Print_Area</vt:lpstr>
      <vt:lpstr>'ใบลงทะเบียน all'!Print_Area</vt:lpstr>
      <vt:lpstr>'ใบลงทะเบียน mflf'!Print_Area</vt:lpstr>
      <vt:lpstr>'ใบลงทะเบียน ผอ'!Print_Area</vt:lpstr>
      <vt:lpstr>บ้านริมน้ำน่าน!Print_Area</vt:lpstr>
      <vt:lpstr>บ้านหลังใหญ่!Print_Area</vt:lpstr>
      <vt:lpstr>ผังนั่งรถ4WD!Print_Area</vt:lpstr>
      <vt:lpstr>รายชื่อ!Print_Area</vt:lpstr>
      <vt:lpstr>'Action plan '!Print_Titles</vt:lpstr>
      <vt:lpstr>'ใบลงทะเบียน all'!Print_Titles</vt:lpstr>
      <vt:lpstr>'ใบลงทะเบียน mflf'!Print_Titles</vt:lpstr>
      <vt:lpstr>'ใบลงทะเบียน ผอ'!Print_Titles</vt:lpstr>
      <vt:lpstr>'กลุ่ม Workshop'!Print_Titles</vt:lpstr>
      <vt:lpstr>ผอ.!Print_Titles</vt:lpstr>
      <vt:lpstr>รายชื่อ!Print_Titles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Pornpimol</dc:creator>
  <cp:lastModifiedBy>sysadmin</cp:lastModifiedBy>
  <cp:lastPrinted>2018-07-05T12:39:11Z</cp:lastPrinted>
  <dcterms:created xsi:type="dcterms:W3CDTF">2018-06-19T06:01:17Z</dcterms:created>
  <dcterms:modified xsi:type="dcterms:W3CDTF">2018-07-17T09:20:35Z</dcterms:modified>
</cp:coreProperties>
</file>