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Adm002\Desktop\"/>
    </mc:Choice>
  </mc:AlternateContent>
  <bookViews>
    <workbookView xWindow="0" yWindow="0" windowWidth="10050" windowHeight="7035" tabRatio="682" activeTab="2"/>
  </bookViews>
  <sheets>
    <sheet name="ศทบ.1" sheetId="33" r:id="rId1"/>
    <sheet name="กำหนดการ" sheetId="32" r:id="rId2"/>
    <sheet name="Action Plan" sheetId="17" r:id="rId3"/>
    <sheet name="รายชื่อ+ห้องพัก+ข้อจำกัดอาหาร" sheetId="30" r:id="rId4"/>
    <sheet name="อาหาร" sheetId="29" r:id="rId5"/>
    <sheet name="การใช้รถ" sheetId="9" state="hidden" r:id="rId6"/>
  </sheets>
  <definedNames>
    <definedName name="_xlnm.Print_Area" localSheetId="2">'Action Plan'!$A$1:$G$103</definedName>
    <definedName name="_xlnm.Print_Area" localSheetId="3">'รายชื่อ+ห้องพัก+ข้อจำกัดอาหาร'!$A$1:$N$13</definedName>
    <definedName name="_xlnm.Print_Area" localSheetId="4">อาหาร!$A$1:$E$35</definedName>
    <definedName name="_xlnm.Print_Titles" localSheetId="2">'Action Plan'!$2:$2</definedName>
  </definedNames>
  <calcPr calcId="152511"/>
</workbook>
</file>

<file path=xl/calcChain.xml><?xml version="1.0" encoding="utf-8"?>
<calcChain xmlns="http://schemas.openxmlformats.org/spreadsheetml/2006/main">
  <c r="F13" i="30" l="1"/>
  <c r="H12" i="30"/>
  <c r="F12" i="30"/>
  <c r="H11" i="30"/>
  <c r="F11" i="30"/>
  <c r="H13" i="30" s="1"/>
</calcChain>
</file>

<file path=xl/sharedStrings.xml><?xml version="1.0" encoding="utf-8"?>
<sst xmlns="http://schemas.openxmlformats.org/spreadsheetml/2006/main" count="526" uniqueCount="392">
  <si>
    <t>กำหนดการ</t>
  </si>
  <si>
    <t>ผู้รับผิดชอบ</t>
  </si>
  <si>
    <t>หมายเหตุ</t>
  </si>
  <si>
    <t>ตารางการใช้รถ</t>
  </si>
  <si>
    <t>วันที่ 15 - 19 พฤษภาคม 2556</t>
  </si>
  <si>
    <t>วันที่ / เดือน / ปี</t>
  </si>
  <si>
    <t>รถ - ทะเบียน</t>
  </si>
  <si>
    <t>พขร. ชื่อ - สกุล</t>
  </si>
  <si>
    <t>เบอร์ติดต่อ</t>
  </si>
  <si>
    <t>คณะนักศึกษาปริญญาเอก โครงการกาญจนาภิเษก จำนวน 12 ท่าน</t>
  </si>
  <si>
    <t xml:space="preserve">  15 พ.ค. 56</t>
  </si>
  <si>
    <t xml:space="preserve">  16 พ.ค. 56</t>
  </si>
  <si>
    <t>17 - 19 พ.ค. 56</t>
  </si>
  <si>
    <t>( ดอยตุง )</t>
  </si>
  <si>
    <t>( น่าน )</t>
  </si>
  <si>
    <t>1) รถตู้ นก 9889 - ชร.</t>
  </si>
  <si>
    <t>2) รถตู้ นก 6755 - ชร</t>
  </si>
  <si>
    <t>4) โฟร์วิลล์</t>
  </si>
  <si>
    <t>3) โฟร์วิลล์</t>
  </si>
  <si>
    <t>2) โฟร์วิลล์</t>
  </si>
  <si>
    <t>1) โฟร์วิลล์</t>
  </si>
  <si>
    <t>( ปางมะหัน )</t>
  </si>
  <si>
    <t xml:space="preserve">วัน/เวลา </t>
  </si>
  <si>
    <t>รับประทานอาหารกลางวัน ณ ครัวตำหนัก</t>
  </si>
  <si>
    <t>เตรียมการก่อนล่วงหน้า</t>
  </si>
  <si>
    <t>ห้องพัก</t>
  </si>
  <si>
    <t>อาหาร</t>
  </si>
  <si>
    <t>ห้องประชุม</t>
  </si>
  <si>
    <t>สถานที่ดูงาน</t>
  </si>
  <si>
    <t>การเตรียมการ</t>
  </si>
  <si>
    <t>สถานที่</t>
  </si>
  <si>
    <t>จำนวน</t>
  </si>
  <si>
    <t>ดอยตุงลอด์จ</t>
  </si>
  <si>
    <t xml:space="preserve"> - ประสานงานจองห้องพักกับฝ่ายรับจองดอยตุงลอด์จ</t>
  </si>
  <si>
    <t>ศูนย์ผลิตและจำหน่ายงานมือ</t>
  </si>
  <si>
    <t xml:space="preserve">     - โรงงานทอผ้าและเย็บผ้า</t>
  </si>
  <si>
    <t xml:space="preserve">     - โรงงานกระดาษสา</t>
  </si>
  <si>
    <t xml:space="preserve">     - โรงงานคั่วกาแฟ</t>
  </si>
  <si>
    <t xml:space="preserve">     - โรงงานเซรามิก</t>
  </si>
  <si>
    <t>รถ</t>
  </si>
  <si>
    <t>อุปกรณ์</t>
  </si>
  <si>
    <t xml:space="preserve"> - ประสานโรงงาน และจัดวิทยากรบรรยาย</t>
  </si>
  <si>
    <t>คริส</t>
  </si>
  <si>
    <t>คริส/รับจองท่องเที่ยว</t>
  </si>
  <si>
    <t>Check in/แม่บ้าน</t>
  </si>
  <si>
    <t>ป้าเครือวัลย์/ห้องอาหาร</t>
  </si>
  <si>
    <t>52 ไร่</t>
  </si>
  <si>
    <t>สนามบินเชียงราย</t>
  </si>
  <si>
    <t xml:space="preserve"> - ประสานเตรียมสถานที่และจัดเตรียมวิทยากรบรรยาย</t>
  </si>
  <si>
    <t xml:space="preserve"> - แปลงแมคคาเดเมีย
 - โรงงานแปรรูปแมคคาเดเมีย
 - แปลงกาแฟอาราบิก้า</t>
  </si>
  <si>
    <t>นวุติ ไซต์ 1</t>
  </si>
  <si>
    <t>พี่อุไร/ทีมแม่บ้าน/IT</t>
  </si>
  <si>
    <t>คริส/พี่เจ็ท</t>
  </si>
  <si>
    <t xml:space="preserve"> </t>
  </si>
  <si>
    <t>ศาลาลีลาวดี</t>
  </si>
  <si>
    <t>12:00 - 13:00</t>
  </si>
  <si>
    <t>13:00 - 14:30</t>
  </si>
  <si>
    <t xml:space="preserve">17:00 - 17:30 </t>
  </si>
  <si>
    <t xml:space="preserve"> - มินิบาร์ ซักรีดแขกรับผิดชอบเองในแต่ละห้อง</t>
  </si>
  <si>
    <t>นวุติไซต์ 1</t>
  </si>
  <si>
    <t>10.00 น.</t>
  </si>
  <si>
    <t>อาหารว่างเช้า</t>
  </si>
  <si>
    <t>อาหารกลางวัน</t>
  </si>
  <si>
    <t>อาหารว่างบ่าย</t>
  </si>
  <si>
    <t>อาหารค่ำ</t>
  </si>
  <si>
    <t>ศาลาลาวดี</t>
  </si>
  <si>
    <t>อาหาร 8 มื้อ</t>
  </si>
  <si>
    <t>จองห้องพักดอยตุงลอด์จ 4 ห้อง</t>
  </si>
  <si>
    <t>(TW 3 DBL 1)</t>
  </si>
  <si>
    <t>อาหารว่าง 2 มื้อ (มื้อบ่าย 1 มื้อ วันที่ 25 มิ.ย.61)
(มื้อบ่าย 1 มื้อ วันที่ 26 มิ.ย.61</t>
  </si>
  <si>
    <t>ห้องประชุม VIP  (เช้าวันที่ 25 มิ.ย.61)
ห้องประชุม คลับ31  (เย็นวันที่ 24-26 มิ.ย.61)</t>
  </si>
  <si>
    <t>คริส/พี่โสภณ/พี่ศักดิ์/
พี่หลวง/พี่นุช</t>
  </si>
  <si>
    <t>คริส/พี่บอส/พี่คำนวล/ผส.แก้ว/
พี่เสาร์/ป้าคำ</t>
  </si>
  <si>
    <t xml:space="preserve"> - เบรกใส่กล่อง</t>
  </si>
  <si>
    <t xml:space="preserve"> - จัดรายการอาหารแต่ละมื้อตามโปรแกรม(เบรกใส่กล่อง)</t>
  </si>
  <si>
    <t>รถสนง. รับคณะตู้ 1 คันสำหรับวันที่ 24,25 และ 27 มิ.ย.61</t>
  </si>
  <si>
    <t>รถสนง. รับคณะฟอร์จูนเนอร์ 2 คันสำหรับวันที่ 26 มิ.ย.61</t>
  </si>
  <si>
    <t>รถสนง. รับจนท.LU แครรี่บอย 1 คันสำหรับวันที่ 24 - 26 มิ.ย.61</t>
  </si>
  <si>
    <t xml:space="preserve"> - ประสานจองรถเพื่อใช้รับคณะและนำคณะ</t>
  </si>
  <si>
    <t>พี่บอส/ยานยนต์</t>
  </si>
  <si>
    <t>พี่บอส/คริส/ยานยนต์</t>
  </si>
  <si>
    <t xml:space="preserve">7:25 - 8:55 </t>
  </si>
  <si>
    <t>คณะเดินทางออกจาสนามบินแม่ฟ้าหลวงเชียงราย
ไปยังอุทยานศิลปะและวัฒนธรรมแม่ฟ้าหลวง</t>
  </si>
  <si>
    <t xml:space="preserve"> - จนท.LU ดูแลและนำคณะ</t>
  </si>
  <si>
    <t>9:30 - 10:00</t>
  </si>
  <si>
    <t xml:space="preserve">เยี่ยมชมอุทยานศิลปะวัฒนธรรมแม่ฟ้าหลวง
• ทำสรวยดอกเพื่อนมัสการพระบรมรูป 
• ชมงานศิลปะและพิพิธภัณฑ์ไม้สัก
</t>
  </si>
  <si>
    <t>รับประทานอาหารกลางวัน ณ สวนอาหารบ้านหน่อย</t>
  </si>
  <si>
    <t>พี่บอส/คริส</t>
  </si>
  <si>
    <t>ล่วงหน้าเพื่อเช็คอาหารที่สวนอาหารบ้านหน่อย</t>
  </si>
  <si>
    <t>ออกเดินทางไปยังหอฝิ่น อุทยานสามเหลี่ยมทองคำ</t>
  </si>
  <si>
    <t>หอฝิ่น</t>
  </si>
  <si>
    <t>ไร่แม่ฟ้าหลวง</t>
  </si>
  <si>
    <t xml:space="preserve"> - เช็คอาหารก่อนคณะมา</t>
  </si>
  <si>
    <t>เยี่ยมชมหอฝิ่น อุทยานสามเหลี่ยมทองคำ</t>
  </si>
  <si>
    <t>14:30 - 16.00</t>
  </si>
  <si>
    <t>ออกเดินทางไปยังดอยตุงลอด์จ</t>
  </si>
  <si>
    <t>16:00 - 17:00</t>
  </si>
  <si>
    <t xml:space="preserve"> - พี่ประเสริฐนำชมและบรรยายภายในหอฝิ่น 
   (บรรยายเป็นภาษาอังกฤษ)</t>
  </si>
  <si>
    <t>เตรียมสวยดอก 10 กรวย</t>
  </si>
  <si>
    <t>17:00 - 18:00</t>
  </si>
  <si>
    <t>รับประทานอาหารเย็น ณ ครัวตำหนัก</t>
  </si>
  <si>
    <t>โทรประสานเช็คความเรียบร้อยของอาหาร</t>
  </si>
  <si>
    <t>โทรแจ้งจนท.หอฝิ่นเป็นระยะ</t>
  </si>
  <si>
    <t>19:00 - 20:00</t>
  </si>
  <si>
    <t>สรุปบทเรียนประจำวัน ณ ห้องประชุมคลับ 31</t>
  </si>
  <si>
    <t xml:space="preserve">คลับ 31 </t>
  </si>
  <si>
    <t xml:space="preserve"> - ครูคิตตี้ทำกระบวนการถอดบทเรียนประจำวัน</t>
  </si>
  <si>
    <t>รับประทานอาหารเช้า ณ ศาลาลีลาวดี</t>
  </si>
  <si>
    <t>เยี่ยมชมหอแห่งแรงบันดาลใจ</t>
  </si>
  <si>
    <t>เยี่ยมชมศูนย์ผลิตและจำหน่ายงานมือ</t>
  </si>
  <si>
    <t>เยี่ยมชมห้องเรียนสิ่งแวดล้อม</t>
  </si>
  <si>
    <t>ออกเดินทางไปยัง แปลงป่าเศรษฐกิจ นวุติ ไซต์ 1</t>
  </si>
  <si>
    <t>เยี่ยมชมพระตำหนักดอยตุง</t>
  </si>
  <si>
    <t>เตรียมความพร้อมก่อนเดินทางไปทำกิจกรรมกับชุมชน</t>
  </si>
  <si>
    <t>ถึงที่พักดอยตุงลอด์จ และพักผ่อนตามอัธยาศัย</t>
  </si>
  <si>
    <t xml:space="preserve">09:00 - 11:00 </t>
  </si>
  <si>
    <t xml:space="preserve">11:00 - 12:00 </t>
  </si>
  <si>
    <t xml:space="preserve">16:00 - 17:00 </t>
  </si>
  <si>
    <t>17:00 - 17:30</t>
  </si>
  <si>
    <t>17:30 - 18:30</t>
  </si>
  <si>
    <t>18:30 - 19:30</t>
  </si>
  <si>
    <t xml:space="preserve">07:00 - 08:15 </t>
  </si>
  <si>
    <t xml:space="preserve">08:15 - 08:30 </t>
  </si>
  <si>
    <t xml:space="preserve">08:30 - 10:00 </t>
  </si>
  <si>
    <t xml:space="preserve">10:00 - 11:00 </t>
  </si>
  <si>
    <t>11:00 - 12:00</t>
  </si>
  <si>
    <t xml:space="preserve">12:00 - 12:30 </t>
  </si>
  <si>
    <t xml:space="preserve">12:30 - 13:30 </t>
  </si>
  <si>
    <t xml:space="preserve">18:30 - 19:30 </t>
  </si>
  <si>
    <t xml:space="preserve">เซ็ทอุปกรณ์ในห้องคลับ 31 </t>
  </si>
  <si>
    <t>อาหารมื้อเทียง 2 มื้อ (วันที่ 25 และ 26 มิ.ย.61)</t>
  </si>
  <si>
    <t>ชมวิดีทัศน์โครงการพัฒนาดอยตุงฯ ณ ห้องประชุม VIP</t>
  </si>
  <si>
    <t>07:00 - 08:45</t>
  </si>
  <si>
    <t>เดินทางไปยังห้องประชุม VIP</t>
  </si>
  <si>
    <t>วันอาทิตย์ที่ 24 มิถุนายน 2561</t>
  </si>
  <si>
    <t>วันจันทร์ที่ 25 มิถุนายน 2561</t>
  </si>
  <si>
    <t>วันอังคารที่ 26 มิถุนายน 2561</t>
  </si>
  <si>
    <t xml:space="preserve"> - ไอทีเตรียมวิดีโอโครงการพัฒนาดอยตุงฯภาษาอังกฤษ</t>
  </si>
  <si>
    <t>แจกบัตรเข้าชมแบบรวม 4 ที่</t>
  </si>
  <si>
    <t xml:space="preserve"> - คณะเดินชมหอแห่งตามอัธยาศัย</t>
  </si>
  <si>
    <t>พี่บอส</t>
  </si>
  <si>
    <t>เช็คห้องอาหาร</t>
  </si>
  <si>
    <t xml:space="preserve"> - เช็คความพร้อมของอาหาร</t>
  </si>
  <si>
    <t>ที่</t>
  </si>
  <si>
    <t>เพศ</t>
  </si>
  <si>
    <t>ชื่อ-นามสกุล ภาษาไทย</t>
  </si>
  <si>
    <t>Forename and Surname</t>
  </si>
  <si>
    <t>อายุ (ปี)</t>
  </si>
  <si>
    <t>ศาสนา</t>
  </si>
  <si>
    <t>ข้อจำกัดอาหาร</t>
  </si>
  <si>
    <t>โรคประจำตัว</t>
  </si>
  <si>
    <t>Treatment</t>
  </si>
  <si>
    <t>ชร-กทม</t>
  </si>
  <si>
    <t>ญ</t>
  </si>
  <si>
    <t>น.ส. โชติรัตน์ อัศวณิชชากร (ไชน่า)</t>
  </si>
  <si>
    <t>Chotirat Assavanitchakorn</t>
  </si>
  <si>
    <t>พุทธ</t>
  </si>
  <si>
    <t>อาทิตย์ที่ 24 มิ.ย. 2561</t>
  </si>
  <si>
    <t>พุธที่ 27 มิ.ย. 2561</t>
  </si>
  <si>
    <t>SEN: Special needs</t>
  </si>
  <si>
    <t>นักเรียน</t>
  </si>
  <si>
    <t>น.ส. ครองขวัญ เกียรติสุไพบูลย์ (ใหม่)</t>
  </si>
  <si>
    <t>Krongkwan Kiatsupaibul</t>
  </si>
  <si>
    <t>น.ส. ภัสมล โลหะกิจถาวร (จัสมิน)</t>
  </si>
  <si>
    <t>Passamon Lohakitthaworn</t>
  </si>
  <si>
    <t>ช</t>
  </si>
  <si>
    <t>นาย ศิธา ครุจิตร (จั๊บ)</t>
  </si>
  <si>
    <t>Sita Karujitr</t>
  </si>
  <si>
    <t>August Languepin</t>
  </si>
  <si>
    <t>น.ส. กิตติกุล ป้องซ้าย</t>
  </si>
  <si>
    <t>Kittikul Pongsai</t>
  </si>
  <si>
    <t>คุณครู</t>
  </si>
  <si>
    <t>น.ส. อรทัย รอดน้อย</t>
  </si>
  <si>
    <t>Orathai Rodnoi</t>
  </si>
  <si>
    <t>นาย ปภังกร อิงคนนท์</t>
  </si>
  <si>
    <t>Papungkorn Ingkanont</t>
  </si>
  <si>
    <t>ชาย</t>
  </si>
  <si>
    <t>อายุมากสุด</t>
  </si>
  <si>
    <t>หญิง</t>
  </si>
  <si>
    <t>อายุน้อยสุด</t>
  </si>
  <si>
    <t>คริสต์</t>
  </si>
  <si>
    <t>อายุเฉลี่ย</t>
  </si>
  <si>
    <t>อิสลาม</t>
  </si>
  <si>
    <t>กทม-ชร</t>
  </si>
  <si>
    <t>338+เสริมเตียง</t>
  </si>
  <si>
    <t xml:space="preserve"> - แจกบัตรเข้าชมก่อนออกจากห้องประชุม</t>
  </si>
  <si>
    <t>คณะพร้อมขึ้นรถเพื่อเดินทางไปรับประทานอาหาร ณ ครัวตำหนัก</t>
  </si>
  <si>
    <t>ครัวตำหนัก</t>
  </si>
  <si>
    <t>13:00 - 13.30</t>
  </si>
  <si>
    <t>เดินทางไปยังศูนย์ผลิตและจำหน่ายงานมือ</t>
  </si>
  <si>
    <t xml:space="preserve">  18:00 - 19:00  </t>
  </si>
  <si>
    <t>13:30 - 16:00</t>
  </si>
  <si>
    <r>
      <t xml:space="preserve">โรงงานทอผ้า  </t>
    </r>
    <r>
      <rPr>
        <sz val="16"/>
        <rFont val="Tahoma"/>
        <family val="2"/>
      </rPr>
      <t>(20 นาที)</t>
    </r>
  </si>
  <si>
    <r>
      <t xml:space="preserve">โรงงานกระดาษสา  </t>
    </r>
    <r>
      <rPr>
        <sz val="16"/>
        <rFont val="Tahoma"/>
        <family val="2"/>
      </rPr>
      <t>( 20 นาที)</t>
    </r>
  </si>
  <si>
    <t xml:space="preserve"> - ทำกิจกรรมเพ็นท์เซรามิก โดยมีพี่แก้วสอนและให้ความรู้</t>
  </si>
  <si>
    <t>พี่คำนวล/พี่บอส/คริส</t>
  </si>
  <si>
    <t>ป้าคำ/พี่บอส/คริส</t>
  </si>
  <si>
    <t>พี่เสาร์/พี่บอส/คริส</t>
  </si>
  <si>
    <t>พี่แก้ว/พี่บอส/คริส</t>
  </si>
  <si>
    <t xml:space="preserve"> - พี่อ้นนำชมบรรยายศูนย์บำบัดน้ำเสียและศูนย์จัดการขยะ</t>
  </si>
  <si>
    <t>โทรแจ้งห้องอาหารเป็นระยะ</t>
  </si>
  <si>
    <t xml:space="preserve"> - โทรเช็คความเรียบร้อยของอาหาร</t>
  </si>
  <si>
    <t xml:space="preserve"> - เดินทางไปยังศูนย์ผลิตและจำหน่ายงานมือเพื่อศึกษาดูงาน</t>
  </si>
  <si>
    <t xml:space="preserve"> - รับอาหารว่างใส่กล่องจำนวน 8 กล่องที่ห้องอาหาร</t>
  </si>
  <si>
    <t>รับอาหารว่างใส่กล่องที่ห้องอาหาร</t>
  </si>
  <si>
    <t>ห้องพัสดุ</t>
  </si>
  <si>
    <t>คริส/ยานยนต์</t>
  </si>
  <si>
    <t>พี่ดุ๊ก/จนท.ไร่แม่ฟ้าหลวง</t>
  </si>
  <si>
    <t xml:space="preserve"> - รอต้อนรับคณะที่สนามบินเชียงราย</t>
  </si>
  <si>
    <t xml:space="preserve">
 - ออกเดินทางไปยังสนามบินเชียงรายเพื่อรับคณะ</t>
  </si>
  <si>
    <r>
      <t xml:space="preserve">พี่ยานยนต์รับคริสที่ห้องพัสดุเพื่อเอานำและอุปกรณ์ใส่รถ
</t>
    </r>
    <r>
      <rPr>
        <sz val="16"/>
        <color rgb="FF3333FF"/>
        <rFont val="Tahoma"/>
        <family val="2"/>
      </rPr>
      <t xml:space="preserve"> - น้ำดืมดอยตุง 2 แพค - กระเป๋ายาใหญ่ 1 กระเป๋าและถุงยาเล็ก
 - วิทยุสื่อสาร 2 ตัว - ทิชชู 1 กล่อง </t>
    </r>
  </si>
  <si>
    <r>
      <t xml:space="preserve">คณะเดินทางถึงสนามบินแม่ฟ้าหลวงเชียงราย
</t>
    </r>
    <r>
      <rPr>
        <b/>
        <sz val="16"/>
        <color theme="1"/>
        <rFont val="Tahoma"/>
        <family val="2"/>
      </rPr>
      <t>(สายการบางกอกแอร์เวย์ PG231 07.25 - 08.55 )</t>
    </r>
  </si>
  <si>
    <t xml:space="preserve"> - นัดคณะให้พร้อมกันเวลา 17.50 เพื่อไปทานข้าวที่ครัวตำหนัก</t>
  </si>
  <si>
    <t>พี่บอส/คริส/เช็คอิน</t>
  </si>
  <si>
    <t>คริส/IT</t>
  </si>
  <si>
    <t>นำคูปองไปออกตั๋วเข้าชมสถานที่</t>
  </si>
  <si>
    <t xml:space="preserve"> - ออกตั๋วเข้าชมแบบรวม 4 ที่ นร.3 ใบ และครู 3 ใบ</t>
  </si>
  <si>
    <t xml:space="preserve"> - พี่บอสลงไปดูแลคณะที่ศาลาลีลาวดี</t>
  </si>
  <si>
    <t>ไอทีเตรียมห้องประชุม</t>
  </si>
  <si>
    <t>ห้องประชุม VIP</t>
  </si>
  <si>
    <t xml:space="preserve">  - รับชมวิดีทัศน์ และ Q&amp;A</t>
  </si>
  <si>
    <t>ครูคิตตี้</t>
  </si>
  <si>
    <t xml:space="preserve"> - รับประทานอาหารเย็น</t>
  </si>
  <si>
    <t>ไม่เผ็ด,แพ้ถั่ว</t>
  </si>
  <si>
    <t xml:space="preserve"> - รับประทานอาหารกลางวัน</t>
  </si>
  <si>
    <t>ออกเดินทางจาก 52 ไร่ไปยังครัวตำหนัก</t>
  </si>
  <si>
    <t>ครูคิตตี้/พี่บอส/คริส</t>
  </si>
  <si>
    <t>คลับ31</t>
  </si>
  <si>
    <t>ทีมแม่บ้านจัดห้องประชุมสำหรับกิจกรรมถอดบทเรียน</t>
  </si>
  <si>
    <t xml:space="preserve"> - ทีมแม่บ้านจัดโต๊ะ 2 ตัวพร้อมเก้าอี้ 5 ตัวในคลับ 31 </t>
  </si>
  <si>
    <t>ทีมแม่บ้าน</t>
  </si>
  <si>
    <t>ล่วงหน้าไปยังนวุติ</t>
  </si>
  <si>
    <t>นวุติไซต์1</t>
  </si>
  <si>
    <t>นวุติไซต์2</t>
  </si>
  <si>
    <t xml:space="preserve"> - ศึกษาดูงานกาแฟอาราบีก้า
 - ศึกษาดูงงานแมคคาเดเมีย
 - กิจกรรมเก็บเมล็ดแมคคาเดเมีย</t>
  </si>
  <si>
    <t xml:space="preserve">เยี่ยมชมแปลงป่าเศรษฐกิจ แมคคาเดเมีย และกาแฟอาราบีก้า พร้อมชมการเพิ่มมูลค่าสินค้าที่โรงงานแมคคาเดเมีย 
</t>
  </si>
  <si>
    <t xml:space="preserve"> - เที่ยวชมตามอัธยาศัย</t>
  </si>
  <si>
    <t>แจกอุปกรณ์เพื่อไปทำกิจกรรมดำนา</t>
  </si>
  <si>
    <t>กระดาษฟลิปชาร์ต,ปากกาเมจิก,กระดาษ A4,โพสอิท</t>
  </si>
  <si>
    <t>พี่หลวง,พี่โสภณ,พี่ศักดิ์,พี่นุช
พี่บอส,คริส</t>
  </si>
  <si>
    <t>ทำความสะอาดร่างกายและออกเดินทางไปยังพระตำหนักดอยตุง</t>
  </si>
  <si>
    <t xml:space="preserve"> - ออกเดินทางเพื่อเยี่ยมชมพระตำหนักดอยตุง</t>
  </si>
  <si>
    <t>พระตำหนัก</t>
  </si>
  <si>
    <t>รับเบรกใส่กล่องที่ห้องอาหาร</t>
  </si>
  <si>
    <t xml:space="preserve"> - แจกรองเท้าบูท ถุงมือและเสื้อกันฝน</t>
  </si>
  <si>
    <t>เช็คห้องอาหาร,จัดแจงอุปกรณ์</t>
  </si>
  <si>
    <t>กิจกรรม</t>
  </si>
  <si>
    <t>กิจกรรมเก็บเมล็ดแมคคาเดเมีย</t>
  </si>
  <si>
    <t xml:space="preserve"> - ประสานแจ้งเพื่อทำกิจกรรมเก็บเมล็ดแมคคา</t>
  </si>
  <si>
    <t>คริส/พี่วาทย์/พี่โสภณ/พี่ศักดิ์</t>
  </si>
  <si>
    <t xml:space="preserve"> - รบกวนจนท.สังคมประสานชาวบ้านเพื่อจัดเตรียมกิจกรรมดำนา</t>
  </si>
  <si>
    <t xml:space="preserve"> - โทรแจ้งพี่หนานเป็นระยะว่าคณะถึงที่ไหนแล้ว</t>
  </si>
  <si>
    <t>พี่ประเสริฐ/พี่บอส/คริส</t>
  </si>
  <si>
    <t xml:space="preserve"> - จนท.LU นำชมบรรยายด้วยตัวเอง 
    วิทยากรสแตนบายตอบคำถาม</t>
  </si>
  <si>
    <t xml:space="preserve"> - จนท.LU นำชมบรรยายด้วยตัวเอง 
   วิทยากรสแตนบายตอบคำถาม</t>
  </si>
  <si>
    <r>
      <t xml:space="preserve">โรงงานคั่วกาแฟ </t>
    </r>
    <r>
      <rPr>
        <i/>
        <sz val="16"/>
        <color rgb="FFFF0000"/>
        <rFont val="Tahoma"/>
        <family val="2"/>
      </rPr>
      <t>(รับประทานอาหารว่าง)</t>
    </r>
    <r>
      <rPr>
        <i/>
        <sz val="16"/>
        <rFont val="Tahoma"/>
        <family val="2"/>
      </rPr>
      <t xml:space="preserve">   </t>
    </r>
    <r>
      <rPr>
        <sz val="16"/>
        <rFont val="Tahoma"/>
        <family val="2"/>
      </rPr>
      <t>( 30 นาที)</t>
    </r>
  </si>
  <si>
    <r>
      <t xml:space="preserve">โรงงานเซรามิก </t>
    </r>
    <r>
      <rPr>
        <i/>
        <sz val="16"/>
        <color rgb="FF00A249"/>
        <rFont val="Tahoma"/>
        <family val="2"/>
      </rPr>
      <t>( เพ็นท์เซรามิก)</t>
    </r>
    <r>
      <rPr>
        <i/>
        <sz val="16"/>
        <rFont val="Tahoma"/>
        <family val="2"/>
      </rPr>
      <t xml:space="preserve">        </t>
    </r>
    <r>
      <rPr>
        <sz val="16"/>
        <rFont val="Tahoma"/>
        <family val="2"/>
      </rPr>
      <t>(1 ชม. 20 นาที)</t>
    </r>
  </si>
  <si>
    <t xml:space="preserve"> - ออกเดินทางกลับไปยังครัวตำหนักเพื่อรับประทานอาหารเย็น</t>
  </si>
  <si>
    <t xml:space="preserve"> - เช็คห้องอาหารแล้วเอารองเท้าบูท ถุงมือและเสื้อกันฝนฝากไว้
   ที่เช็คอินเพื่อแจกให้กับคณะ</t>
  </si>
  <si>
    <t xml:space="preserve"> - นัดคณะขึ้นรถ 17.30 เพื่อไปทานข้าวที่ครัวตำหนัก</t>
  </si>
  <si>
    <t xml:space="preserve"> - รับเบรกใส่กล่องพร้อมอุปกรณ์และล่วงหน้าไปที่จุดดำนา</t>
  </si>
  <si>
    <t xml:space="preserve"> - เดินทางกลับไปยังที่พักดอยตุงลอด์จ</t>
  </si>
  <si>
    <t xml:space="preserve"> - คณะร่วมดำนากับชาวบ้าน </t>
  </si>
  <si>
    <t>กระดาษฟลิปชาร์ต,ปากกาเมจิก
,กระดาษ A4,โพสอิท</t>
  </si>
  <si>
    <t xml:space="preserve"> - ครูคิตตี้ทำกระบวนการถอดบทเรียนประจำวัน
 - แจกแบบประเมิณ</t>
  </si>
  <si>
    <t>วันพุธที่ 27 มิถุนายน 2561</t>
  </si>
  <si>
    <t>รับประทานอาหารเช้า ณ ศาลาลีลาวดี พร้อม Check - Out</t>
  </si>
  <si>
    <t xml:space="preserve"> - คณะนำกระเป๋าออกมาพร้อมเช็คเอ้าท์</t>
  </si>
  <si>
    <t>7:00 - 8.00</t>
  </si>
  <si>
    <t>11:00 - 12.00</t>
  </si>
  <si>
    <t>เยี่ยมชมวัดร่องเสือเต้น</t>
  </si>
  <si>
    <t>12:00 - 12.15</t>
  </si>
  <si>
    <t>ออกเดินทางไปยังร้านอาหารเรือนนลิน 9909</t>
  </si>
  <si>
    <t>รับประทานอาหารที่ร้านเรือนนลิน 9909</t>
  </si>
  <si>
    <t xml:space="preserve">ออกเดินทางไปยังสนามบินแม่ฟ้าหลวงเชียงราย </t>
  </si>
  <si>
    <t>13:30 - 14.00</t>
  </si>
  <si>
    <t>15:20 - 16.50</t>
  </si>
  <si>
    <t>วัดร่องเสือเต้น</t>
  </si>
  <si>
    <t>ร้านอาหารเรือนนลิน 9909</t>
  </si>
  <si>
    <t>คณะเดินทางถึงสนามบินสุวรรณภูมิโดยสวัสดภาพ</t>
  </si>
  <si>
    <t>สุวรรณภูมิ</t>
  </si>
  <si>
    <t>จนท.ยานยนต์</t>
  </si>
  <si>
    <t xml:space="preserve"> - ตามอัธยาศัย</t>
  </si>
  <si>
    <t xml:space="preserve">คณะเดินทางถึงสนามบินแม่ฟ้าหลวงเชียงราย </t>
  </si>
  <si>
    <t xml:space="preserve"> - Check-In</t>
  </si>
  <si>
    <r>
      <t xml:space="preserve">วิทยุสื่อสารตัวใหญ่ 2 ตัว
กระเป๋ายาใหญ่ 1 กระเป๋า
ถุงยาเซ็ทเล็ก 2 ถุง
กระดาษฟลิปชาร์ต 20 แผ่น
ปากกาเมจิกคละสี 
กระดาษ A4 
โพสอิทคละสี
ตะกร้าสำหรับเก็บเมล็ดกาแฟ
</t>
    </r>
    <r>
      <rPr>
        <sz val="16"/>
        <color rgb="FFFF0000"/>
        <rFont val="Tahoma"/>
        <family val="2"/>
      </rPr>
      <t>อุปกรณ์สำหรับทำกิจกรรมดำนา</t>
    </r>
    <r>
      <rPr>
        <sz val="16"/>
        <rFont val="Tahoma"/>
        <family val="2"/>
      </rPr>
      <t xml:space="preserve">
 - ถุงมือ,ผ้าเย็น,เครื่องดืม,รองเท้าบูท,เสื้อกันฝน,ทิชชู,ถุงขยะ 
 - ถุงอ้วก,กระติกน้ำ 2 ถัง,ตะกร้าเก็บกาแฟ,น้ำยาล้างมือ
</t>
    </r>
  </si>
  <si>
    <t>ใส่น้ำแข็งในกระติก 2 ถัง</t>
  </si>
  <si>
    <r>
      <t xml:space="preserve">ล่วงหน้าไปยังนวุติพร้อมตะกร้าเก็บแมคคาเดเมีย
</t>
    </r>
    <r>
      <rPr>
        <sz val="16"/>
        <rFont val="Tahoma"/>
        <family val="2"/>
      </rPr>
      <t xml:space="preserve">กล่องอุปกรณ์กิจกรรมดำนา,รองเทาบูท,กระติก 2 ถัง </t>
    </r>
    <r>
      <rPr>
        <sz val="16"/>
        <color rgb="FFFF0000"/>
        <rFont val="Tahoma"/>
        <family val="2"/>
      </rPr>
      <t xml:space="preserve">
</t>
    </r>
  </si>
  <si>
    <t>แจกตะกร้าเพื่อเก็บเมล็ดแมคคา</t>
  </si>
  <si>
    <t>'ไม่เผ็ด,แพ้ถั่ว</t>
  </si>
  <si>
    <t>ผลงานส่งให้ทีหลัง</t>
  </si>
  <si>
    <t>พี่อ้น,พี่อาร์ท</t>
  </si>
  <si>
    <t>คณะเอากระเป๋าเข้าห้องเอง</t>
  </si>
  <si>
    <t>Check - In เข้าที่พักดอยตุงลอด์จ</t>
  </si>
  <si>
    <t>ป้าเครือ/ห้องอาหาร</t>
  </si>
  <si>
    <t>คริส/ป้าเครือ/ห้องอาหาร</t>
  </si>
  <si>
    <t>นร.ที่เป็นโรคประจำตัว ถ้าดูแล้วไม่พร้อมไม่ให้ไปร่วมกิจกรรม</t>
  </si>
  <si>
    <t xml:space="preserve"> - แจ้งให้คณะเตรียมตัวและนำรองเท้าไปเปลี่ยนด้วยหลังเสร็จกิจกรรม</t>
  </si>
  <si>
    <t xml:space="preserve"> - รับประทานอาหารเช้า พี่บอสลงไปดูแลคณะที่ศาลาลีลาวดี</t>
  </si>
  <si>
    <t xml:space="preserve"> - จนท.LU ไปรับคณะที่สนามบินเชียงราย</t>
  </si>
  <si>
    <t xml:space="preserve"> 
 - รับประทานอาหารว่างที่โรงคั่วกาแฟ (เป็นเบรกใส่กล่อง)
 </t>
  </si>
  <si>
    <t>อาหารมื้อเช้า 3 มื้อ (วันที่ 24-27 มิ.ย.61) รวมกับที่พัก DTL</t>
  </si>
  <si>
    <t>เดินทางถึงจุดทำกิจกรรมดำนา</t>
  </si>
  <si>
    <t>13.30 - 13.40</t>
  </si>
  <si>
    <t xml:space="preserve">13:40 - 16:00 </t>
  </si>
  <si>
    <t xml:space="preserve"> - จนท.สังคมอธิบายเกี่ยวกับการดำนา ความเกี่ยวเนื่องของการ     ทำนากับวิถีชีวิตว่าเป็นอย่างไร การดำนาทำช่วงไหนและวิธีการ     ขั้นตอนการดำนา</t>
  </si>
  <si>
    <r>
      <t xml:space="preserve">ทำกิจกรรมร่วมกับชาวบ้านในพื้นที่โครงการพัฒนาดอยตุงฯ
</t>
    </r>
    <r>
      <rPr>
        <sz val="16"/>
        <color rgb="FF3333FF"/>
        <rFont val="Tahoma"/>
        <family val="2"/>
      </rPr>
      <t>""กิจกรรมดำนา""</t>
    </r>
  </si>
  <si>
    <t xml:space="preserve"> - กระดาษฟลิปชาร์ต,ปากกาเมจิก,กระดาษ A4,โพสอิท</t>
  </si>
  <si>
    <t>อาหารเย็น 3 มื้อ (วันที่ 24-25 มิ.ย.61)</t>
  </si>
  <si>
    <t>คริสลงมาจากดอย</t>
  </si>
  <si>
    <t xml:space="preserve"> - ชาร์จ และจัดเตรียมวิทยุสื่อสาร (ใช้ช่อง2)
 - จัดกระเป๋ายาใหญ่และชุดถุงยาเล็กสำหรับใส่ในรถ 2 ถุง
 - จัดอุปกรณ์เครื่องเขียน กระดาษ สำหรับถอดบทเรียน
 - ประสานยืมตะกร้ากับทีมเด็ก</t>
  </si>
  <si>
    <r>
      <t>SPECIAL DIET: 
Allergy to Nuts</t>
    </r>
    <r>
      <rPr>
        <sz val="16"/>
        <color rgb="FFFF0000"/>
        <rFont val="Browallia New"/>
        <family val="2"/>
      </rPr>
      <t xml:space="preserve"> (แพ้ถั่ว)</t>
    </r>
  </si>
  <si>
    <r>
      <t xml:space="preserve">SPECIAL DIET: No pork.
</t>
    </r>
    <r>
      <rPr>
        <sz val="16"/>
        <color rgb="FFFF0000"/>
        <rFont val="Browallia New"/>
        <family val="2"/>
      </rPr>
      <t>(ไม่กินเนื้อหมู)</t>
    </r>
  </si>
  <si>
    <r>
      <t>No spicy food</t>
    </r>
    <r>
      <rPr>
        <sz val="16"/>
        <color rgb="FFFF0000"/>
        <rFont val="Browallia New"/>
        <family val="2"/>
      </rPr>
      <t xml:space="preserve"> (ไม่กินเผ็ด)</t>
    </r>
  </si>
  <si>
    <r>
      <t xml:space="preserve">ADHD. / Allergy to ants </t>
    </r>
    <r>
      <rPr>
        <sz val="16"/>
        <color rgb="FFFF0000"/>
        <rFont val="Browallia New"/>
        <family val="2"/>
      </rPr>
      <t>(แพ้มด)</t>
    </r>
  </si>
  <si>
    <r>
      <t xml:space="preserve">Hypoparathyroidism - causes low calcium level 
symptoms are tingling </t>
    </r>
    <r>
      <rPr>
        <sz val="16"/>
        <color rgb="FFFF0000"/>
        <rFont val="Browallia New"/>
        <family val="2"/>
      </rPr>
      <t>(โรคแคลเซียมต่ำ)</t>
    </r>
    <r>
      <rPr>
        <sz val="16"/>
        <color rgb="FFCC3399"/>
        <rFont val="Browallia New"/>
        <family val="2"/>
      </rPr>
      <t xml:space="preserve">
(often in the lips, tongue, fingers, and feet),
muscle aches, spasms of the muscles in the throat
(leading to difficulty breathing),</t>
    </r>
    <r>
      <rPr>
        <sz val="16"/>
        <color rgb="FFFF0000"/>
        <rFont val="Browallia New"/>
        <family val="2"/>
      </rPr>
      <t xml:space="preserve"> มีอาการหายใจลำบาก</t>
    </r>
    <r>
      <rPr>
        <sz val="16"/>
        <color rgb="FFCC3399"/>
        <rFont val="Browallia New"/>
        <family val="2"/>
      </rPr>
      <t xml:space="preserve">
stiffening and spasms of muscles </t>
    </r>
    <r>
      <rPr>
        <sz val="16"/>
        <color rgb="FFFF0000"/>
        <rFont val="Browallia New"/>
        <family val="2"/>
      </rPr>
      <t>อาจมีอาการชักได้</t>
    </r>
    <r>
      <rPr>
        <sz val="16"/>
        <color rgb="FFCC3399"/>
        <rFont val="Browallia New"/>
        <family val="2"/>
      </rPr>
      <t xml:space="preserve">
(tetany),seizures, and abnormal heart rhythms. 
She has calcium medication in the nurse’s room.</t>
    </r>
  </si>
  <si>
    <r>
      <t xml:space="preserve">Sleep apnea </t>
    </r>
    <r>
      <rPr>
        <sz val="16"/>
        <color rgb="FFFF0000"/>
        <rFont val="Browallia New"/>
        <family val="2"/>
      </rPr>
      <t>โรคหยุดหายใจขณะหลับ</t>
    </r>
  </si>
  <si>
    <r>
      <t xml:space="preserve">Rocatrol 0.25mg and Calcium 1000mg elemental 
and repeat 20-30 mins 
thereafter if symptoms do not cease. 
After 2 doses, bring her to hospital
วิธีการรักษาเบื้องต้น 
</t>
    </r>
    <r>
      <rPr>
        <sz val="16"/>
        <color rgb="FFFF0000"/>
        <rFont val="Browallia New"/>
        <family val="2"/>
      </rPr>
      <t>เมื่อเกิดอาการให้รับประทานยาทันที รอดูอาการถ้าไม่ดีขึ้นต้องรับประทานยาครั้งที่ 2 และนำส่งโรงพยาบาล</t>
    </r>
  </si>
  <si>
    <t>เดินทางไปยังโรงเรียนบ้านห้วยไร่สามัคคี</t>
  </si>
  <si>
    <t>8:00 - 08.15</t>
  </si>
  <si>
    <t>08.15 - 10.00</t>
  </si>
  <si>
    <t>คณะเยี่ยมชมโรงเรียนและพูดคุยแลกเปลี่ยนกับนักเรียนไทย</t>
  </si>
  <si>
    <t>ร.ร.บ้านห้วยไร่สามัคคี</t>
  </si>
  <si>
    <t xml:space="preserve"> - คุณครูห้วยไร่บรีฟคร่าวๆและพาชมการเรียนการสอน
 - พูดคุยแลกเปลี่ยนกับนักเรียนไทยที่ร้านกาแฟ
</t>
  </si>
  <si>
    <t>ออกเดินทางไปในเมืองเชียงราย</t>
  </si>
  <si>
    <t>10.00 - 11.00</t>
  </si>
  <si>
    <t>สวนอาหารบ้านหน่อย
 8 ท่าน</t>
  </si>
  <si>
    <t>ครัวตำหนักท่านละ 250 บาท
8 ท่าน (เซ็ทโต๊ะ)</t>
  </si>
  <si>
    <t xml:space="preserve">โรงคั่วกาแฟ
อาหารว่างใส่กล่อง 8 กล่อง </t>
  </si>
  <si>
    <t>อาหารเช้าเสริฟลงโต๊ะ</t>
  </si>
  <si>
    <t xml:space="preserve">เรือนนลิน 9909 </t>
  </si>
  <si>
    <t xml:space="preserve"> - จนท.ไร่แม่ฟ้าหลวงจัดเตรียมสวยดอกบริเวณหน้าหอแก้ว
   (บรรยายเป็นภาษาอังกฤษ)</t>
  </si>
  <si>
    <r>
      <t xml:space="preserve">คณะเดินทางกลับด้วยสายการบินบางกอกแอร์เวย์ 
เที่ยวบินที่ </t>
    </r>
    <r>
      <rPr>
        <sz val="16"/>
        <color rgb="FF3333FF"/>
        <rFont val="Tahoma"/>
        <family val="2"/>
      </rPr>
      <t>PG234 15.20 - 16.50</t>
    </r>
  </si>
  <si>
    <r>
      <t xml:space="preserve">
</t>
    </r>
    <r>
      <rPr>
        <b/>
        <sz val="20"/>
        <rFont val="Tahoma"/>
        <family val="2"/>
      </rPr>
      <t>Action plan คณะโรงเรียนนานาชาติ St. Andrews
ศึกษาดูงานระหว่างวันที่ 24 - 27 มิถุนายน 2561</t>
    </r>
    <r>
      <rPr>
        <b/>
        <sz val="20"/>
        <color rgb="FF3333FF"/>
        <rFont val="Tahoma"/>
        <family val="2"/>
      </rPr>
      <t xml:space="preserve">
รหัส 912 B61114  </t>
    </r>
    <r>
      <rPr>
        <b/>
        <u/>
        <sz val="20"/>
        <rFont val="Tahoma"/>
        <family val="2"/>
      </rPr>
      <t>จำนวนคณะ 8 คน</t>
    </r>
    <r>
      <rPr>
        <b/>
        <sz val="20"/>
        <color rgb="FF3333FF"/>
        <rFont val="Tahoma"/>
        <family val="2"/>
      </rPr>
      <t xml:space="preserve">    จนท.รับคณะ พี่บอส, คริส</t>
    </r>
  </si>
  <si>
    <t>พี่จันทิมา จนท.สังคม</t>
  </si>
  <si>
    <t>พี่จันทิมา/ชาวบ้าน</t>
  </si>
  <si>
    <r>
      <t xml:space="preserve">พี่บอสเดินทางโดยสายการบิน </t>
    </r>
    <r>
      <rPr>
        <b/>
        <sz val="16"/>
        <rFont val="Tahoma"/>
        <family val="2"/>
      </rPr>
      <t xml:space="preserve">air asia FD3203 07.20-08.40
</t>
    </r>
    <r>
      <rPr>
        <sz val="16"/>
        <rFont val="Tahoma"/>
        <family val="2"/>
      </rPr>
      <t>รอรับคณะที่สนามบินเชียงราย</t>
    </r>
  </si>
  <si>
    <t>ครูนันท์/คุณครูห้วยไร่/
นร.ไทย</t>
  </si>
  <si>
    <t>สลัดผักสดดอยตุง</t>
  </si>
  <si>
    <t>ปลาทอดซอสมะขาม</t>
  </si>
  <si>
    <t>ผัดผักเชียงดาใส่ไข่</t>
  </si>
  <si>
    <t>แกงเขียวหวานไก่(ไม่เผ็ด)</t>
  </si>
  <si>
    <t>เต้าหู้ทรงเครือง</t>
  </si>
  <si>
    <t>ข้าสวยอินทรีย์</t>
  </si>
  <si>
    <t>ผลไม้รวม</t>
  </si>
  <si>
    <t>น้ำผลไม้</t>
  </si>
  <si>
    <t>A B F</t>
  </si>
  <si>
    <t>ยำภูแลเห็ดกรอบ(แยกพริก)</t>
  </si>
  <si>
    <t>ยำสลัดไก่ฉีกวอเตอร์เครส(แยกพริก)</t>
  </si>
  <si>
    <t>ข้าวซอยฮ่อไก่(ไม่เผ็ด)</t>
  </si>
  <si>
    <t>ส้มเขียวหวาน</t>
  </si>
  <si>
    <t>เห็ดอ้อนดอย</t>
  </si>
  <si>
    <t>ข้าวผัดไข่</t>
  </si>
  <si>
    <t>ข้าวแต๋น</t>
  </si>
  <si>
    <t>ปลาเปรี้ยวหวาน</t>
  </si>
  <si>
    <t>ไก่ทอด</t>
  </si>
  <si>
    <t>น้ำผลไม้ดอยคำ</t>
  </si>
  <si>
    <t>แกงฮังเลไก่</t>
  </si>
  <si>
    <t>แกงจืดวอเตอร์เครสเต้าหู้</t>
  </si>
  <si>
    <t>ต้มยำปลาน้ำโขง</t>
  </si>
  <si>
    <t>ขนมหวานเฉาก้วยลูกชิด</t>
  </si>
  <si>
    <t>ยำยอดมะเขือเครือทอดกรอบ</t>
  </si>
  <si>
    <t>ผักทอดต่างๆ</t>
  </si>
  <si>
    <t>ปอเปี้ยะทอด</t>
  </si>
  <si>
    <t>กล้วยหอม</t>
  </si>
  <si>
    <t>ยำใหญ่(ไม่ใส่หมูยอ)</t>
  </si>
  <si>
    <t>ข้าวหน้าไก่</t>
  </si>
  <si>
    <t>ฉูฉีปลาน้ำโขง</t>
  </si>
  <si>
    <t>กุนเชียงไก่ทอด</t>
  </si>
  <si>
    <t>ผัดหน่อไม้ไข่วุ้นเส้น</t>
  </si>
  <si>
    <t>แกงจืดเห็ดรวม</t>
  </si>
  <si>
    <t>แกงมัสมั่นไก่</t>
  </si>
  <si>
    <t>ขนมหวานกล้วยบวดชี</t>
  </si>
  <si>
    <r>
      <t xml:space="preserve">รายการอาหาร คณะคณะโรงเรียนนานาชาติ St. Andrews
</t>
    </r>
    <r>
      <rPr>
        <b/>
        <sz val="18"/>
        <color rgb="FF0070C0"/>
        <rFont val="Browallia New"/>
        <family val="2"/>
      </rPr>
      <t>รหัสงาน  912 B61114</t>
    </r>
    <r>
      <rPr>
        <b/>
        <sz val="18"/>
        <rFont val="Browallia New"/>
        <family val="2"/>
      </rPr>
      <t xml:space="preserve"> </t>
    </r>
    <r>
      <rPr>
        <b/>
        <u/>
        <sz val="18"/>
        <rFont val="Browallia New"/>
        <family val="2"/>
      </rPr>
      <t>จำนวนคณะ 8 ท่าน</t>
    </r>
    <r>
      <rPr>
        <b/>
        <sz val="18"/>
        <rFont val="Browallia New"/>
        <family val="2"/>
      </rPr>
      <t xml:space="preserve">   </t>
    </r>
    <r>
      <rPr>
        <b/>
        <sz val="18"/>
        <color rgb="FF0070C0"/>
        <rFont val="Browallia New"/>
        <family val="2"/>
      </rPr>
      <t>จนท.LU พี่บอส คริส (ลูกค้าแพ้ถั่ว/ไม่กินหมู/ไม่เผ็ด)</t>
    </r>
  </si>
  <si>
    <t>ผัดเห็ดโคนญี่ปุ่นผัดกุ้ง</t>
  </si>
  <si>
    <t>กุ้งอบวุ้นเส้น</t>
  </si>
  <si>
    <t>น้ำพริกอ่อง (ไก่)+ผักสด+ผักลวก</t>
  </si>
  <si>
    <t>ปลานิลทอดกระเทียม</t>
  </si>
  <si>
    <t>ต้มข่าไก่</t>
  </si>
  <si>
    <t>ต้มจืดเต้าหู้(ไก่)สับ</t>
  </si>
  <si>
    <t xml:space="preserve">ยำปลาดุกฟู    </t>
  </si>
  <si>
    <t>บราวนี่</t>
  </si>
  <si>
    <t>คุกกี้แมคคาเดเมีย</t>
  </si>
  <si>
    <t>น้ำเปล่าดอยตุง</t>
  </si>
  <si>
    <t>จุดทำกิจกรรมดำนา
อาหารว่างใส่กล่อง 15 กล่อง</t>
  </si>
  <si>
    <t>กิจกรรม ดำนา กับชาวบ้านสี่หลัง (พี่ฉัตรชัยเจ้าของนา)</t>
  </si>
  <si>
    <t>สี่หลัง</t>
  </si>
  <si>
    <t>พี่จันธิมาเดินทางไปยังจุดดำนา</t>
  </si>
  <si>
    <t xml:space="preserve"> - เดินทางไปยังจุดดำนาเพื่อเตรียมการกิจกรรมดำนา</t>
  </si>
  <si>
    <t>เดินทางไปยังจุดทำกิจกรรมร่วมกับครอบครัวพี่ฉัตรชัย</t>
  </si>
  <si>
    <t xml:space="preserve"> - ออกเดินทางไปยังจุดทำกิจกรรมดำนาครอบครัวพี่ฉัตรชัย</t>
  </si>
  <si>
    <t xml:space="preserve"> - ประสานพี่อุไรจัดโต๊ะ 2 ตัวและเก้าอี้ 5 ตัว ฟลิปชาร์ทบอร์ด 2 ตัว   ที่ห้อง คลับ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</si>
</sst>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D000000]h:mm:ss;@"/>
    <numFmt numFmtId="165" formatCode="h:mm;@"/>
    <numFmt numFmtId="166" formatCode="[$-1070000]d/mm/yyyy;@"/>
  </numFmts>
  <fonts count="48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u/>
      <sz val="16"/>
      <color theme="1"/>
      <name val="Browallia New"/>
      <family val="2"/>
    </font>
    <font>
      <b/>
      <sz val="14"/>
      <color theme="1"/>
      <name val="Browallia New"/>
      <family val="2"/>
    </font>
    <font>
      <sz val="14"/>
      <color theme="1"/>
      <name val="Leelawadee"/>
      <family val="2"/>
    </font>
    <font>
      <sz val="12"/>
      <color theme="1"/>
      <name val="Leelawadee"/>
      <family val="2"/>
    </font>
    <font>
      <sz val="16"/>
      <color theme="1"/>
      <name val="Leelawadee"/>
      <family val="2"/>
    </font>
    <font>
      <b/>
      <sz val="16"/>
      <color rgb="FF3333FF"/>
      <name val="Tahoma"/>
      <family val="2"/>
    </font>
    <font>
      <b/>
      <sz val="18"/>
      <name val="Tahoma"/>
      <family val="2"/>
    </font>
    <font>
      <sz val="16"/>
      <name val="Tahoma"/>
      <family val="2"/>
    </font>
    <font>
      <b/>
      <sz val="16"/>
      <name val="Tahoma"/>
      <family val="2"/>
    </font>
    <font>
      <sz val="16"/>
      <color theme="1"/>
      <name val="Tahoma"/>
      <family val="2"/>
    </font>
    <font>
      <sz val="16"/>
      <color rgb="FFFF0000"/>
      <name val="Tahoma"/>
      <family val="2"/>
    </font>
    <font>
      <b/>
      <sz val="16"/>
      <color theme="1"/>
      <name val="Tahoma"/>
      <family val="2"/>
    </font>
    <font>
      <sz val="16"/>
      <color rgb="FF3333FF"/>
      <name val="Tahoma"/>
      <family val="2"/>
    </font>
    <font>
      <sz val="16"/>
      <color rgb="FFFF3300"/>
      <name val="Tahoma"/>
      <family val="2"/>
    </font>
    <font>
      <b/>
      <u/>
      <sz val="18"/>
      <name val="Tahoma"/>
      <family val="2"/>
    </font>
    <font>
      <b/>
      <sz val="14"/>
      <name val="Browallia New"/>
      <family val="2"/>
    </font>
    <font>
      <b/>
      <sz val="12"/>
      <name val="Browallia New"/>
      <family val="2"/>
    </font>
    <font>
      <b/>
      <sz val="16"/>
      <name val="Browallia New"/>
      <family val="2"/>
    </font>
    <font>
      <b/>
      <sz val="12"/>
      <color rgb="FF3333FF"/>
      <name val="Browallia New"/>
      <family val="2"/>
    </font>
    <font>
      <b/>
      <sz val="11"/>
      <name val="Calibri"/>
      <family val="2"/>
      <scheme val="minor"/>
    </font>
    <font>
      <sz val="12"/>
      <name val="Browallia New"/>
      <family val="2"/>
    </font>
    <font>
      <b/>
      <sz val="12"/>
      <name val="Calibri"/>
      <family val="2"/>
      <scheme val="minor"/>
    </font>
    <font>
      <b/>
      <sz val="14"/>
      <color rgb="FF3333FF"/>
      <name val="Browallia New"/>
      <family val="2"/>
    </font>
    <font>
      <b/>
      <sz val="10"/>
      <name val="Calibri"/>
      <family val="2"/>
      <scheme val="minor"/>
    </font>
    <font>
      <sz val="14"/>
      <name val="Browallia New"/>
      <family val="2"/>
    </font>
    <font>
      <b/>
      <sz val="18"/>
      <name val="Browallia New"/>
      <family val="2"/>
    </font>
    <font>
      <b/>
      <sz val="18"/>
      <color rgb="FF0070C0"/>
      <name val="Browallia New"/>
      <family val="2"/>
    </font>
    <font>
      <b/>
      <u/>
      <sz val="18"/>
      <name val="Browallia New"/>
      <family val="2"/>
    </font>
    <font>
      <b/>
      <u/>
      <sz val="14"/>
      <name val="Browallia New"/>
      <family val="2"/>
    </font>
    <font>
      <i/>
      <sz val="16"/>
      <name val="Tahoma"/>
      <family val="2"/>
    </font>
    <font>
      <b/>
      <sz val="18"/>
      <color theme="1"/>
      <name val="Browallia New"/>
      <family val="2"/>
    </font>
    <font>
      <b/>
      <sz val="12"/>
      <color theme="1"/>
      <name val="Arial"/>
      <family val="2"/>
    </font>
    <font>
      <sz val="16"/>
      <color rgb="FFCC3399"/>
      <name val="Browallia New"/>
      <family val="2"/>
    </font>
    <font>
      <sz val="16"/>
      <color theme="1"/>
      <name val="Browallia New"/>
      <family val="2"/>
    </font>
    <font>
      <sz val="16"/>
      <color rgb="FF00B0F0"/>
      <name val="Browallia New"/>
      <family val="2"/>
    </font>
    <font>
      <sz val="28"/>
      <color theme="1"/>
      <name val="Browallia New"/>
      <family val="2"/>
    </font>
    <font>
      <sz val="18"/>
      <color theme="1"/>
      <name val="Browallia New"/>
      <family val="2"/>
    </font>
    <font>
      <sz val="12"/>
      <name val="Arial"/>
      <family val="2"/>
    </font>
    <font>
      <sz val="16"/>
      <name val="Browallia New"/>
      <family val="2"/>
    </font>
    <font>
      <sz val="16"/>
      <color rgb="FF00A249"/>
      <name val="Tahoma"/>
      <family val="2"/>
    </font>
    <font>
      <i/>
      <sz val="16"/>
      <color rgb="FFFF0000"/>
      <name val="Tahoma"/>
      <family val="2"/>
    </font>
    <font>
      <i/>
      <sz val="16"/>
      <color rgb="FF00A249"/>
      <name val="Tahoma"/>
      <family val="2"/>
    </font>
    <font>
      <sz val="16"/>
      <color rgb="FFFF0000"/>
      <name val="Browallia New"/>
      <family val="2"/>
    </font>
    <font>
      <b/>
      <sz val="20"/>
      <color rgb="FF3333FF"/>
      <name val="Tahoma"/>
      <family val="2"/>
    </font>
    <font>
      <b/>
      <sz val="20"/>
      <name val="Tahoma"/>
      <family val="2"/>
    </font>
    <font>
      <b/>
      <u/>
      <sz val="20"/>
      <name val="Tahoma"/>
      <family val="2"/>
    </font>
  </fonts>
  <fills count="2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ABCE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BAF66A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ECEF7"/>
        <bgColor indexed="64"/>
      </patternFill>
    </fill>
    <fill>
      <patternFill patternType="solid">
        <fgColor rgb="FFFEC2B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rgb="FFF8FEAC"/>
        <bgColor indexed="64"/>
      </patternFill>
    </fill>
    <fill>
      <patternFill patternType="solid">
        <fgColor rgb="FFFFC0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59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3" fillId="2" borderId="2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0" xfId="0" applyFont="1"/>
    <xf numFmtId="0" fontId="4" fillId="3" borderId="0" xfId="0" applyFont="1" applyFill="1" applyBorder="1"/>
    <xf numFmtId="0" fontId="4" fillId="0" borderId="0" xfId="0" applyFont="1" applyBorder="1"/>
    <xf numFmtId="0" fontId="5" fillId="3" borderId="0" xfId="0" applyFont="1" applyFill="1" applyBorder="1"/>
    <xf numFmtId="0" fontId="5" fillId="0" borderId="0" xfId="0" applyFont="1" applyBorder="1"/>
    <xf numFmtId="0" fontId="5" fillId="0" borderId="0" xfId="0" applyFont="1" applyBorder="1" applyAlignment="1"/>
    <xf numFmtId="0" fontId="4" fillId="0" borderId="0" xfId="0" applyFont="1" applyAlignment="1">
      <alignment horizontal="right"/>
    </xf>
    <xf numFmtId="0" fontId="5" fillId="0" borderId="0" xfId="0" applyFont="1" applyFill="1" applyBorder="1" applyAlignment="1"/>
    <xf numFmtId="0" fontId="5" fillId="0" borderId="0" xfId="0" applyFont="1" applyAlignment="1">
      <alignment horizontal="left"/>
    </xf>
    <xf numFmtId="0" fontId="4" fillId="0" borderId="0" xfId="0" applyFont="1" applyFill="1"/>
    <xf numFmtId="0" fontId="6" fillId="0" borderId="0" xfId="0" applyFont="1" applyFill="1"/>
    <xf numFmtId="0" fontId="9" fillId="0" borderId="0" xfId="1" applyFont="1" applyFill="1" applyBorder="1" applyAlignment="1">
      <alignment horizontal="left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left" vertical="center" wrapText="1"/>
    </xf>
    <xf numFmtId="0" fontId="10" fillId="0" borderId="0" xfId="1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11" fillId="0" borderId="0" xfId="0" applyFont="1" applyFill="1"/>
    <xf numFmtId="0" fontId="11" fillId="0" borderId="0" xfId="0" applyFont="1" applyFill="1" applyBorder="1"/>
    <xf numFmtId="0" fontId="10" fillId="8" borderId="0" xfId="1" applyFont="1" applyFill="1" applyBorder="1" applyAlignment="1">
      <alignment horizontal="center" vertical="center"/>
    </xf>
    <xf numFmtId="0" fontId="10" fillId="5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left" vertical="center"/>
    </xf>
    <xf numFmtId="0" fontId="9" fillId="0" borderId="0" xfId="1" applyFont="1" applyFill="1" applyBorder="1" applyAlignment="1">
      <alignment vertical="center"/>
    </xf>
    <xf numFmtId="0" fontId="10" fillId="9" borderId="0" xfId="1" applyFont="1" applyFill="1" applyBorder="1" applyAlignment="1">
      <alignment horizontal="center" vertical="center"/>
    </xf>
    <xf numFmtId="0" fontId="10" fillId="10" borderId="0" xfId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/>
    </xf>
    <xf numFmtId="0" fontId="9" fillId="0" borderId="7" xfId="1" applyFont="1" applyFill="1" applyBorder="1" applyAlignment="1">
      <alignment horizontal="left" vertical="center"/>
    </xf>
    <xf numFmtId="0" fontId="5" fillId="0" borderId="0" xfId="0" applyFont="1" applyBorder="1" applyAlignment="1">
      <alignment wrapText="1"/>
    </xf>
    <xf numFmtId="0" fontId="15" fillId="0" borderId="7" xfId="1" applyFont="1" applyFill="1" applyBorder="1" applyAlignment="1">
      <alignment horizontal="left" vertical="center"/>
    </xf>
    <xf numFmtId="0" fontId="8" fillId="7" borderId="9" xfId="1" applyFont="1" applyFill="1" applyBorder="1" applyAlignment="1">
      <alignment horizontal="center" vertical="center"/>
    </xf>
    <xf numFmtId="0" fontId="9" fillId="7" borderId="9" xfId="1" applyFont="1" applyFill="1" applyBorder="1" applyAlignment="1">
      <alignment horizontal="left" vertical="center"/>
    </xf>
    <xf numFmtId="0" fontId="8" fillId="7" borderId="9" xfId="1" applyFont="1" applyFill="1" applyBorder="1" applyAlignment="1">
      <alignment horizontal="left" vertical="center"/>
    </xf>
    <xf numFmtId="0" fontId="8" fillId="7" borderId="8" xfId="1" applyFont="1" applyFill="1" applyBorder="1" applyAlignment="1">
      <alignment horizontal="left" vertical="center"/>
    </xf>
    <xf numFmtId="0" fontId="17" fillId="11" borderId="13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/>
    </xf>
    <xf numFmtId="0" fontId="21" fillId="3" borderId="2" xfId="0" applyFont="1" applyFill="1" applyBorder="1" applyAlignment="1">
      <alignment horizontal="center" vertical="center"/>
    </xf>
    <xf numFmtId="0" fontId="22" fillId="0" borderId="15" xfId="0" applyFont="1" applyBorder="1" applyAlignment="1">
      <alignment horizontal="left" vertical="top"/>
    </xf>
    <xf numFmtId="0" fontId="17" fillId="13" borderId="13" xfId="0" applyFont="1" applyFill="1" applyBorder="1" applyAlignment="1">
      <alignment horizontal="center" vertical="center"/>
    </xf>
    <xf numFmtId="0" fontId="30" fillId="13" borderId="13" xfId="0" applyFont="1" applyFill="1" applyBorder="1" applyAlignment="1">
      <alignment horizontal="center" vertical="center"/>
    </xf>
    <xf numFmtId="0" fontId="30" fillId="11" borderId="13" xfId="0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left" vertical="center"/>
    </xf>
    <xf numFmtId="0" fontId="35" fillId="0" borderId="0" xfId="1" applyFont="1" applyFill="1" applyBorder="1" applyAlignment="1">
      <alignment horizontal="center" vertical="center"/>
    </xf>
    <xf numFmtId="0" fontId="35" fillId="0" borderId="0" xfId="1" applyFont="1" applyFill="1" applyBorder="1" applyAlignment="1">
      <alignment vertical="center"/>
    </xf>
    <xf numFmtId="0" fontId="37" fillId="0" borderId="0" xfId="1" applyNumberFormat="1" applyFont="1" applyFill="1" applyBorder="1" applyAlignment="1">
      <alignment vertical="center"/>
    </xf>
    <xf numFmtId="0" fontId="35" fillId="0" borderId="0" xfId="1" applyFont="1" applyBorder="1" applyAlignment="1">
      <alignment vertical="center"/>
    </xf>
    <xf numFmtId="0" fontId="38" fillId="0" borderId="0" xfId="1" applyFont="1" applyBorder="1" applyAlignment="1">
      <alignment vertical="center"/>
    </xf>
    <xf numFmtId="0" fontId="38" fillId="3" borderId="2" xfId="1" applyFont="1" applyFill="1" applyBorder="1" applyAlignment="1">
      <alignment horizontal="center" vertical="center"/>
    </xf>
    <xf numFmtId="0" fontId="32" fillId="0" borderId="0" xfId="1" applyFont="1" applyFill="1" applyBorder="1" applyAlignment="1">
      <alignment horizontal="center" vertical="center"/>
    </xf>
    <xf numFmtId="0" fontId="32" fillId="0" borderId="0" xfId="1" applyFont="1" applyFill="1" applyBorder="1" applyAlignment="1">
      <alignment vertical="center"/>
    </xf>
    <xf numFmtId="0" fontId="38" fillId="0" borderId="0" xfId="1" applyFont="1" applyFill="1" applyBorder="1" applyAlignment="1">
      <alignment horizontal="center" vertical="center"/>
    </xf>
    <xf numFmtId="0" fontId="32" fillId="0" borderId="2" xfId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center" vertical="top"/>
    </xf>
    <xf numFmtId="0" fontId="34" fillId="0" borderId="2" xfId="1" applyFont="1" applyFill="1" applyBorder="1" applyAlignment="1">
      <alignment horizontal="center" vertical="center"/>
    </xf>
    <xf numFmtId="0" fontId="34" fillId="0" borderId="2" xfId="1" applyFont="1" applyFill="1" applyBorder="1" applyAlignment="1">
      <alignment horizontal="center" vertical="top"/>
    </xf>
    <xf numFmtId="0" fontId="36" fillId="0" borderId="2" xfId="1" applyFont="1" applyFill="1" applyBorder="1" applyAlignment="1">
      <alignment horizontal="center" vertical="center"/>
    </xf>
    <xf numFmtId="0" fontId="35" fillId="0" borderId="2" xfId="1" applyFont="1" applyFill="1" applyBorder="1" applyAlignment="1">
      <alignment horizontal="center" vertical="center"/>
    </xf>
    <xf numFmtId="0" fontId="38" fillId="0" borderId="2" xfId="1" applyFont="1" applyFill="1" applyBorder="1" applyAlignment="1">
      <alignment horizontal="center" vertical="center"/>
    </xf>
    <xf numFmtId="0" fontId="38" fillId="0" borderId="2" xfId="1" applyFont="1" applyFill="1" applyBorder="1" applyAlignment="1">
      <alignment horizontal="right" vertical="center"/>
    </xf>
    <xf numFmtId="0" fontId="38" fillId="0" borderId="2" xfId="1" applyNumberFormat="1" applyFont="1" applyFill="1" applyBorder="1" applyAlignment="1">
      <alignment horizontal="center" vertical="center"/>
    </xf>
    <xf numFmtId="1" fontId="38" fillId="0" borderId="2" xfId="1" applyNumberFormat="1" applyFont="1" applyFill="1" applyBorder="1" applyAlignment="1">
      <alignment horizontal="center" vertical="center"/>
    </xf>
    <xf numFmtId="0" fontId="39" fillId="0" borderId="2" xfId="0" applyFont="1" applyFill="1" applyBorder="1"/>
    <xf numFmtId="0" fontId="40" fillId="0" borderId="2" xfId="0" applyNumberFormat="1" applyFont="1" applyFill="1" applyBorder="1" applyAlignment="1">
      <alignment horizontal="center" vertical="top"/>
    </xf>
    <xf numFmtId="0" fontId="40" fillId="0" borderId="2" xfId="1" applyFont="1" applyFill="1" applyBorder="1" applyAlignment="1">
      <alignment vertical="center"/>
    </xf>
    <xf numFmtId="0" fontId="39" fillId="0" borderId="2" xfId="1" applyFont="1" applyFill="1" applyBorder="1" applyAlignment="1">
      <alignment vertical="center"/>
    </xf>
    <xf numFmtId="0" fontId="22" fillId="0" borderId="2" xfId="1" applyFont="1" applyFill="1" applyBorder="1" applyAlignment="1">
      <alignment vertical="center"/>
    </xf>
    <xf numFmtId="0" fontId="40" fillId="0" borderId="2" xfId="0" applyNumberFormat="1" applyFont="1" applyFill="1" applyBorder="1" applyAlignment="1">
      <alignment horizontal="center"/>
    </xf>
    <xf numFmtId="0" fontId="39" fillId="0" borderId="2" xfId="0" applyNumberFormat="1" applyFont="1" applyFill="1" applyBorder="1" applyAlignment="1">
      <alignment horizontal="center"/>
    </xf>
    <xf numFmtId="0" fontId="39" fillId="0" borderId="2" xfId="0" applyNumberFormat="1" applyFont="1" applyFill="1" applyBorder="1" applyAlignment="1">
      <alignment horizontal="center" vertical="top"/>
    </xf>
    <xf numFmtId="0" fontId="40" fillId="4" borderId="2" xfId="1" applyFont="1" applyFill="1" applyBorder="1" applyAlignment="1">
      <alignment horizontal="center" vertical="center"/>
    </xf>
    <xf numFmtId="0" fontId="40" fillId="0" borderId="2" xfId="1" applyFont="1" applyFill="1" applyBorder="1" applyAlignment="1">
      <alignment horizontal="center" vertical="top"/>
    </xf>
    <xf numFmtId="0" fontId="34" fillId="0" borderId="2" xfId="1" applyFont="1" applyFill="1" applyBorder="1" applyAlignment="1">
      <alignment horizontal="left" vertical="top" wrapText="1"/>
    </xf>
    <xf numFmtId="0" fontId="36" fillId="0" borderId="2" xfId="1" applyFont="1" applyFill="1" applyBorder="1" applyAlignment="1">
      <alignment horizontal="left" vertical="center"/>
    </xf>
    <xf numFmtId="0" fontId="32" fillId="4" borderId="2" xfId="1" applyFont="1" applyFill="1" applyBorder="1" applyAlignment="1">
      <alignment horizontal="center" vertical="center"/>
    </xf>
    <xf numFmtId="0" fontId="32" fillId="4" borderId="16" xfId="1" applyFont="1" applyFill="1" applyBorder="1" applyAlignment="1">
      <alignment horizontal="center" vertical="center"/>
    </xf>
    <xf numFmtId="166" fontId="32" fillId="4" borderId="2" xfId="1" applyNumberFormat="1" applyFont="1" applyFill="1" applyBorder="1" applyAlignment="1">
      <alignment horizontal="center"/>
    </xf>
    <xf numFmtId="0" fontId="33" fillId="4" borderId="2" xfId="0" applyFont="1" applyFill="1" applyBorder="1" applyAlignment="1">
      <alignment horizontal="center"/>
    </xf>
    <xf numFmtId="0" fontId="4" fillId="0" borderId="0" xfId="0" applyFont="1" applyFill="1" applyBorder="1"/>
    <xf numFmtId="0" fontId="8" fillId="7" borderId="9" xfId="1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horizontal="left" vertical="center"/>
    </xf>
    <xf numFmtId="0" fontId="9" fillId="0" borderId="0" xfId="1" applyFont="1" applyFill="1" applyBorder="1" applyAlignment="1">
      <alignment horizontal="left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left" vertical="center" wrapText="1"/>
    </xf>
    <xf numFmtId="165" fontId="9" fillId="0" borderId="2" xfId="1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left" vertical="center"/>
    </xf>
    <xf numFmtId="164" fontId="9" fillId="0" borderId="2" xfId="1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9" fillId="0" borderId="2" xfId="0" quotePrefix="1" applyFont="1" applyFill="1" applyBorder="1" applyAlignment="1">
      <alignment horizontal="left" vertical="center"/>
    </xf>
    <xf numFmtId="0" fontId="14" fillId="0" borderId="2" xfId="0" quotePrefix="1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12" fillId="0" borderId="2" xfId="0" quotePrefix="1" applyFont="1" applyFill="1" applyBorder="1" applyAlignment="1">
      <alignment horizontal="left" vertical="center"/>
    </xf>
    <xf numFmtId="2" fontId="14" fillId="0" borderId="2" xfId="1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14" fillId="0" borderId="2" xfId="0" quotePrefix="1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 wrapText="1"/>
    </xf>
    <xf numFmtId="164" fontId="9" fillId="0" borderId="2" xfId="1" applyNumberFormat="1" applyFont="1" applyFill="1" applyBorder="1" applyAlignment="1">
      <alignment horizontal="left" vertical="center"/>
    </xf>
    <xf numFmtId="165" fontId="9" fillId="0" borderId="2" xfId="1" applyNumberFormat="1" applyFont="1" applyFill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20" fontId="9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/>
    </xf>
    <xf numFmtId="0" fontId="11" fillId="0" borderId="2" xfId="0" applyFont="1" applyFill="1" applyBorder="1" applyAlignment="1">
      <alignment vertical="center" wrapText="1"/>
    </xf>
    <xf numFmtId="0" fontId="12" fillId="0" borderId="2" xfId="0" quotePrefix="1" applyFont="1" applyBorder="1" applyAlignment="1">
      <alignment horizontal="left" vertical="center"/>
    </xf>
    <xf numFmtId="0" fontId="14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12" fillId="0" borderId="2" xfId="0" quotePrefix="1" applyFont="1" applyBorder="1" applyAlignment="1">
      <alignment horizontal="left" vertical="center" wrapText="1"/>
    </xf>
    <xf numFmtId="0" fontId="3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2" fillId="0" borderId="2" xfId="0" quotePrefix="1" applyFont="1" applyBorder="1" applyAlignment="1">
      <alignment horizontal="left"/>
    </xf>
    <xf numFmtId="0" fontId="11" fillId="0" borderId="2" xfId="0" applyFont="1" applyFill="1" applyBorder="1" applyAlignment="1">
      <alignment horizontal="left" vertical="center"/>
    </xf>
    <xf numFmtId="0" fontId="12" fillId="0" borderId="2" xfId="0" quotePrefix="1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 wrapText="1"/>
    </xf>
    <xf numFmtId="0" fontId="41" fillId="0" borderId="2" xfId="0" applyFont="1" applyBorder="1" applyAlignment="1">
      <alignment horizontal="left" vertical="center" wrapText="1"/>
    </xf>
    <xf numFmtId="0" fontId="41" fillId="0" borderId="2" xfId="0" applyFont="1" applyBorder="1" applyAlignment="1">
      <alignment horizontal="center" vertical="center" wrapText="1"/>
    </xf>
    <xf numFmtId="165" fontId="14" fillId="0" borderId="2" xfId="1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20" fontId="14" fillId="0" borderId="2" xfId="0" applyNumberFormat="1" applyFont="1" applyBorder="1" applyAlignment="1">
      <alignment horizontal="center" vertical="center" wrapText="1"/>
    </xf>
    <xf numFmtId="20" fontId="41" fillId="0" borderId="2" xfId="0" applyNumberFormat="1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165" fontId="14" fillId="0" borderId="2" xfId="0" applyNumberFormat="1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0" fontId="9" fillId="17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left" vertical="top" wrapText="1"/>
    </xf>
    <xf numFmtId="0" fontId="9" fillId="0" borderId="2" xfId="0" applyFont="1" applyBorder="1" applyAlignment="1">
      <alignment horizontal="left" wrapText="1"/>
    </xf>
    <xf numFmtId="0" fontId="11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vertical="top" wrapText="1"/>
    </xf>
    <xf numFmtId="165" fontId="9" fillId="0" borderId="2" xfId="0" applyNumberFormat="1" applyFont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left" vertical="center"/>
    </xf>
    <xf numFmtId="0" fontId="41" fillId="0" borderId="2" xfId="0" applyFont="1" applyBorder="1" applyAlignment="1">
      <alignment horizontal="left" vertical="center"/>
    </xf>
    <xf numFmtId="0" fontId="9" fillId="0" borderId="0" xfId="1" applyFont="1" applyFill="1" applyBorder="1" applyAlignment="1">
      <alignment horizontal="left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quotePrefix="1" applyFont="1" applyFill="1" applyBorder="1" applyAlignment="1">
      <alignment horizontal="left" vertical="center" wrapText="1"/>
    </xf>
    <xf numFmtId="0" fontId="8" fillId="16" borderId="2" xfId="1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vertical="top"/>
    </xf>
    <xf numFmtId="0" fontId="19" fillId="0" borderId="2" xfId="0" applyFont="1" applyFill="1" applyBorder="1" applyAlignment="1">
      <alignment vertical="top"/>
    </xf>
    <xf numFmtId="0" fontId="22" fillId="0" borderId="2" xfId="0" applyFont="1" applyBorder="1" applyAlignment="1">
      <alignment horizontal="left" vertical="top"/>
    </xf>
    <xf numFmtId="0" fontId="25" fillId="3" borderId="17" xfId="3" applyFont="1" applyFill="1" applyBorder="1" applyAlignment="1">
      <alignment horizontal="center"/>
    </xf>
    <xf numFmtId="0" fontId="25" fillId="3" borderId="17" xfId="0" applyFont="1" applyFill="1" applyBorder="1" applyAlignment="1">
      <alignment horizontal="center"/>
    </xf>
    <xf numFmtId="0" fontId="24" fillId="0" borderId="2" xfId="0" applyFont="1" applyBorder="1" applyAlignment="1">
      <alignment horizontal="center" vertical="top"/>
    </xf>
    <xf numFmtId="0" fontId="26" fillId="0" borderId="2" xfId="0" applyFont="1" applyBorder="1" applyAlignment="1">
      <alignment horizontal="center" vertical="top"/>
    </xf>
    <xf numFmtId="0" fontId="20" fillId="0" borderId="18" xfId="0" applyFont="1" applyBorder="1" applyAlignment="1">
      <alignment horizontal="center" vertical="top"/>
    </xf>
    <xf numFmtId="0" fontId="20" fillId="0" borderId="15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top" wrapText="1"/>
    </xf>
    <xf numFmtId="0" fontId="21" fillId="3" borderId="9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vertical="top" wrapText="1"/>
    </xf>
    <xf numFmtId="0" fontId="30" fillId="18" borderId="13" xfId="0" applyFont="1" applyFill="1" applyBorder="1" applyAlignment="1">
      <alignment horizontal="center" vertical="center"/>
    </xf>
    <xf numFmtId="0" fontId="17" fillId="18" borderId="13" xfId="0" applyFont="1" applyFill="1" applyBorder="1" applyAlignment="1">
      <alignment horizontal="center" vertical="center"/>
    </xf>
    <xf numFmtId="0" fontId="30" fillId="19" borderId="13" xfId="0" applyFont="1" applyFill="1" applyBorder="1" applyAlignment="1">
      <alignment horizontal="center" vertical="center"/>
    </xf>
    <xf numFmtId="0" fontId="17" fillId="19" borderId="13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vertical="top" wrapText="1"/>
    </xf>
    <xf numFmtId="0" fontId="20" fillId="0" borderId="21" xfId="0" applyFont="1" applyBorder="1" applyAlignment="1">
      <alignment horizontal="center" vertical="top"/>
    </xf>
    <xf numFmtId="0" fontId="18" fillId="0" borderId="4" xfId="0" applyFont="1" applyFill="1" applyBorder="1" applyAlignment="1">
      <alignment vertical="top"/>
    </xf>
    <xf numFmtId="0" fontId="20" fillId="0" borderId="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1" fillId="3" borderId="18" xfId="0" applyFont="1" applyFill="1" applyBorder="1" applyAlignment="1">
      <alignment horizontal="center" vertical="center"/>
    </xf>
    <xf numFmtId="0" fontId="21" fillId="3" borderId="18" xfId="0" applyFont="1" applyFill="1" applyBorder="1" applyAlignment="1">
      <alignment horizontal="center" vertical="center" wrapText="1"/>
    </xf>
    <xf numFmtId="0" fontId="21" fillId="3" borderId="24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left" vertical="top"/>
    </xf>
    <xf numFmtId="0" fontId="25" fillId="3" borderId="27" xfId="0" applyFont="1" applyFill="1" applyBorder="1" applyAlignment="1">
      <alignment horizontal="center"/>
    </xf>
    <xf numFmtId="0" fontId="19" fillId="0" borderId="4" xfId="0" applyFont="1" applyFill="1" applyBorder="1" applyAlignment="1">
      <alignment vertical="top" wrapText="1"/>
    </xf>
    <xf numFmtId="0" fontId="19" fillId="6" borderId="4" xfId="0" applyFont="1" applyFill="1" applyBorder="1" applyAlignment="1">
      <alignment horizontal="center" vertical="center" wrapText="1"/>
    </xf>
    <xf numFmtId="0" fontId="10" fillId="2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18" fillId="3" borderId="28" xfId="0" applyFont="1" applyFill="1" applyBorder="1" applyAlignment="1">
      <alignment horizontal="center" vertical="top"/>
    </xf>
    <xf numFmtId="0" fontId="18" fillId="3" borderId="29" xfId="0" applyFont="1" applyFill="1" applyBorder="1" applyAlignment="1">
      <alignment horizontal="center" vertical="top"/>
    </xf>
    <xf numFmtId="0" fontId="20" fillId="0" borderId="8" xfId="0" applyFont="1" applyBorder="1" applyAlignment="1">
      <alignment horizontal="center" vertical="top"/>
    </xf>
    <xf numFmtId="0" fontId="20" fillId="0" borderId="30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top"/>
    </xf>
    <xf numFmtId="0" fontId="21" fillId="3" borderId="8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vertical="top"/>
    </xf>
    <xf numFmtId="0" fontId="22" fillId="0" borderId="30" xfId="0" applyFont="1" applyBorder="1" applyAlignment="1">
      <alignment horizontal="center" vertical="top"/>
    </xf>
    <xf numFmtId="0" fontId="22" fillId="0" borderId="7" xfId="0" applyFont="1" applyBorder="1" applyAlignment="1">
      <alignment horizontal="center" vertical="top"/>
    </xf>
    <xf numFmtId="0" fontId="22" fillId="0" borderId="7" xfId="0" applyFont="1" applyBorder="1" applyAlignment="1">
      <alignment horizontal="left" vertical="top"/>
    </xf>
    <xf numFmtId="0" fontId="22" fillId="0" borderId="8" xfId="0" applyFont="1" applyBorder="1" applyAlignment="1">
      <alignment horizontal="left" vertical="top"/>
    </xf>
    <xf numFmtId="0" fontId="22" fillId="0" borderId="31" xfId="0" applyFont="1" applyBorder="1" applyAlignment="1">
      <alignment horizontal="center" vertical="top"/>
    </xf>
    <xf numFmtId="0" fontId="22" fillId="0" borderId="32" xfId="0" applyFont="1" applyBorder="1" applyAlignment="1">
      <alignment horizontal="left" vertical="top"/>
    </xf>
    <xf numFmtId="0" fontId="23" fillId="3" borderId="33" xfId="0" applyFont="1" applyFill="1" applyBorder="1" applyAlignment="1">
      <alignment horizontal="center"/>
    </xf>
    <xf numFmtId="0" fontId="22" fillId="0" borderId="34" xfId="0" applyFont="1" applyBorder="1" applyAlignment="1">
      <alignment horizontal="left" vertical="top"/>
    </xf>
    <xf numFmtId="0" fontId="21" fillId="3" borderId="17" xfId="0" applyFont="1" applyFill="1" applyBorder="1" applyAlignment="1">
      <alignment horizontal="center" vertical="center"/>
    </xf>
    <xf numFmtId="0" fontId="21" fillId="3" borderId="25" xfId="0" applyFont="1" applyFill="1" applyBorder="1" applyAlignment="1">
      <alignment horizontal="center" vertical="center"/>
    </xf>
    <xf numFmtId="0" fontId="25" fillId="3" borderId="2" xfId="3" applyFont="1" applyFill="1" applyBorder="1" applyAlignment="1">
      <alignment horizontal="center"/>
    </xf>
    <xf numFmtId="0" fontId="22" fillId="0" borderId="31" xfId="0" applyFont="1" applyBorder="1" applyAlignment="1">
      <alignment horizontal="center" vertical="top" wrapText="1"/>
    </xf>
    <xf numFmtId="0" fontId="21" fillId="3" borderId="25" xfId="0" applyFont="1" applyFill="1" applyBorder="1" applyAlignment="1">
      <alignment horizontal="center"/>
    </xf>
    <xf numFmtId="0" fontId="21" fillId="3" borderId="26" xfId="0" applyFont="1" applyFill="1" applyBorder="1" applyAlignment="1">
      <alignment horizontal="center" vertical="center"/>
    </xf>
    <xf numFmtId="0" fontId="26" fillId="0" borderId="25" xfId="0" applyFont="1" applyBorder="1" applyAlignment="1">
      <alignment horizontal="center" vertical="top"/>
    </xf>
    <xf numFmtId="0" fontId="16" fillId="4" borderId="2" xfId="1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17" borderId="5" xfId="1" applyFont="1" applyFill="1" applyBorder="1" applyAlignment="1">
      <alignment horizontal="center" vertical="top" wrapText="1"/>
    </xf>
    <xf numFmtId="0" fontId="7" fillId="17" borderId="6" xfId="1" applyFont="1" applyFill="1" applyBorder="1" applyAlignment="1">
      <alignment horizontal="center" vertical="top"/>
    </xf>
    <xf numFmtId="0" fontId="16" fillId="15" borderId="2" xfId="1" applyFont="1" applyFill="1" applyBorder="1" applyAlignment="1">
      <alignment horizontal="left" vertical="center"/>
    </xf>
    <xf numFmtId="0" fontId="16" fillId="8" borderId="2" xfId="1" applyFont="1" applyFill="1" applyBorder="1" applyAlignment="1">
      <alignment horizontal="left" vertical="center"/>
    </xf>
    <xf numFmtId="0" fontId="8" fillId="7" borderId="9" xfId="1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horizontal="left" vertical="center"/>
    </xf>
    <xf numFmtId="0" fontId="9" fillId="0" borderId="0" xfId="1" applyFont="1" applyFill="1" applyBorder="1" applyAlignment="1">
      <alignment horizontal="left" vertical="center"/>
    </xf>
    <xf numFmtId="0" fontId="9" fillId="0" borderId="0" xfId="1" applyFont="1" applyFill="1" applyBorder="1" applyAlignment="1">
      <alignment horizontal="center" vertical="center"/>
    </xf>
    <xf numFmtId="0" fontId="12" fillId="0" borderId="7" xfId="1" quotePrefix="1" applyFont="1" applyFill="1" applyBorder="1" applyAlignment="1">
      <alignment horizontal="left" vertical="center"/>
    </xf>
    <xf numFmtId="0" fontId="9" fillId="0" borderId="0" xfId="1" applyFont="1" applyFill="1" applyBorder="1" applyAlignment="1">
      <alignment horizontal="left" vertical="center" wrapText="1"/>
    </xf>
    <xf numFmtId="0" fontId="16" fillId="14" borderId="2" xfId="1" applyFont="1" applyFill="1" applyBorder="1" applyAlignment="1">
      <alignment horizontal="left" vertical="center"/>
    </xf>
    <xf numFmtId="0" fontId="12" fillId="0" borderId="7" xfId="1" quotePrefix="1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40" fillId="0" borderId="1" xfId="1" applyFont="1" applyFill="1" applyBorder="1" applyAlignment="1">
      <alignment horizontal="center" vertical="center" textRotation="90" wrapText="1"/>
    </xf>
    <xf numFmtId="0" fontId="40" fillId="0" borderId="3" xfId="1" applyFont="1" applyFill="1" applyBorder="1" applyAlignment="1">
      <alignment horizontal="center" vertical="center" textRotation="90" wrapText="1"/>
    </xf>
    <xf numFmtId="0" fontId="40" fillId="0" borderId="4" xfId="1" applyFont="1" applyFill="1" applyBorder="1" applyAlignment="1">
      <alignment horizontal="center" vertical="center" textRotation="90" wrapText="1"/>
    </xf>
    <xf numFmtId="0" fontId="40" fillId="0" borderId="1" xfId="1" applyFont="1" applyFill="1" applyBorder="1" applyAlignment="1">
      <alignment horizontal="center" vertical="center" textRotation="90"/>
    </xf>
    <xf numFmtId="0" fontId="40" fillId="0" borderId="3" xfId="1" applyFont="1" applyFill="1" applyBorder="1" applyAlignment="1">
      <alignment horizontal="center" vertical="center" textRotation="90"/>
    </xf>
    <xf numFmtId="0" fontId="40" fillId="0" borderId="4" xfId="1" applyFont="1" applyFill="1" applyBorder="1" applyAlignment="1">
      <alignment horizontal="center" vertical="center" textRotation="90"/>
    </xf>
    <xf numFmtId="0" fontId="40" fillId="14" borderId="1" xfId="1" applyFont="1" applyFill="1" applyBorder="1" applyAlignment="1">
      <alignment horizontal="center" vertical="center" wrapText="1"/>
    </xf>
    <xf numFmtId="0" fontId="40" fillId="14" borderId="3" xfId="1" applyFont="1" applyFill="1" applyBorder="1" applyAlignment="1">
      <alignment horizontal="center" vertical="center" wrapText="1"/>
    </xf>
    <xf numFmtId="0" fontId="40" fillId="14" borderId="4" xfId="1" applyFont="1" applyFill="1" applyBorder="1" applyAlignment="1">
      <alignment horizontal="center" vertical="center" wrapText="1"/>
    </xf>
    <xf numFmtId="0" fontId="40" fillId="0" borderId="2" xfId="1" applyFont="1" applyFill="1" applyBorder="1" applyAlignment="1">
      <alignment horizontal="center" vertical="center"/>
    </xf>
    <xf numFmtId="0" fontId="40" fillId="12" borderId="1" xfId="1" applyFont="1" applyFill="1" applyBorder="1" applyAlignment="1">
      <alignment horizontal="center" vertical="center"/>
    </xf>
    <xf numFmtId="0" fontId="40" fillId="12" borderId="4" xfId="1" applyFont="1" applyFill="1" applyBorder="1" applyAlignment="1">
      <alignment horizontal="center" vertical="center"/>
    </xf>
    <xf numFmtId="0" fontId="40" fillId="8" borderId="1" xfId="1" applyFont="1" applyFill="1" applyBorder="1" applyAlignment="1">
      <alignment horizontal="center" vertical="center"/>
    </xf>
    <xf numFmtId="0" fontId="40" fillId="8" borderId="4" xfId="1" applyFont="1" applyFill="1" applyBorder="1" applyAlignment="1">
      <alignment horizontal="center" vertical="center"/>
    </xf>
    <xf numFmtId="0" fontId="40" fillId="0" borderId="1" xfId="1" applyFont="1" applyFill="1" applyBorder="1" applyAlignment="1">
      <alignment horizontal="center" vertical="center"/>
    </xf>
    <xf numFmtId="0" fontId="40" fillId="0" borderId="3" xfId="1" applyFont="1" applyFill="1" applyBorder="1" applyAlignment="1">
      <alignment horizontal="center" vertical="center"/>
    </xf>
    <xf numFmtId="0" fontId="40" fillId="0" borderId="4" xfId="1" applyFont="1" applyFill="1" applyBorder="1" applyAlignment="1">
      <alignment horizontal="center" vertical="center"/>
    </xf>
    <xf numFmtId="0" fontId="19" fillId="6" borderId="19" xfId="0" applyFont="1" applyFill="1" applyBorder="1" applyAlignment="1">
      <alignment horizontal="center" vertical="top" wrapText="1"/>
    </xf>
    <xf numFmtId="0" fontId="19" fillId="6" borderId="20" xfId="0" applyFont="1" applyFill="1" applyBorder="1" applyAlignment="1">
      <alignment horizontal="center" vertical="top"/>
    </xf>
    <xf numFmtId="0" fontId="17" fillId="12" borderId="4" xfId="0" applyFont="1" applyFill="1" applyBorder="1" applyAlignment="1">
      <alignment horizontal="center" vertical="top" wrapText="1"/>
    </xf>
    <xf numFmtId="0" fontId="19" fillId="12" borderId="2" xfId="0" applyFont="1" applyFill="1" applyBorder="1" applyAlignment="1">
      <alignment horizontal="center" vertical="top"/>
    </xf>
    <xf numFmtId="0" fontId="19" fillId="6" borderId="22" xfId="0" applyFont="1" applyFill="1" applyBorder="1" applyAlignment="1">
      <alignment horizontal="center" vertical="top" wrapText="1"/>
    </xf>
    <xf numFmtId="0" fontId="19" fillId="6" borderId="21" xfId="0" applyFont="1" applyFill="1" applyBorder="1" applyAlignment="1">
      <alignment horizontal="center" vertical="top"/>
    </xf>
    <xf numFmtId="0" fontId="27" fillId="3" borderId="10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/>
    </xf>
    <xf numFmtId="0" fontId="27" fillId="3" borderId="12" xfId="0" applyFont="1" applyFill="1" applyBorder="1" applyAlignment="1">
      <alignment horizontal="center" vertical="center"/>
    </xf>
    <xf numFmtId="0" fontId="19" fillId="6" borderId="0" xfId="0" applyFont="1" applyFill="1" applyBorder="1" applyAlignment="1">
      <alignment horizontal="center" vertical="top" wrapText="1"/>
    </xf>
    <xf numFmtId="0" fontId="17" fillId="12" borderId="23" xfId="0" applyFont="1" applyFill="1" applyBorder="1" applyAlignment="1">
      <alignment horizontal="center" vertical="top" wrapText="1"/>
    </xf>
    <xf numFmtId="0" fontId="17" fillId="12" borderId="14" xfId="0" applyFont="1" applyFill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2" xfId="2"/>
    <cellStyle name="Normal 2 4" xfId="3"/>
  </cellStyles>
  <dxfs count="0"/>
  <tableStyles count="0" defaultTableStyle="TableStyleMedium9" defaultPivotStyle="PivotStyleLight16"/>
  <colors>
    <mruColors>
      <color rgb="FF3333FF"/>
      <color rgb="FFCCFFFF"/>
      <color rgb="FFCCFF99"/>
      <color rgb="FFFFCCFF"/>
      <color rgb="FFFFABAB"/>
      <color rgb="FFF8FEAC"/>
      <color rgb="FFFFFFCC"/>
      <color rgb="FF00A249"/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440055</xdr:colOff>
      <xdr:row>53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45655" cy="10096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0</xdr:colOff>
      <xdr:row>31</xdr:row>
      <xdr:rowOff>824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86400" cy="590632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31</xdr:row>
      <xdr:rowOff>0</xdr:rowOff>
    </xdr:from>
    <xdr:to>
      <xdr:col>9</xdr:col>
      <xdr:colOff>0</xdr:colOff>
      <xdr:row>60</xdr:row>
      <xdr:rowOff>96034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905500"/>
          <a:ext cx="5486399" cy="56205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</xdr:row>
      <xdr:rowOff>95250</xdr:rowOff>
    </xdr:from>
    <xdr:to>
      <xdr:col>9</xdr:col>
      <xdr:colOff>0</xdr:colOff>
      <xdr:row>68</xdr:row>
      <xdr:rowOff>47831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525250"/>
          <a:ext cx="5486400" cy="14765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9</xdr:col>
      <xdr:colOff>0</xdr:colOff>
      <xdr:row>96</xdr:row>
      <xdr:rowOff>744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954000"/>
          <a:ext cx="5486400" cy="53347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9</xdr:col>
      <xdr:colOff>0</xdr:colOff>
      <xdr:row>109</xdr:row>
      <xdr:rowOff>67030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288000"/>
          <a:ext cx="5486400" cy="25435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952499</xdr:colOff>
      <xdr:row>12</xdr:row>
      <xdr:rowOff>243227</xdr:rowOff>
    </xdr:from>
    <xdr:to>
      <xdr:col>2</xdr:col>
      <xdr:colOff>1393030</xdr:colOff>
      <xdr:row>14</xdr:row>
      <xdr:rowOff>222817</xdr:rowOff>
    </xdr:to>
    <xdr:sp macro="" textlink="">
      <xdr:nvSpPr>
        <xdr:cNvPr id="2" name="Right Brace 1"/>
        <xdr:cNvSpPr/>
      </xdr:nvSpPr>
      <xdr:spPr>
        <a:xfrm>
          <a:off x="7892142" y="5550013"/>
          <a:ext cx="440531" cy="496661"/>
        </a:xfrm>
        <a:prstGeom prst="rightBrac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4631531</xdr:colOff>
      <xdr:row>21</xdr:row>
      <xdr:rowOff>253999</xdr:rowOff>
    </xdr:from>
    <xdr:to>
      <xdr:col>1</xdr:col>
      <xdr:colOff>5119687</xdr:colOff>
      <xdr:row>25</xdr:row>
      <xdr:rowOff>238125</xdr:rowOff>
    </xdr:to>
    <xdr:sp macro="" textlink="">
      <xdr:nvSpPr>
        <xdr:cNvPr id="3" name="Right Brace 2"/>
        <xdr:cNvSpPr/>
      </xdr:nvSpPr>
      <xdr:spPr>
        <a:xfrm>
          <a:off x="6234906" y="7699374"/>
          <a:ext cx="488156" cy="1000126"/>
        </a:xfrm>
        <a:prstGeom prst="rightBrac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857250</xdr:colOff>
      <xdr:row>8</xdr:row>
      <xdr:rowOff>0</xdr:rowOff>
    </xdr:from>
    <xdr:to>
      <xdr:col>2</xdr:col>
      <xdr:colOff>1306286</xdr:colOff>
      <xdr:row>11</xdr:row>
      <xdr:rowOff>217714</xdr:rowOff>
    </xdr:to>
    <xdr:sp macro="" textlink="">
      <xdr:nvSpPr>
        <xdr:cNvPr id="4" name="Right Brace 3"/>
        <xdr:cNvSpPr/>
      </xdr:nvSpPr>
      <xdr:spPr>
        <a:xfrm>
          <a:off x="7796893" y="3469821"/>
          <a:ext cx="449036" cy="1279072"/>
        </a:xfrm>
        <a:prstGeom prst="rightBrac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"/>
  <sheetViews>
    <sheetView topLeftCell="A10" workbookViewId="0">
      <selection activeCell="M6" sqref="M6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"/>
  <sheetViews>
    <sheetView zoomScaleNormal="100" workbookViewId="0">
      <selection activeCell="G112" sqref="G112"/>
    </sheetView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108"/>
  <sheetViews>
    <sheetView tabSelected="1" zoomScale="60" zoomScaleNormal="60" zoomScaleSheetLayoutView="70" workbookViewId="0">
      <pane ySplit="2" topLeftCell="A22" activePane="bottomLeft" state="frozen"/>
      <selection pane="bottomLeft" activeCell="D14" sqref="D14:D15"/>
    </sheetView>
  </sheetViews>
  <sheetFormatPr defaultRowHeight="18.75"/>
  <cols>
    <col min="1" max="1" width="24" style="15" bestFit="1" customWidth="1"/>
    <col min="2" max="2" width="81.85546875" style="9" customWidth="1"/>
    <col min="3" max="3" width="22.5703125" style="9" customWidth="1"/>
    <col min="4" max="4" width="82.7109375" style="9" customWidth="1"/>
    <col min="5" max="5" width="16" style="143" customWidth="1"/>
    <col min="6" max="6" width="37.5703125" style="17" customWidth="1"/>
    <col min="7" max="7" width="41.7109375" style="17" customWidth="1"/>
    <col min="8" max="130" width="9.140625" style="9"/>
    <col min="131" max="131" width="20.42578125" style="9" customWidth="1"/>
    <col min="132" max="132" width="108.7109375" style="9" bestFit="1" customWidth="1"/>
    <col min="133" max="133" width="55.85546875" style="9" bestFit="1" customWidth="1"/>
    <col min="134" max="386" width="9.140625" style="9"/>
    <col min="387" max="387" width="20.42578125" style="9" customWidth="1"/>
    <col min="388" max="388" width="108.7109375" style="9" bestFit="1" customWidth="1"/>
    <col min="389" max="389" width="55.85546875" style="9" bestFit="1" customWidth="1"/>
    <col min="390" max="642" width="9.140625" style="9"/>
    <col min="643" max="643" width="20.42578125" style="9" customWidth="1"/>
    <col min="644" max="644" width="108.7109375" style="9" bestFit="1" customWidth="1"/>
    <col min="645" max="645" width="55.85546875" style="9" bestFit="1" customWidth="1"/>
    <col min="646" max="898" width="9.140625" style="9"/>
    <col min="899" max="899" width="20.42578125" style="9" customWidth="1"/>
    <col min="900" max="900" width="108.7109375" style="9" bestFit="1" customWidth="1"/>
    <col min="901" max="901" width="55.85546875" style="9" bestFit="1" customWidth="1"/>
    <col min="902" max="1154" width="9.140625" style="9"/>
    <col min="1155" max="1155" width="20.42578125" style="9" customWidth="1"/>
    <col min="1156" max="1156" width="108.7109375" style="9" bestFit="1" customWidth="1"/>
    <col min="1157" max="1157" width="55.85546875" style="9" bestFit="1" customWidth="1"/>
    <col min="1158" max="1410" width="9.140625" style="9"/>
    <col min="1411" max="1411" width="20.42578125" style="9" customWidth="1"/>
    <col min="1412" max="1412" width="108.7109375" style="9" bestFit="1" customWidth="1"/>
    <col min="1413" max="1413" width="55.85546875" style="9" bestFit="1" customWidth="1"/>
    <col min="1414" max="1666" width="9.140625" style="9"/>
    <col min="1667" max="1667" width="20.42578125" style="9" customWidth="1"/>
    <col min="1668" max="1668" width="108.7109375" style="9" bestFit="1" customWidth="1"/>
    <col min="1669" max="1669" width="55.85546875" style="9" bestFit="1" customWidth="1"/>
    <col min="1670" max="1922" width="9.140625" style="9"/>
    <col min="1923" max="1923" width="20.42578125" style="9" customWidth="1"/>
    <col min="1924" max="1924" width="108.7109375" style="9" bestFit="1" customWidth="1"/>
    <col min="1925" max="1925" width="55.85546875" style="9" bestFit="1" customWidth="1"/>
    <col min="1926" max="2178" width="9.140625" style="9"/>
    <col min="2179" max="2179" width="20.42578125" style="9" customWidth="1"/>
    <col min="2180" max="2180" width="108.7109375" style="9" bestFit="1" customWidth="1"/>
    <col min="2181" max="2181" width="55.85546875" style="9" bestFit="1" customWidth="1"/>
    <col min="2182" max="2434" width="9.140625" style="9"/>
    <col min="2435" max="2435" width="20.42578125" style="9" customWidth="1"/>
    <col min="2436" max="2436" width="108.7109375" style="9" bestFit="1" customWidth="1"/>
    <col min="2437" max="2437" width="55.85546875" style="9" bestFit="1" customWidth="1"/>
    <col min="2438" max="2690" width="9.140625" style="9"/>
    <col min="2691" max="2691" width="20.42578125" style="9" customWidth="1"/>
    <col min="2692" max="2692" width="108.7109375" style="9" bestFit="1" customWidth="1"/>
    <col min="2693" max="2693" width="55.85546875" style="9" bestFit="1" customWidth="1"/>
    <col min="2694" max="2946" width="9.140625" style="9"/>
    <col min="2947" max="2947" width="20.42578125" style="9" customWidth="1"/>
    <col min="2948" max="2948" width="108.7109375" style="9" bestFit="1" customWidth="1"/>
    <col min="2949" max="2949" width="55.85546875" style="9" bestFit="1" customWidth="1"/>
    <col min="2950" max="3202" width="9.140625" style="9"/>
    <col min="3203" max="3203" width="20.42578125" style="9" customWidth="1"/>
    <col min="3204" max="3204" width="108.7109375" style="9" bestFit="1" customWidth="1"/>
    <col min="3205" max="3205" width="55.85546875" style="9" bestFit="1" customWidth="1"/>
    <col min="3206" max="3458" width="9.140625" style="9"/>
    <col min="3459" max="3459" width="20.42578125" style="9" customWidth="1"/>
    <col min="3460" max="3460" width="108.7109375" style="9" bestFit="1" customWidth="1"/>
    <col min="3461" max="3461" width="55.85546875" style="9" bestFit="1" customWidth="1"/>
    <col min="3462" max="3714" width="9.140625" style="9"/>
    <col min="3715" max="3715" width="20.42578125" style="9" customWidth="1"/>
    <col min="3716" max="3716" width="108.7109375" style="9" bestFit="1" customWidth="1"/>
    <col min="3717" max="3717" width="55.85546875" style="9" bestFit="1" customWidth="1"/>
    <col min="3718" max="3970" width="9.140625" style="9"/>
    <col min="3971" max="3971" width="20.42578125" style="9" customWidth="1"/>
    <col min="3972" max="3972" width="108.7109375" style="9" bestFit="1" customWidth="1"/>
    <col min="3973" max="3973" width="55.85546875" style="9" bestFit="1" customWidth="1"/>
    <col min="3974" max="4226" width="9.140625" style="9"/>
    <col min="4227" max="4227" width="20.42578125" style="9" customWidth="1"/>
    <col min="4228" max="4228" width="108.7109375" style="9" bestFit="1" customWidth="1"/>
    <col min="4229" max="4229" width="55.85546875" style="9" bestFit="1" customWidth="1"/>
    <col min="4230" max="4482" width="9.140625" style="9"/>
    <col min="4483" max="4483" width="20.42578125" style="9" customWidth="1"/>
    <col min="4484" max="4484" width="108.7109375" style="9" bestFit="1" customWidth="1"/>
    <col min="4485" max="4485" width="55.85546875" style="9" bestFit="1" customWidth="1"/>
    <col min="4486" max="4738" width="9.140625" style="9"/>
    <col min="4739" max="4739" width="20.42578125" style="9" customWidth="1"/>
    <col min="4740" max="4740" width="108.7109375" style="9" bestFit="1" customWidth="1"/>
    <col min="4741" max="4741" width="55.85546875" style="9" bestFit="1" customWidth="1"/>
    <col min="4742" max="4994" width="9.140625" style="9"/>
    <col min="4995" max="4995" width="20.42578125" style="9" customWidth="1"/>
    <col min="4996" max="4996" width="108.7109375" style="9" bestFit="1" customWidth="1"/>
    <col min="4997" max="4997" width="55.85546875" style="9" bestFit="1" customWidth="1"/>
    <col min="4998" max="5250" width="9.140625" style="9"/>
    <col min="5251" max="5251" width="20.42578125" style="9" customWidth="1"/>
    <col min="5252" max="5252" width="108.7109375" style="9" bestFit="1" customWidth="1"/>
    <col min="5253" max="5253" width="55.85546875" style="9" bestFit="1" customWidth="1"/>
    <col min="5254" max="5506" width="9.140625" style="9"/>
    <col min="5507" max="5507" width="20.42578125" style="9" customWidth="1"/>
    <col min="5508" max="5508" width="108.7109375" style="9" bestFit="1" customWidth="1"/>
    <col min="5509" max="5509" width="55.85546875" style="9" bestFit="1" customWidth="1"/>
    <col min="5510" max="5762" width="9.140625" style="9"/>
    <col min="5763" max="5763" width="20.42578125" style="9" customWidth="1"/>
    <col min="5764" max="5764" width="108.7109375" style="9" bestFit="1" customWidth="1"/>
    <col min="5765" max="5765" width="55.85546875" style="9" bestFit="1" customWidth="1"/>
    <col min="5766" max="6018" width="9.140625" style="9"/>
    <col min="6019" max="6019" width="20.42578125" style="9" customWidth="1"/>
    <col min="6020" max="6020" width="108.7109375" style="9" bestFit="1" customWidth="1"/>
    <col min="6021" max="6021" width="55.85546875" style="9" bestFit="1" customWidth="1"/>
    <col min="6022" max="6274" width="9.140625" style="9"/>
    <col min="6275" max="6275" width="20.42578125" style="9" customWidth="1"/>
    <col min="6276" max="6276" width="108.7109375" style="9" bestFit="1" customWidth="1"/>
    <col min="6277" max="6277" width="55.85546875" style="9" bestFit="1" customWidth="1"/>
    <col min="6278" max="6530" width="9.140625" style="9"/>
    <col min="6531" max="6531" width="20.42578125" style="9" customWidth="1"/>
    <col min="6532" max="6532" width="108.7109375" style="9" bestFit="1" customWidth="1"/>
    <col min="6533" max="6533" width="55.85546875" style="9" bestFit="1" customWidth="1"/>
    <col min="6534" max="6786" width="9.140625" style="9"/>
    <col min="6787" max="6787" width="20.42578125" style="9" customWidth="1"/>
    <col min="6788" max="6788" width="108.7109375" style="9" bestFit="1" customWidth="1"/>
    <col min="6789" max="6789" width="55.85546875" style="9" bestFit="1" customWidth="1"/>
    <col min="6790" max="7042" width="9.140625" style="9"/>
    <col min="7043" max="7043" width="20.42578125" style="9" customWidth="1"/>
    <col min="7044" max="7044" width="108.7109375" style="9" bestFit="1" customWidth="1"/>
    <col min="7045" max="7045" width="55.85546875" style="9" bestFit="1" customWidth="1"/>
    <col min="7046" max="7298" width="9.140625" style="9"/>
    <col min="7299" max="7299" width="20.42578125" style="9" customWidth="1"/>
    <col min="7300" max="7300" width="108.7109375" style="9" bestFit="1" customWidth="1"/>
    <col min="7301" max="7301" width="55.85546875" style="9" bestFit="1" customWidth="1"/>
    <col min="7302" max="7554" width="9.140625" style="9"/>
    <col min="7555" max="7555" width="20.42578125" style="9" customWidth="1"/>
    <col min="7556" max="7556" width="108.7109375" style="9" bestFit="1" customWidth="1"/>
    <col min="7557" max="7557" width="55.85546875" style="9" bestFit="1" customWidth="1"/>
    <col min="7558" max="7810" width="9.140625" style="9"/>
    <col min="7811" max="7811" width="20.42578125" style="9" customWidth="1"/>
    <col min="7812" max="7812" width="108.7109375" style="9" bestFit="1" customWidth="1"/>
    <col min="7813" max="7813" width="55.85546875" style="9" bestFit="1" customWidth="1"/>
    <col min="7814" max="8066" width="9.140625" style="9"/>
    <col min="8067" max="8067" width="20.42578125" style="9" customWidth="1"/>
    <col min="8068" max="8068" width="108.7109375" style="9" bestFit="1" customWidth="1"/>
    <col min="8069" max="8069" width="55.85546875" style="9" bestFit="1" customWidth="1"/>
    <col min="8070" max="8322" width="9.140625" style="9"/>
    <col min="8323" max="8323" width="20.42578125" style="9" customWidth="1"/>
    <col min="8324" max="8324" width="108.7109375" style="9" bestFit="1" customWidth="1"/>
    <col min="8325" max="8325" width="55.85546875" style="9" bestFit="1" customWidth="1"/>
    <col min="8326" max="8578" width="9.140625" style="9"/>
    <col min="8579" max="8579" width="20.42578125" style="9" customWidth="1"/>
    <col min="8580" max="8580" width="108.7109375" style="9" bestFit="1" customWidth="1"/>
    <col min="8581" max="8581" width="55.85546875" style="9" bestFit="1" customWidth="1"/>
    <col min="8582" max="8834" width="9.140625" style="9"/>
    <col min="8835" max="8835" width="20.42578125" style="9" customWidth="1"/>
    <col min="8836" max="8836" width="108.7109375" style="9" bestFit="1" customWidth="1"/>
    <col min="8837" max="8837" width="55.85546875" style="9" bestFit="1" customWidth="1"/>
    <col min="8838" max="9090" width="9.140625" style="9"/>
    <col min="9091" max="9091" width="20.42578125" style="9" customWidth="1"/>
    <col min="9092" max="9092" width="108.7109375" style="9" bestFit="1" customWidth="1"/>
    <col min="9093" max="9093" width="55.85546875" style="9" bestFit="1" customWidth="1"/>
    <col min="9094" max="9346" width="9.140625" style="9"/>
    <col min="9347" max="9347" width="20.42578125" style="9" customWidth="1"/>
    <col min="9348" max="9348" width="108.7109375" style="9" bestFit="1" customWidth="1"/>
    <col min="9349" max="9349" width="55.85546875" style="9" bestFit="1" customWidth="1"/>
    <col min="9350" max="9602" width="9.140625" style="9"/>
    <col min="9603" max="9603" width="20.42578125" style="9" customWidth="1"/>
    <col min="9604" max="9604" width="108.7109375" style="9" bestFit="1" customWidth="1"/>
    <col min="9605" max="9605" width="55.85546875" style="9" bestFit="1" customWidth="1"/>
    <col min="9606" max="9858" width="9.140625" style="9"/>
    <col min="9859" max="9859" width="20.42578125" style="9" customWidth="1"/>
    <col min="9860" max="9860" width="108.7109375" style="9" bestFit="1" customWidth="1"/>
    <col min="9861" max="9861" width="55.85546875" style="9" bestFit="1" customWidth="1"/>
    <col min="9862" max="10114" width="9.140625" style="9"/>
    <col min="10115" max="10115" width="20.42578125" style="9" customWidth="1"/>
    <col min="10116" max="10116" width="108.7109375" style="9" bestFit="1" customWidth="1"/>
    <col min="10117" max="10117" width="55.85546875" style="9" bestFit="1" customWidth="1"/>
    <col min="10118" max="10370" width="9.140625" style="9"/>
    <col min="10371" max="10371" width="20.42578125" style="9" customWidth="1"/>
    <col min="10372" max="10372" width="108.7109375" style="9" bestFit="1" customWidth="1"/>
    <col min="10373" max="10373" width="55.85546875" style="9" bestFit="1" customWidth="1"/>
    <col min="10374" max="10626" width="9.140625" style="9"/>
    <col min="10627" max="10627" width="20.42578125" style="9" customWidth="1"/>
    <col min="10628" max="10628" width="108.7109375" style="9" bestFit="1" customWidth="1"/>
    <col min="10629" max="10629" width="55.85546875" style="9" bestFit="1" customWidth="1"/>
    <col min="10630" max="10882" width="9.140625" style="9"/>
    <col min="10883" max="10883" width="20.42578125" style="9" customWidth="1"/>
    <col min="10884" max="10884" width="108.7109375" style="9" bestFit="1" customWidth="1"/>
    <col min="10885" max="10885" width="55.85546875" style="9" bestFit="1" customWidth="1"/>
    <col min="10886" max="11138" width="9.140625" style="9"/>
    <col min="11139" max="11139" width="20.42578125" style="9" customWidth="1"/>
    <col min="11140" max="11140" width="108.7109375" style="9" bestFit="1" customWidth="1"/>
    <col min="11141" max="11141" width="55.85546875" style="9" bestFit="1" customWidth="1"/>
    <col min="11142" max="11394" width="9.140625" style="9"/>
    <col min="11395" max="11395" width="20.42578125" style="9" customWidth="1"/>
    <col min="11396" max="11396" width="108.7109375" style="9" bestFit="1" customWidth="1"/>
    <col min="11397" max="11397" width="55.85546875" style="9" bestFit="1" customWidth="1"/>
    <col min="11398" max="11650" width="9.140625" style="9"/>
    <col min="11651" max="11651" width="20.42578125" style="9" customWidth="1"/>
    <col min="11652" max="11652" width="108.7109375" style="9" bestFit="1" customWidth="1"/>
    <col min="11653" max="11653" width="55.85546875" style="9" bestFit="1" customWidth="1"/>
    <col min="11654" max="11906" width="9.140625" style="9"/>
    <col min="11907" max="11907" width="20.42578125" style="9" customWidth="1"/>
    <col min="11908" max="11908" width="108.7109375" style="9" bestFit="1" customWidth="1"/>
    <col min="11909" max="11909" width="55.85546875" style="9" bestFit="1" customWidth="1"/>
    <col min="11910" max="12162" width="9.140625" style="9"/>
    <col min="12163" max="12163" width="20.42578125" style="9" customWidth="1"/>
    <col min="12164" max="12164" width="108.7109375" style="9" bestFit="1" customWidth="1"/>
    <col min="12165" max="12165" width="55.85546875" style="9" bestFit="1" customWidth="1"/>
    <col min="12166" max="12418" width="9.140625" style="9"/>
    <col min="12419" max="12419" width="20.42578125" style="9" customWidth="1"/>
    <col min="12420" max="12420" width="108.7109375" style="9" bestFit="1" customWidth="1"/>
    <col min="12421" max="12421" width="55.85546875" style="9" bestFit="1" customWidth="1"/>
    <col min="12422" max="12674" width="9.140625" style="9"/>
    <col min="12675" max="12675" width="20.42578125" style="9" customWidth="1"/>
    <col min="12676" max="12676" width="108.7109375" style="9" bestFit="1" customWidth="1"/>
    <col min="12677" max="12677" width="55.85546875" style="9" bestFit="1" customWidth="1"/>
    <col min="12678" max="12930" width="9.140625" style="9"/>
    <col min="12931" max="12931" width="20.42578125" style="9" customWidth="1"/>
    <col min="12932" max="12932" width="108.7109375" style="9" bestFit="1" customWidth="1"/>
    <col min="12933" max="12933" width="55.85546875" style="9" bestFit="1" customWidth="1"/>
    <col min="12934" max="13186" width="9.140625" style="9"/>
    <col min="13187" max="13187" width="20.42578125" style="9" customWidth="1"/>
    <col min="13188" max="13188" width="108.7109375" style="9" bestFit="1" customWidth="1"/>
    <col min="13189" max="13189" width="55.85546875" style="9" bestFit="1" customWidth="1"/>
    <col min="13190" max="13442" width="9.140625" style="9"/>
    <col min="13443" max="13443" width="20.42578125" style="9" customWidth="1"/>
    <col min="13444" max="13444" width="108.7109375" style="9" bestFit="1" customWidth="1"/>
    <col min="13445" max="13445" width="55.85546875" style="9" bestFit="1" customWidth="1"/>
    <col min="13446" max="13698" width="9.140625" style="9"/>
    <col min="13699" max="13699" width="20.42578125" style="9" customWidth="1"/>
    <col min="13700" max="13700" width="108.7109375" style="9" bestFit="1" customWidth="1"/>
    <col min="13701" max="13701" width="55.85546875" style="9" bestFit="1" customWidth="1"/>
    <col min="13702" max="13954" width="9.140625" style="9"/>
    <col min="13955" max="13955" width="20.42578125" style="9" customWidth="1"/>
    <col min="13956" max="13956" width="108.7109375" style="9" bestFit="1" customWidth="1"/>
    <col min="13957" max="13957" width="55.85546875" style="9" bestFit="1" customWidth="1"/>
    <col min="13958" max="14210" width="9.140625" style="9"/>
    <col min="14211" max="14211" width="20.42578125" style="9" customWidth="1"/>
    <col min="14212" max="14212" width="108.7109375" style="9" bestFit="1" customWidth="1"/>
    <col min="14213" max="14213" width="55.85546875" style="9" bestFit="1" customWidth="1"/>
    <col min="14214" max="14466" width="9.140625" style="9"/>
    <col min="14467" max="14467" width="20.42578125" style="9" customWidth="1"/>
    <col min="14468" max="14468" width="108.7109375" style="9" bestFit="1" customWidth="1"/>
    <col min="14469" max="14469" width="55.85546875" style="9" bestFit="1" customWidth="1"/>
    <col min="14470" max="14722" width="9.140625" style="9"/>
    <col min="14723" max="14723" width="20.42578125" style="9" customWidth="1"/>
    <col min="14724" max="14724" width="108.7109375" style="9" bestFit="1" customWidth="1"/>
    <col min="14725" max="14725" width="55.85546875" style="9" bestFit="1" customWidth="1"/>
    <col min="14726" max="14978" width="9.140625" style="9"/>
    <col min="14979" max="14979" width="20.42578125" style="9" customWidth="1"/>
    <col min="14980" max="14980" width="108.7109375" style="9" bestFit="1" customWidth="1"/>
    <col min="14981" max="14981" width="55.85546875" style="9" bestFit="1" customWidth="1"/>
    <col min="14982" max="15234" width="9.140625" style="9"/>
    <col min="15235" max="15235" width="20.42578125" style="9" customWidth="1"/>
    <col min="15236" max="15236" width="108.7109375" style="9" bestFit="1" customWidth="1"/>
    <col min="15237" max="15237" width="55.85546875" style="9" bestFit="1" customWidth="1"/>
    <col min="15238" max="15490" width="9.140625" style="9"/>
    <col min="15491" max="15491" width="20.42578125" style="9" customWidth="1"/>
    <col min="15492" max="15492" width="108.7109375" style="9" bestFit="1" customWidth="1"/>
    <col min="15493" max="15493" width="55.85546875" style="9" bestFit="1" customWidth="1"/>
    <col min="15494" max="15746" width="9.140625" style="9"/>
    <col min="15747" max="15747" width="20.42578125" style="9" customWidth="1"/>
    <col min="15748" max="15748" width="108.7109375" style="9" bestFit="1" customWidth="1"/>
    <col min="15749" max="15749" width="55.85546875" style="9" bestFit="1" customWidth="1"/>
    <col min="15750" max="16002" width="9.140625" style="9"/>
    <col min="16003" max="16003" width="20.42578125" style="9" customWidth="1"/>
    <col min="16004" max="16004" width="108.7109375" style="9" bestFit="1" customWidth="1"/>
    <col min="16005" max="16005" width="55.85546875" style="9" bestFit="1" customWidth="1"/>
    <col min="16006" max="16384" width="9.140625" style="9"/>
  </cols>
  <sheetData>
    <row r="1" spans="1:8" ht="103.5" customHeight="1">
      <c r="A1" s="213" t="s">
        <v>333</v>
      </c>
      <c r="B1" s="214"/>
      <c r="C1" s="214"/>
      <c r="D1" s="214"/>
      <c r="E1" s="214"/>
      <c r="F1" s="214"/>
      <c r="G1" s="214"/>
      <c r="H1" s="11"/>
    </row>
    <row r="2" spans="1:8" ht="41.25" customHeight="1">
      <c r="A2" s="155" t="s">
        <v>22</v>
      </c>
      <c r="B2" s="155" t="s">
        <v>0</v>
      </c>
      <c r="C2" s="155" t="s">
        <v>30</v>
      </c>
      <c r="D2" s="155" t="s">
        <v>29</v>
      </c>
      <c r="E2" s="155" t="s">
        <v>31</v>
      </c>
      <c r="F2" s="155" t="s">
        <v>1</v>
      </c>
      <c r="G2" s="155" t="s">
        <v>2</v>
      </c>
    </row>
    <row r="3" spans="1:8" s="18" customFormat="1" ht="31.5" customHeight="1">
      <c r="A3" s="217" t="s">
        <v>24</v>
      </c>
      <c r="B3" s="217"/>
      <c r="C3" s="37"/>
      <c r="D3" s="38"/>
      <c r="E3" s="85"/>
      <c r="F3" s="39"/>
      <c r="G3" s="40"/>
    </row>
    <row r="4" spans="1:8" s="19" customFormat="1" ht="27.75" customHeight="1">
      <c r="A4" s="184" t="s">
        <v>25</v>
      </c>
      <c r="B4" s="20" t="s">
        <v>67</v>
      </c>
      <c r="C4" s="21" t="s">
        <v>32</v>
      </c>
      <c r="D4" s="22" t="s">
        <v>33</v>
      </c>
      <c r="E4" s="88">
        <v>8</v>
      </c>
      <c r="F4" s="20" t="s">
        <v>43</v>
      </c>
      <c r="G4" s="34"/>
    </row>
    <row r="5" spans="1:8" s="19" customFormat="1" ht="20.25">
      <c r="A5" s="23"/>
      <c r="B5" s="20"/>
      <c r="C5" s="21"/>
      <c r="D5" s="20"/>
      <c r="E5" s="88"/>
      <c r="F5" s="48" t="s">
        <v>68</v>
      </c>
      <c r="G5" s="34"/>
    </row>
    <row r="6" spans="1:8" s="19" customFormat="1" ht="20.25">
      <c r="A6" s="23"/>
      <c r="B6" s="20"/>
      <c r="C6" s="21"/>
      <c r="D6" s="20" t="s">
        <v>58</v>
      </c>
      <c r="E6" s="88"/>
      <c r="F6" s="20" t="s">
        <v>44</v>
      </c>
      <c r="G6" s="34"/>
    </row>
    <row r="7" spans="1:8" s="19" customFormat="1" ht="20.25">
      <c r="A7" s="24" t="s">
        <v>26</v>
      </c>
      <c r="B7" s="20"/>
      <c r="C7" s="21"/>
      <c r="D7" s="20"/>
      <c r="E7" s="88"/>
      <c r="F7" s="20"/>
      <c r="G7" s="34"/>
    </row>
    <row r="8" spans="1:8" s="19" customFormat="1" ht="20.25">
      <c r="A8" s="25"/>
      <c r="B8" s="26" t="s">
        <v>66</v>
      </c>
      <c r="C8" s="21"/>
      <c r="D8" s="30"/>
      <c r="E8" s="88"/>
      <c r="F8" s="219" t="s">
        <v>45</v>
      </c>
      <c r="G8" s="34"/>
    </row>
    <row r="9" spans="1:8" s="19" customFormat="1" ht="24.75" customHeight="1">
      <c r="A9" s="23"/>
      <c r="B9" s="20" t="s">
        <v>130</v>
      </c>
      <c r="C9" s="21"/>
      <c r="D9" s="219" t="s">
        <v>74</v>
      </c>
      <c r="E9" s="220">
        <v>8</v>
      </c>
      <c r="F9" s="219"/>
      <c r="G9" s="218"/>
    </row>
    <row r="10" spans="1:8" s="19" customFormat="1" ht="39">
      <c r="A10" s="23"/>
      <c r="B10" s="22" t="s">
        <v>69</v>
      </c>
      <c r="C10" s="21"/>
      <c r="D10" s="219"/>
      <c r="E10" s="220"/>
      <c r="F10" s="219"/>
      <c r="G10" s="218"/>
    </row>
    <row r="11" spans="1:8" s="19" customFormat="1" ht="20.25">
      <c r="A11" s="23"/>
      <c r="B11" s="150" t="s">
        <v>308</v>
      </c>
      <c r="C11" s="21"/>
      <c r="D11" s="219"/>
      <c r="E11" s="220"/>
      <c r="F11" s="219"/>
      <c r="G11" s="34"/>
    </row>
    <row r="12" spans="1:8" s="19" customFormat="1" ht="20.25">
      <c r="A12" s="23"/>
      <c r="B12" s="20" t="s">
        <v>301</v>
      </c>
      <c r="C12" s="21"/>
      <c r="D12" s="219"/>
      <c r="E12" s="220"/>
      <c r="F12" s="219"/>
      <c r="G12" s="34"/>
    </row>
    <row r="13" spans="1:8" s="19" customFormat="1" ht="20.25">
      <c r="A13" s="27" t="s">
        <v>27</v>
      </c>
      <c r="B13" s="20"/>
      <c r="C13" s="21"/>
      <c r="D13" s="20"/>
      <c r="E13" s="88"/>
      <c r="F13" s="20"/>
      <c r="G13" s="34"/>
    </row>
    <row r="14" spans="1:8" s="19" customFormat="1" ht="20.25">
      <c r="A14" s="23"/>
      <c r="B14" s="222" t="s">
        <v>70</v>
      </c>
      <c r="C14" s="21"/>
      <c r="D14" s="222" t="s">
        <v>391</v>
      </c>
      <c r="E14" s="220">
        <v>8</v>
      </c>
      <c r="F14" s="219" t="s">
        <v>51</v>
      </c>
      <c r="G14" s="34"/>
    </row>
    <row r="15" spans="1:8" s="19" customFormat="1" ht="20.25">
      <c r="A15" s="23"/>
      <c r="B15" s="219"/>
      <c r="C15" s="21"/>
      <c r="D15" s="219"/>
      <c r="E15" s="220"/>
      <c r="F15" s="219"/>
      <c r="G15" s="36"/>
    </row>
    <row r="16" spans="1:8" s="19" customFormat="1" ht="20.25">
      <c r="A16" s="28" t="s">
        <v>28</v>
      </c>
      <c r="B16" s="20"/>
      <c r="C16" s="21"/>
      <c r="D16" s="20"/>
      <c r="E16" s="88"/>
      <c r="F16" s="20"/>
      <c r="G16" s="34"/>
    </row>
    <row r="17" spans="1:7" s="19" customFormat="1" ht="20.25">
      <c r="A17" s="21"/>
      <c r="B17" s="29" t="s">
        <v>59</v>
      </c>
      <c r="C17" s="21"/>
      <c r="D17" s="20"/>
      <c r="E17" s="88"/>
      <c r="F17" s="33"/>
      <c r="G17" s="34"/>
    </row>
    <row r="18" spans="1:7" s="19" customFormat="1" ht="20.25">
      <c r="A18" s="21"/>
      <c r="B18" s="222" t="s">
        <v>49</v>
      </c>
      <c r="C18" s="220" t="s">
        <v>50</v>
      </c>
      <c r="D18" s="219" t="s">
        <v>48</v>
      </c>
      <c r="E18" s="220">
        <v>8</v>
      </c>
      <c r="F18" s="222" t="s">
        <v>71</v>
      </c>
      <c r="G18" s="224"/>
    </row>
    <row r="19" spans="1:7" s="19" customFormat="1" ht="63.75" customHeight="1">
      <c r="A19" s="21"/>
      <c r="B19" s="219"/>
      <c r="C19" s="220"/>
      <c r="D19" s="219"/>
      <c r="E19" s="220"/>
      <c r="F19" s="219"/>
      <c r="G19" s="224"/>
    </row>
    <row r="20" spans="1:7" s="19" customFormat="1" ht="0.75" customHeight="1">
      <c r="A20" s="21"/>
      <c r="B20" s="219"/>
      <c r="C20" s="220"/>
      <c r="D20" s="219"/>
      <c r="E20" s="220"/>
      <c r="F20" s="219"/>
      <c r="G20" s="224"/>
    </row>
    <row r="21" spans="1:7" s="19" customFormat="1" ht="20.25">
      <c r="A21" s="21"/>
      <c r="B21" s="219"/>
      <c r="C21" s="220"/>
      <c r="D21" s="219"/>
      <c r="E21" s="220"/>
      <c r="F21" s="219"/>
      <c r="G21" s="224"/>
    </row>
    <row r="22" spans="1:7" s="19" customFormat="1" ht="20.25">
      <c r="A22" s="21"/>
      <c r="B22" s="29" t="s">
        <v>34</v>
      </c>
      <c r="C22" s="21"/>
      <c r="D22" s="30"/>
      <c r="E22" s="88"/>
      <c r="F22" s="20"/>
      <c r="G22" s="34"/>
    </row>
    <row r="23" spans="1:7" s="19" customFormat="1" ht="20.25">
      <c r="A23" s="21"/>
      <c r="B23" s="20" t="s">
        <v>37</v>
      </c>
      <c r="C23" s="220" t="s">
        <v>46</v>
      </c>
      <c r="D23" s="219" t="s">
        <v>41</v>
      </c>
      <c r="E23" s="220">
        <v>8</v>
      </c>
      <c r="F23" s="222" t="s">
        <v>72</v>
      </c>
      <c r="G23" s="221" t="s">
        <v>73</v>
      </c>
    </row>
    <row r="24" spans="1:7" s="19" customFormat="1" ht="20.25">
      <c r="A24" s="21"/>
      <c r="B24" s="20" t="s">
        <v>38</v>
      </c>
      <c r="C24" s="220"/>
      <c r="D24" s="219"/>
      <c r="E24" s="220"/>
      <c r="F24" s="219"/>
      <c r="G24" s="218"/>
    </row>
    <row r="25" spans="1:7" s="19" customFormat="1" ht="20.25">
      <c r="A25" s="21"/>
      <c r="B25" s="20" t="s">
        <v>36</v>
      </c>
      <c r="C25" s="220"/>
      <c r="D25" s="219"/>
      <c r="E25" s="220"/>
      <c r="F25" s="219"/>
      <c r="G25" s="218"/>
    </row>
    <row r="26" spans="1:7" s="19" customFormat="1" ht="20.25">
      <c r="A26" s="21"/>
      <c r="B26" s="20" t="s">
        <v>35</v>
      </c>
      <c r="C26" s="220"/>
      <c r="D26" s="219"/>
      <c r="E26" s="220"/>
      <c r="F26" s="219"/>
      <c r="G26" s="218"/>
    </row>
    <row r="27" spans="1:7" s="19" customFormat="1" ht="20.25">
      <c r="A27" s="139" t="s">
        <v>246</v>
      </c>
      <c r="B27" s="87"/>
      <c r="C27" s="88"/>
      <c r="D27" s="87"/>
      <c r="E27" s="88"/>
      <c r="F27" s="87"/>
      <c r="G27" s="86"/>
    </row>
    <row r="28" spans="1:7" s="19" customFormat="1" ht="30" customHeight="1">
      <c r="A28" s="88"/>
      <c r="B28" s="87" t="s">
        <v>247</v>
      </c>
      <c r="C28" s="88" t="s">
        <v>232</v>
      </c>
      <c r="D28" s="87" t="s">
        <v>248</v>
      </c>
      <c r="E28" s="88">
        <v>8</v>
      </c>
      <c r="F28" s="87" t="s">
        <v>249</v>
      </c>
      <c r="G28" s="86"/>
    </row>
    <row r="29" spans="1:7" s="19" customFormat="1" ht="26.25" customHeight="1">
      <c r="A29" s="88"/>
      <c r="B29" s="256" t="s">
        <v>385</v>
      </c>
      <c r="C29" s="257" t="s">
        <v>386</v>
      </c>
      <c r="D29" s="87" t="s">
        <v>250</v>
      </c>
      <c r="E29" s="88">
        <v>8</v>
      </c>
      <c r="F29" s="185" t="s">
        <v>334</v>
      </c>
      <c r="G29" s="86"/>
    </row>
    <row r="30" spans="1:7" s="19" customFormat="1" ht="20.25">
      <c r="A30" s="31" t="s">
        <v>39</v>
      </c>
      <c r="B30" s="25"/>
      <c r="C30" s="21"/>
      <c r="D30" s="25"/>
      <c r="E30" s="142"/>
      <c r="F30" s="20"/>
      <c r="G30" s="34"/>
    </row>
    <row r="31" spans="1:7" s="19" customFormat="1" ht="27.75" customHeight="1">
      <c r="A31" s="23"/>
      <c r="B31" s="20" t="s">
        <v>75</v>
      </c>
      <c r="C31" s="21"/>
      <c r="D31" s="219" t="s">
        <v>78</v>
      </c>
      <c r="E31" s="88"/>
      <c r="F31" s="219" t="s">
        <v>79</v>
      </c>
      <c r="G31" s="34"/>
    </row>
    <row r="32" spans="1:7" s="19" customFormat="1" ht="27.75" customHeight="1">
      <c r="A32" s="23"/>
      <c r="B32" s="20" t="s">
        <v>76</v>
      </c>
      <c r="C32" s="21"/>
      <c r="D32" s="219"/>
      <c r="E32" s="88"/>
      <c r="F32" s="219"/>
      <c r="G32" s="34"/>
    </row>
    <row r="33" spans="1:7" s="19" customFormat="1" ht="26.25" customHeight="1">
      <c r="A33" s="23"/>
      <c r="B33" s="20" t="s">
        <v>77</v>
      </c>
      <c r="C33" s="21"/>
      <c r="D33" s="219"/>
      <c r="E33" s="88"/>
      <c r="F33" s="219"/>
      <c r="G33" s="34"/>
    </row>
    <row r="34" spans="1:7" s="19" customFormat="1" ht="25.5" customHeight="1">
      <c r="A34" s="32" t="s">
        <v>40</v>
      </c>
      <c r="B34" s="20"/>
      <c r="C34" s="21"/>
      <c r="D34" s="20"/>
      <c r="E34" s="88"/>
      <c r="F34" s="20"/>
      <c r="G34" s="34"/>
    </row>
    <row r="35" spans="1:7" s="19" customFormat="1" ht="254.25" customHeight="1">
      <c r="A35" s="21"/>
      <c r="B35" s="89" t="s">
        <v>285</v>
      </c>
      <c r="C35" s="21"/>
      <c r="D35" s="140" t="s">
        <v>310</v>
      </c>
      <c r="E35" s="88"/>
      <c r="F35" s="48" t="s">
        <v>52</v>
      </c>
      <c r="G35" s="34"/>
    </row>
    <row r="36" spans="1:7" s="10" customFormat="1" ht="47.25" customHeight="1">
      <c r="A36" s="215" t="s">
        <v>134</v>
      </c>
      <c r="B36" s="215"/>
      <c r="C36" s="215"/>
      <c r="D36" s="215"/>
      <c r="E36" s="215"/>
      <c r="F36" s="215"/>
      <c r="G36" s="215"/>
    </row>
    <row r="37" spans="1:7" s="84" customFormat="1" ht="89.25" customHeight="1">
      <c r="A37" s="90">
        <v>0.30555555555555552</v>
      </c>
      <c r="B37" s="91" t="s">
        <v>210</v>
      </c>
      <c r="C37" s="92" t="s">
        <v>205</v>
      </c>
      <c r="D37" s="145" t="s">
        <v>209</v>
      </c>
      <c r="E37" s="120"/>
      <c r="F37" s="91" t="s">
        <v>206</v>
      </c>
      <c r="G37" s="93"/>
    </row>
    <row r="38" spans="1:7" s="84" customFormat="1" ht="68.25" customHeight="1">
      <c r="A38" s="90">
        <v>0.3611111111111111</v>
      </c>
      <c r="B38" s="99" t="s">
        <v>336</v>
      </c>
      <c r="C38" s="111" t="s">
        <v>47</v>
      </c>
      <c r="D38" s="99" t="s">
        <v>208</v>
      </c>
      <c r="E38" s="111"/>
      <c r="F38" s="99" t="s">
        <v>140</v>
      </c>
      <c r="G38" s="101" t="s">
        <v>309</v>
      </c>
    </row>
    <row r="39" spans="1:7" s="12" customFormat="1" ht="51.75" customHeight="1">
      <c r="A39" s="94" t="s">
        <v>81</v>
      </c>
      <c r="B39" s="91" t="s">
        <v>211</v>
      </c>
      <c r="C39" s="95" t="s">
        <v>47</v>
      </c>
      <c r="D39" s="96" t="s">
        <v>299</v>
      </c>
      <c r="E39" s="120">
        <v>8</v>
      </c>
      <c r="F39" s="97" t="s">
        <v>80</v>
      </c>
      <c r="G39" s="98"/>
    </row>
    <row r="40" spans="1:7" s="12" customFormat="1" ht="58.5" customHeight="1">
      <c r="A40" s="94" t="s">
        <v>84</v>
      </c>
      <c r="B40" s="99" t="s">
        <v>82</v>
      </c>
      <c r="C40" s="100"/>
      <c r="D40" s="96" t="s">
        <v>83</v>
      </c>
      <c r="E40" s="120">
        <v>8</v>
      </c>
      <c r="F40" s="97" t="s">
        <v>80</v>
      </c>
      <c r="G40" s="101"/>
    </row>
    <row r="41" spans="1:7" s="12" customFormat="1" ht="78">
      <c r="A41" s="94" t="s">
        <v>60</v>
      </c>
      <c r="B41" s="144" t="s">
        <v>85</v>
      </c>
      <c r="C41" s="100" t="s">
        <v>91</v>
      </c>
      <c r="D41" s="99" t="s">
        <v>331</v>
      </c>
      <c r="E41" s="120">
        <v>8</v>
      </c>
      <c r="F41" s="97" t="s">
        <v>207</v>
      </c>
      <c r="G41" s="101" t="s">
        <v>98</v>
      </c>
    </row>
    <row r="42" spans="1:7" s="12" customFormat="1" ht="31.5" customHeight="1">
      <c r="A42" s="102">
        <v>11.3</v>
      </c>
      <c r="B42" s="103" t="s">
        <v>88</v>
      </c>
      <c r="C42" s="100"/>
      <c r="D42" s="103" t="s">
        <v>92</v>
      </c>
      <c r="E42" s="120"/>
      <c r="F42" s="104" t="s">
        <v>42</v>
      </c>
      <c r="G42" s="101"/>
    </row>
    <row r="43" spans="1:7" s="12" customFormat="1" ht="35.25" customHeight="1">
      <c r="A43" s="94" t="s">
        <v>55</v>
      </c>
      <c r="B43" s="105" t="s">
        <v>86</v>
      </c>
      <c r="C43" s="100"/>
      <c r="D43" s="105" t="s">
        <v>224</v>
      </c>
      <c r="E43" s="120"/>
      <c r="F43" s="91" t="s">
        <v>87</v>
      </c>
      <c r="G43" s="106" t="s">
        <v>223</v>
      </c>
    </row>
    <row r="44" spans="1:7" s="12" customFormat="1" ht="50.25" customHeight="1">
      <c r="A44" s="94" t="s">
        <v>56</v>
      </c>
      <c r="B44" s="99" t="s">
        <v>89</v>
      </c>
      <c r="C44" s="100" t="s">
        <v>90</v>
      </c>
      <c r="D44" s="105" t="s">
        <v>53</v>
      </c>
      <c r="E44" s="120"/>
      <c r="F44" s="107" t="s">
        <v>80</v>
      </c>
      <c r="G44" s="96"/>
    </row>
    <row r="45" spans="1:7" s="12" customFormat="1" ht="30" customHeight="1">
      <c r="A45" s="108"/>
      <c r="B45" s="103" t="s">
        <v>102</v>
      </c>
      <c r="C45" s="100"/>
      <c r="D45" s="110" t="s">
        <v>251</v>
      </c>
      <c r="E45" s="120"/>
      <c r="F45" s="126" t="s">
        <v>42</v>
      </c>
      <c r="G45" s="96"/>
    </row>
    <row r="46" spans="1:7" s="12" customFormat="1" ht="42.75" customHeight="1">
      <c r="A46" s="90" t="s">
        <v>94</v>
      </c>
      <c r="B46" s="99" t="s">
        <v>93</v>
      </c>
      <c r="C46" s="100" t="s">
        <v>90</v>
      </c>
      <c r="D46" s="99" t="s">
        <v>97</v>
      </c>
      <c r="E46" s="120">
        <v>8</v>
      </c>
      <c r="F46" s="91" t="s">
        <v>252</v>
      </c>
      <c r="G46" s="96"/>
    </row>
    <row r="47" spans="1:7" s="12" customFormat="1" ht="30" customHeight="1">
      <c r="A47" s="90" t="s">
        <v>96</v>
      </c>
      <c r="B47" s="99" t="s">
        <v>95</v>
      </c>
      <c r="C47" s="105"/>
      <c r="D47" s="105"/>
      <c r="E47" s="120"/>
      <c r="F47" s="91"/>
      <c r="G47" s="96"/>
    </row>
    <row r="48" spans="1:7" s="12" customFormat="1" ht="29.25" customHeight="1">
      <c r="A48" s="90" t="s">
        <v>99</v>
      </c>
      <c r="B48" s="99" t="s">
        <v>293</v>
      </c>
      <c r="C48" s="105"/>
      <c r="D48" s="105" t="s">
        <v>212</v>
      </c>
      <c r="E48" s="120">
        <v>8</v>
      </c>
      <c r="F48" s="91" t="s">
        <v>213</v>
      </c>
      <c r="G48" s="135" t="s">
        <v>292</v>
      </c>
    </row>
    <row r="49" spans="1:7" s="12" customFormat="1" ht="31.5" customHeight="1">
      <c r="A49" s="129">
        <v>0.72222222222222221</v>
      </c>
      <c r="B49" s="103" t="s">
        <v>129</v>
      </c>
      <c r="C49" s="105"/>
      <c r="D49" s="110" t="s">
        <v>307</v>
      </c>
      <c r="E49" s="120"/>
      <c r="F49" s="103" t="s">
        <v>87</v>
      </c>
      <c r="G49" s="96"/>
    </row>
    <row r="50" spans="1:7" s="12" customFormat="1" ht="33" customHeight="1">
      <c r="A50" s="90"/>
      <c r="B50" s="127" t="s">
        <v>101</v>
      </c>
      <c r="C50" s="149"/>
      <c r="D50" s="149"/>
      <c r="E50" s="128"/>
      <c r="F50" s="127" t="s">
        <v>42</v>
      </c>
      <c r="G50" s="96"/>
    </row>
    <row r="51" spans="1:7" s="12" customFormat="1" ht="33" customHeight="1">
      <c r="A51" s="90">
        <v>0.74305555555555547</v>
      </c>
      <c r="B51" s="109" t="s">
        <v>186</v>
      </c>
      <c r="C51" s="100" t="s">
        <v>187</v>
      </c>
      <c r="D51" s="105"/>
      <c r="E51" s="120"/>
      <c r="F51" s="91" t="s">
        <v>140</v>
      </c>
      <c r="G51" s="96"/>
    </row>
    <row r="52" spans="1:7" s="12" customFormat="1" ht="34.5" customHeight="1">
      <c r="A52" s="94" t="s">
        <v>190</v>
      </c>
      <c r="B52" s="99" t="s">
        <v>100</v>
      </c>
      <c r="C52" s="100"/>
      <c r="D52" s="105" t="s">
        <v>222</v>
      </c>
      <c r="E52" s="120">
        <v>8</v>
      </c>
      <c r="F52" s="91" t="s">
        <v>294</v>
      </c>
      <c r="G52" s="135" t="s">
        <v>223</v>
      </c>
    </row>
    <row r="53" spans="1:7" s="12" customFormat="1" ht="34.5" customHeight="1">
      <c r="A53" s="129">
        <v>0.625</v>
      </c>
      <c r="B53" s="103" t="s">
        <v>228</v>
      </c>
      <c r="C53" s="130" t="s">
        <v>227</v>
      </c>
      <c r="D53" s="110" t="s">
        <v>229</v>
      </c>
      <c r="E53" s="120"/>
      <c r="F53" s="103" t="s">
        <v>230</v>
      </c>
      <c r="G53" s="135"/>
    </row>
    <row r="54" spans="1:7" s="12" customFormat="1" ht="32.25" customHeight="1">
      <c r="A54" s="90" t="s">
        <v>103</v>
      </c>
      <c r="B54" s="105" t="s">
        <v>104</v>
      </c>
      <c r="C54" s="100" t="s">
        <v>105</v>
      </c>
      <c r="D54" s="105" t="s">
        <v>106</v>
      </c>
      <c r="E54" s="120">
        <v>10</v>
      </c>
      <c r="F54" s="91" t="s">
        <v>226</v>
      </c>
      <c r="G54" s="96"/>
    </row>
    <row r="55" spans="1:7" s="10" customFormat="1" ht="45" customHeight="1">
      <c r="A55" s="216" t="s">
        <v>135</v>
      </c>
      <c r="B55" s="216"/>
      <c r="C55" s="216"/>
      <c r="D55" s="216"/>
      <c r="E55" s="216"/>
      <c r="F55" s="216"/>
      <c r="G55" s="216"/>
    </row>
    <row r="56" spans="1:7" s="14" customFormat="1" ht="24.75" customHeight="1">
      <c r="A56" s="111" t="s">
        <v>132</v>
      </c>
      <c r="B56" s="99" t="s">
        <v>107</v>
      </c>
      <c r="C56" s="95" t="s">
        <v>54</v>
      </c>
      <c r="D56" s="91" t="s">
        <v>217</v>
      </c>
      <c r="E56" s="120">
        <v>8</v>
      </c>
      <c r="F56" s="91" t="s">
        <v>140</v>
      </c>
      <c r="G56" s="135"/>
    </row>
    <row r="57" spans="1:7" s="14" customFormat="1" ht="28.5" customHeight="1">
      <c r="A57" s="132">
        <v>0.33333333333333331</v>
      </c>
      <c r="B57" s="103" t="s">
        <v>218</v>
      </c>
      <c r="C57" s="134"/>
      <c r="D57" s="103" t="s">
        <v>137</v>
      </c>
      <c r="E57" s="128"/>
      <c r="F57" s="103" t="s">
        <v>214</v>
      </c>
      <c r="G57" s="106"/>
    </row>
    <row r="58" spans="1:7" s="14" customFormat="1" ht="30" customHeight="1">
      <c r="A58" s="133">
        <v>0.34722222222222227</v>
      </c>
      <c r="B58" s="127" t="s">
        <v>215</v>
      </c>
      <c r="C58" s="134"/>
      <c r="D58" s="127" t="s">
        <v>216</v>
      </c>
      <c r="E58" s="128"/>
      <c r="F58" s="127" t="s">
        <v>42</v>
      </c>
      <c r="G58" s="106"/>
    </row>
    <row r="59" spans="1:7" s="14" customFormat="1" ht="21.75" customHeight="1">
      <c r="A59" s="112">
        <v>0.36458333333333331</v>
      </c>
      <c r="B59" s="99" t="s">
        <v>133</v>
      </c>
      <c r="C59" s="95" t="s">
        <v>219</v>
      </c>
      <c r="D59" s="91"/>
      <c r="E59" s="120"/>
      <c r="F59" s="91"/>
      <c r="G59" s="106"/>
    </row>
    <row r="60" spans="1:7" s="14" customFormat="1" ht="24.75" customHeight="1">
      <c r="A60" s="111" t="s">
        <v>115</v>
      </c>
      <c r="B60" s="99" t="s">
        <v>131</v>
      </c>
      <c r="C60" s="95" t="s">
        <v>219</v>
      </c>
      <c r="D60" s="96" t="s">
        <v>220</v>
      </c>
      <c r="E60" s="120">
        <v>12</v>
      </c>
      <c r="F60" s="91" t="s">
        <v>87</v>
      </c>
      <c r="G60" s="113"/>
    </row>
    <row r="61" spans="1:7" s="14" customFormat="1" ht="24.75" customHeight="1">
      <c r="A61" s="111"/>
      <c r="B61" s="103" t="s">
        <v>138</v>
      </c>
      <c r="C61" s="96"/>
      <c r="D61" s="110" t="s">
        <v>185</v>
      </c>
      <c r="E61" s="120"/>
      <c r="F61" s="103" t="s">
        <v>221</v>
      </c>
      <c r="G61" s="113"/>
    </row>
    <row r="62" spans="1:7" s="14" customFormat="1" ht="26.25" customHeight="1">
      <c r="A62" s="111" t="s">
        <v>116</v>
      </c>
      <c r="B62" s="99" t="s">
        <v>108</v>
      </c>
      <c r="C62" s="95"/>
      <c r="D62" s="91" t="s">
        <v>139</v>
      </c>
      <c r="E62" s="120">
        <v>8</v>
      </c>
      <c r="F62" s="114" t="s">
        <v>140</v>
      </c>
      <c r="G62" s="115"/>
    </row>
    <row r="63" spans="1:7" s="14" customFormat="1" ht="26.25" customHeight="1">
      <c r="A63" s="111"/>
      <c r="B63" s="103" t="s">
        <v>141</v>
      </c>
      <c r="C63" s="95"/>
      <c r="D63" s="103" t="s">
        <v>142</v>
      </c>
      <c r="E63" s="120"/>
      <c r="F63" s="116" t="s">
        <v>42</v>
      </c>
      <c r="G63" s="115"/>
    </row>
    <row r="64" spans="1:7" s="14" customFormat="1" ht="38.25" customHeight="1">
      <c r="A64" s="111" t="s">
        <v>55</v>
      </c>
      <c r="B64" s="99" t="s">
        <v>23</v>
      </c>
      <c r="C64" s="100" t="s">
        <v>187</v>
      </c>
      <c r="D64" s="99" t="s">
        <v>224</v>
      </c>
      <c r="E64" s="120">
        <v>8</v>
      </c>
      <c r="F64" s="117" t="s">
        <v>294</v>
      </c>
      <c r="G64" s="115" t="s">
        <v>223</v>
      </c>
    </row>
    <row r="65" spans="1:7" s="14" customFormat="1" ht="38.25" customHeight="1">
      <c r="A65" s="111">
        <v>12.45</v>
      </c>
      <c r="B65" s="103" t="s">
        <v>204</v>
      </c>
      <c r="C65" s="100"/>
      <c r="D65" s="103" t="s">
        <v>203</v>
      </c>
      <c r="E65" s="120"/>
      <c r="F65" s="116" t="s">
        <v>295</v>
      </c>
      <c r="G65" s="115"/>
    </row>
    <row r="66" spans="1:7" s="14" customFormat="1" ht="29.25" customHeight="1">
      <c r="A66" s="111" t="s">
        <v>188</v>
      </c>
      <c r="B66" s="99" t="s">
        <v>189</v>
      </c>
      <c r="C66" s="100" t="s">
        <v>46</v>
      </c>
      <c r="D66" s="99" t="s">
        <v>202</v>
      </c>
      <c r="E66" s="120"/>
      <c r="F66" s="117" t="s">
        <v>80</v>
      </c>
      <c r="G66" s="115"/>
    </row>
    <row r="67" spans="1:7" s="35" customFormat="1" ht="29.25" customHeight="1">
      <c r="A67" s="111" t="s">
        <v>191</v>
      </c>
      <c r="B67" s="99" t="s">
        <v>109</v>
      </c>
      <c r="C67" s="92"/>
      <c r="D67" s="91"/>
      <c r="E67" s="120"/>
      <c r="F67" s="114"/>
      <c r="G67" s="118"/>
    </row>
    <row r="68" spans="1:7" s="35" customFormat="1" ht="50.25" customHeight="1">
      <c r="A68" s="111"/>
      <c r="B68" s="119" t="s">
        <v>192</v>
      </c>
      <c r="C68" s="225" t="s">
        <v>46</v>
      </c>
      <c r="D68" s="145" t="s">
        <v>253</v>
      </c>
      <c r="E68" s="210">
        <v>12</v>
      </c>
      <c r="F68" s="114" t="s">
        <v>196</v>
      </c>
      <c r="G68" s="118"/>
    </row>
    <row r="69" spans="1:7" s="14" customFormat="1" ht="45" customHeight="1">
      <c r="A69" s="111"/>
      <c r="B69" s="119" t="s">
        <v>193</v>
      </c>
      <c r="C69" s="225"/>
      <c r="D69" s="146" t="s">
        <v>254</v>
      </c>
      <c r="E69" s="211"/>
      <c r="F69" s="91" t="s">
        <v>197</v>
      </c>
      <c r="G69" s="122"/>
    </row>
    <row r="70" spans="1:7" s="14" customFormat="1" ht="53.25" customHeight="1">
      <c r="A70" s="111"/>
      <c r="B70" s="119" t="s">
        <v>255</v>
      </c>
      <c r="C70" s="225"/>
      <c r="D70" s="91" t="s">
        <v>300</v>
      </c>
      <c r="E70" s="211"/>
      <c r="F70" s="91" t="s">
        <v>195</v>
      </c>
      <c r="G70" s="122"/>
    </row>
    <row r="71" spans="1:7" s="13" customFormat="1" ht="33.75" customHeight="1">
      <c r="A71" s="111"/>
      <c r="B71" s="119" t="s">
        <v>256</v>
      </c>
      <c r="C71" s="225"/>
      <c r="D71" s="121" t="s">
        <v>194</v>
      </c>
      <c r="E71" s="211"/>
      <c r="F71" s="123" t="s">
        <v>198</v>
      </c>
      <c r="G71" s="124" t="s">
        <v>290</v>
      </c>
    </row>
    <row r="72" spans="1:7" s="13" customFormat="1" ht="35.25" customHeight="1">
      <c r="A72" s="111" t="s">
        <v>117</v>
      </c>
      <c r="B72" s="99" t="s">
        <v>110</v>
      </c>
      <c r="C72" s="225"/>
      <c r="D72" s="99" t="s">
        <v>199</v>
      </c>
      <c r="E72" s="212"/>
      <c r="F72" s="123" t="s">
        <v>291</v>
      </c>
      <c r="G72" s="124"/>
    </row>
    <row r="73" spans="1:7" s="13" customFormat="1" ht="30" customHeight="1">
      <c r="A73" s="111" t="s">
        <v>118</v>
      </c>
      <c r="B73" s="99" t="s">
        <v>225</v>
      </c>
      <c r="C73" s="111"/>
      <c r="D73" s="99" t="s">
        <v>257</v>
      </c>
      <c r="E73" s="120"/>
      <c r="F73" s="123" t="s">
        <v>80</v>
      </c>
      <c r="G73" s="124"/>
    </row>
    <row r="74" spans="1:7" s="13" customFormat="1" ht="27.75" customHeight="1">
      <c r="A74" s="111"/>
      <c r="B74" s="103" t="s">
        <v>200</v>
      </c>
      <c r="C74" s="111"/>
      <c r="D74" s="103" t="s">
        <v>201</v>
      </c>
      <c r="E74" s="120"/>
      <c r="F74" s="125" t="s">
        <v>42</v>
      </c>
      <c r="G74" s="124"/>
    </row>
    <row r="75" spans="1:7" s="13" customFormat="1" ht="27.75" customHeight="1">
      <c r="A75" s="111" t="s">
        <v>119</v>
      </c>
      <c r="B75" s="99" t="s">
        <v>100</v>
      </c>
      <c r="C75" s="111" t="s">
        <v>187</v>
      </c>
      <c r="D75" s="99" t="s">
        <v>222</v>
      </c>
      <c r="E75" s="120">
        <v>8</v>
      </c>
      <c r="F75" s="123" t="s">
        <v>294</v>
      </c>
      <c r="G75" s="124" t="s">
        <v>223</v>
      </c>
    </row>
    <row r="76" spans="1:7" s="13" customFormat="1" ht="56.25" customHeight="1">
      <c r="A76" s="111" t="s">
        <v>120</v>
      </c>
      <c r="B76" s="99" t="s">
        <v>104</v>
      </c>
      <c r="C76" s="111" t="s">
        <v>105</v>
      </c>
      <c r="D76" s="99" t="s">
        <v>106</v>
      </c>
      <c r="E76" s="120">
        <v>10</v>
      </c>
      <c r="F76" s="123" t="s">
        <v>226</v>
      </c>
      <c r="G76" s="124" t="s">
        <v>238</v>
      </c>
    </row>
    <row r="77" spans="1:7" s="13" customFormat="1" ht="44.25" customHeight="1">
      <c r="A77" s="223" t="s">
        <v>136</v>
      </c>
      <c r="B77" s="223"/>
      <c r="C77" s="223"/>
      <c r="D77" s="223"/>
      <c r="E77" s="223"/>
      <c r="F77" s="223"/>
      <c r="G77" s="223"/>
    </row>
    <row r="78" spans="1:7" s="13" customFormat="1" ht="32.25" customHeight="1">
      <c r="A78" s="99" t="s">
        <v>121</v>
      </c>
      <c r="B78" s="99" t="s">
        <v>107</v>
      </c>
      <c r="C78" s="111" t="s">
        <v>54</v>
      </c>
      <c r="D78" s="99" t="s">
        <v>298</v>
      </c>
      <c r="E78" s="120">
        <v>8</v>
      </c>
      <c r="F78" s="123" t="s">
        <v>140</v>
      </c>
      <c r="G78" s="124"/>
    </row>
    <row r="79" spans="1:7" s="13" customFormat="1" ht="58.5">
      <c r="A79" s="136">
        <v>7.3125</v>
      </c>
      <c r="B79" s="103" t="s">
        <v>231</v>
      </c>
      <c r="C79" s="131" t="s">
        <v>232</v>
      </c>
      <c r="D79" s="103" t="s">
        <v>287</v>
      </c>
      <c r="E79" s="120"/>
      <c r="F79" s="125" t="s">
        <v>42</v>
      </c>
      <c r="G79" s="124" t="s">
        <v>286</v>
      </c>
    </row>
    <row r="80" spans="1:7" s="13" customFormat="1" ht="30" customHeight="1">
      <c r="A80" s="99" t="s">
        <v>122</v>
      </c>
      <c r="B80" s="99" t="s">
        <v>111</v>
      </c>
      <c r="C80" s="111" t="s">
        <v>232</v>
      </c>
      <c r="D80" s="99"/>
      <c r="E80" s="120"/>
      <c r="F80" s="123" t="s">
        <v>79</v>
      </c>
      <c r="G80" s="124"/>
    </row>
    <row r="81" spans="1:7" s="13" customFormat="1" ht="30" customHeight="1">
      <c r="A81" s="137">
        <v>8</v>
      </c>
      <c r="B81" s="107" t="s">
        <v>387</v>
      </c>
      <c r="C81" s="111"/>
      <c r="D81" s="153" t="s">
        <v>388</v>
      </c>
      <c r="E81" s="120"/>
      <c r="F81" s="186" t="s">
        <v>334</v>
      </c>
      <c r="G81" s="124"/>
    </row>
    <row r="82" spans="1:7" s="13" customFormat="1" ht="67.5" customHeight="1">
      <c r="A82" s="99" t="s">
        <v>123</v>
      </c>
      <c r="B82" s="141" t="s">
        <v>235</v>
      </c>
      <c r="C82" s="111"/>
      <c r="D82" s="99" t="s">
        <v>234</v>
      </c>
      <c r="E82" s="120">
        <v>15</v>
      </c>
      <c r="F82" s="107" t="s">
        <v>239</v>
      </c>
      <c r="G82" s="124" t="s">
        <v>288</v>
      </c>
    </row>
    <row r="83" spans="1:7" s="13" customFormat="1" ht="28.5" customHeight="1">
      <c r="A83" s="131">
        <v>9.4499999999999993</v>
      </c>
      <c r="B83" s="103" t="s">
        <v>240</v>
      </c>
      <c r="C83" s="131" t="s">
        <v>233</v>
      </c>
      <c r="D83" s="103" t="s">
        <v>241</v>
      </c>
      <c r="E83" s="120"/>
      <c r="F83" s="107"/>
      <c r="G83" s="124"/>
    </row>
    <row r="84" spans="1:7" s="13" customFormat="1" ht="30.75" customHeight="1">
      <c r="A84" s="99" t="s">
        <v>124</v>
      </c>
      <c r="B84" s="99" t="s">
        <v>112</v>
      </c>
      <c r="C84" s="111" t="s">
        <v>242</v>
      </c>
      <c r="D84" s="99" t="s">
        <v>236</v>
      </c>
      <c r="E84" s="120">
        <v>8</v>
      </c>
      <c r="F84" s="123" t="s">
        <v>140</v>
      </c>
      <c r="G84" s="124"/>
    </row>
    <row r="85" spans="1:7" s="13" customFormat="1" ht="48" customHeight="1">
      <c r="A85" s="99"/>
      <c r="B85" s="127" t="s">
        <v>245</v>
      </c>
      <c r="D85" s="127" t="s">
        <v>258</v>
      </c>
      <c r="E85" s="120"/>
      <c r="F85" s="148" t="s">
        <v>42</v>
      </c>
      <c r="G85" s="124"/>
    </row>
    <row r="86" spans="1:7" s="13" customFormat="1" ht="27.75" customHeight="1">
      <c r="A86" s="99" t="s">
        <v>125</v>
      </c>
      <c r="B86" s="99" t="s">
        <v>23</v>
      </c>
      <c r="C86" s="111" t="s">
        <v>187</v>
      </c>
      <c r="D86" s="99" t="s">
        <v>224</v>
      </c>
      <c r="E86" s="120">
        <v>8</v>
      </c>
      <c r="F86" s="123" t="s">
        <v>294</v>
      </c>
      <c r="G86" s="124" t="s">
        <v>289</v>
      </c>
    </row>
    <row r="87" spans="1:7" s="13" customFormat="1" ht="30" customHeight="1">
      <c r="A87" s="138">
        <v>12</v>
      </c>
      <c r="B87" s="103" t="s">
        <v>243</v>
      </c>
      <c r="C87" s="111"/>
      <c r="D87" s="103" t="s">
        <v>260</v>
      </c>
      <c r="E87" s="120"/>
      <c r="F87" s="125" t="s">
        <v>295</v>
      </c>
      <c r="G87" s="124"/>
    </row>
    <row r="88" spans="1:7" s="13" customFormat="1" ht="45" customHeight="1">
      <c r="A88" s="99" t="s">
        <v>126</v>
      </c>
      <c r="B88" s="99" t="s">
        <v>113</v>
      </c>
      <c r="C88" s="111"/>
      <c r="D88" s="99" t="s">
        <v>297</v>
      </c>
      <c r="E88" s="120"/>
      <c r="F88" s="123" t="s">
        <v>140</v>
      </c>
      <c r="G88" s="124" t="s">
        <v>296</v>
      </c>
    </row>
    <row r="89" spans="1:7" s="13" customFormat="1" ht="52.5" customHeight="1">
      <c r="A89" s="99"/>
      <c r="B89" s="103" t="s">
        <v>237</v>
      </c>
      <c r="C89" s="111"/>
      <c r="D89" s="103" t="s">
        <v>244</v>
      </c>
      <c r="E89" s="120">
        <v>8</v>
      </c>
      <c r="F89" s="123" t="s">
        <v>140</v>
      </c>
      <c r="G89" s="124"/>
    </row>
    <row r="90" spans="1:7" s="13" customFormat="1" ht="31.5" customHeight="1">
      <c r="A90" s="99" t="s">
        <v>127</v>
      </c>
      <c r="B90" s="99" t="s">
        <v>389</v>
      </c>
      <c r="C90" s="258" t="s">
        <v>386</v>
      </c>
      <c r="D90" s="107" t="s">
        <v>390</v>
      </c>
      <c r="E90" s="120"/>
      <c r="F90" s="123" t="s">
        <v>79</v>
      </c>
      <c r="G90" s="124"/>
    </row>
    <row r="91" spans="1:7" s="13" customFormat="1" ht="69.75" customHeight="1">
      <c r="A91" s="99" t="s">
        <v>303</v>
      </c>
      <c r="B91" s="99" t="s">
        <v>302</v>
      </c>
      <c r="C91" s="152"/>
      <c r="D91" s="153" t="s">
        <v>305</v>
      </c>
      <c r="E91" s="151"/>
      <c r="F91" s="123" t="s">
        <v>334</v>
      </c>
      <c r="G91" s="124"/>
    </row>
    <row r="92" spans="1:7" s="13" customFormat="1" ht="59.25" customHeight="1">
      <c r="A92" s="99" t="s">
        <v>304</v>
      </c>
      <c r="B92" s="99" t="s">
        <v>306</v>
      </c>
      <c r="C92" s="111"/>
      <c r="D92" s="99" t="s">
        <v>262</v>
      </c>
      <c r="E92" s="120">
        <v>20</v>
      </c>
      <c r="F92" s="123" t="s">
        <v>335</v>
      </c>
      <c r="G92" s="154"/>
    </row>
    <row r="93" spans="1:7" s="13" customFormat="1" ht="30.75" customHeight="1">
      <c r="A93" s="99" t="s">
        <v>117</v>
      </c>
      <c r="B93" s="99" t="s">
        <v>95</v>
      </c>
      <c r="C93" s="111" t="s">
        <v>32</v>
      </c>
      <c r="D93" s="99" t="s">
        <v>261</v>
      </c>
      <c r="E93" s="120"/>
      <c r="F93" s="96" t="s">
        <v>79</v>
      </c>
      <c r="G93" s="101"/>
    </row>
    <row r="94" spans="1:7" s="13" customFormat="1" ht="30.75" customHeight="1">
      <c r="A94" s="99" t="s">
        <v>57</v>
      </c>
      <c r="B94" s="99" t="s">
        <v>114</v>
      </c>
      <c r="C94" s="111" t="s">
        <v>32</v>
      </c>
      <c r="D94" s="99" t="s">
        <v>259</v>
      </c>
      <c r="E94" s="120"/>
      <c r="F94" s="125"/>
      <c r="G94" s="101"/>
    </row>
    <row r="95" spans="1:7" s="13" customFormat="1" ht="30.75" customHeight="1">
      <c r="A95" s="99" t="s">
        <v>119</v>
      </c>
      <c r="B95" s="99" t="s">
        <v>100</v>
      </c>
      <c r="C95" s="111" t="s">
        <v>187</v>
      </c>
      <c r="D95" s="99" t="s">
        <v>222</v>
      </c>
      <c r="E95" s="120">
        <v>8</v>
      </c>
      <c r="F95" s="91"/>
      <c r="G95" s="124" t="s">
        <v>289</v>
      </c>
    </row>
    <row r="96" spans="1:7" s="13" customFormat="1" ht="52.5" customHeight="1">
      <c r="A96" s="99" t="s">
        <v>128</v>
      </c>
      <c r="B96" s="99" t="s">
        <v>104</v>
      </c>
      <c r="C96" s="111" t="s">
        <v>105</v>
      </c>
      <c r="D96" s="99" t="s">
        <v>264</v>
      </c>
      <c r="E96" s="120">
        <v>10</v>
      </c>
      <c r="F96" s="107" t="s">
        <v>226</v>
      </c>
      <c r="G96" s="118" t="s">
        <v>263</v>
      </c>
    </row>
    <row r="97" spans="1:7" s="13" customFormat="1" ht="48" customHeight="1">
      <c r="A97" s="209" t="s">
        <v>265</v>
      </c>
      <c r="B97" s="209"/>
      <c r="C97" s="209"/>
      <c r="D97" s="209"/>
      <c r="E97" s="209"/>
      <c r="F97" s="209"/>
      <c r="G97" s="209"/>
    </row>
    <row r="98" spans="1:7" s="13" customFormat="1" ht="48" customHeight="1">
      <c r="A98" s="147" t="s">
        <v>268</v>
      </c>
      <c r="B98" s="99" t="s">
        <v>266</v>
      </c>
      <c r="C98" s="111"/>
      <c r="D98" s="99" t="s">
        <v>267</v>
      </c>
      <c r="E98" s="111">
        <v>8</v>
      </c>
      <c r="F98" s="99" t="s">
        <v>87</v>
      </c>
      <c r="G98" s="111"/>
    </row>
    <row r="99" spans="1:7" s="13" customFormat="1" ht="32.25" customHeight="1">
      <c r="A99" s="147" t="s">
        <v>319</v>
      </c>
      <c r="B99" s="99" t="s">
        <v>318</v>
      </c>
      <c r="C99" s="111"/>
      <c r="D99" s="99"/>
      <c r="E99" s="111">
        <v>9</v>
      </c>
      <c r="F99" s="99" t="s">
        <v>80</v>
      </c>
      <c r="G99" s="111"/>
    </row>
    <row r="100" spans="1:7" s="13" customFormat="1" ht="58.5">
      <c r="A100" s="147" t="s">
        <v>320</v>
      </c>
      <c r="B100" s="99" t="s">
        <v>321</v>
      </c>
      <c r="C100" s="111" t="s">
        <v>322</v>
      </c>
      <c r="D100" s="99" t="s">
        <v>323</v>
      </c>
      <c r="E100" s="111">
        <v>15</v>
      </c>
      <c r="F100" s="99" t="s">
        <v>337</v>
      </c>
      <c r="G100" s="111"/>
    </row>
    <row r="101" spans="1:7" s="13" customFormat="1" ht="48" customHeight="1">
      <c r="A101" s="147" t="s">
        <v>325</v>
      </c>
      <c r="B101" s="99" t="s">
        <v>324</v>
      </c>
      <c r="C101" s="111"/>
      <c r="D101" s="99"/>
      <c r="E101" s="111">
        <v>8</v>
      </c>
      <c r="F101" s="99" t="s">
        <v>221</v>
      </c>
      <c r="G101" s="111"/>
    </row>
    <row r="102" spans="1:7" s="14" customFormat="1" ht="30.75" customHeight="1">
      <c r="A102" s="147" t="s">
        <v>269</v>
      </c>
      <c r="B102" s="99" t="s">
        <v>270</v>
      </c>
      <c r="C102" s="111" t="s">
        <v>277</v>
      </c>
      <c r="D102" s="99" t="s">
        <v>282</v>
      </c>
      <c r="E102" s="111">
        <v>8</v>
      </c>
      <c r="F102" s="99" t="s">
        <v>221</v>
      </c>
      <c r="G102" s="111"/>
    </row>
    <row r="103" spans="1:7" s="16" customFormat="1" ht="26.1" customHeight="1">
      <c r="A103" s="147" t="s">
        <v>271</v>
      </c>
      <c r="B103" s="99" t="s">
        <v>272</v>
      </c>
      <c r="C103" s="111"/>
      <c r="D103" s="99"/>
      <c r="E103" s="111"/>
      <c r="F103" s="99" t="s">
        <v>281</v>
      </c>
      <c r="G103" s="111"/>
    </row>
    <row r="104" spans="1:7" ht="39">
      <c r="A104" s="147">
        <v>0.51041666666666663</v>
      </c>
      <c r="B104" s="99" t="s">
        <v>273</v>
      </c>
      <c r="C104" s="111" t="s">
        <v>278</v>
      </c>
      <c r="D104" s="99" t="s">
        <v>224</v>
      </c>
      <c r="E104" s="111">
        <v>8</v>
      </c>
      <c r="F104" s="99" t="s">
        <v>221</v>
      </c>
      <c r="G104" s="118" t="s">
        <v>289</v>
      </c>
    </row>
    <row r="105" spans="1:7" ht="27" customHeight="1">
      <c r="A105" s="147" t="s">
        <v>275</v>
      </c>
      <c r="B105" s="99" t="s">
        <v>274</v>
      </c>
      <c r="C105" s="111"/>
      <c r="D105" s="99"/>
      <c r="E105" s="111"/>
      <c r="F105" s="99" t="s">
        <v>281</v>
      </c>
      <c r="G105" s="111"/>
    </row>
    <row r="106" spans="1:7" ht="27" customHeight="1">
      <c r="A106" s="137">
        <v>14</v>
      </c>
      <c r="B106" s="99" t="s">
        <v>283</v>
      </c>
      <c r="C106" s="111"/>
      <c r="D106" s="99" t="s">
        <v>284</v>
      </c>
      <c r="E106" s="111"/>
      <c r="F106" s="99" t="s">
        <v>221</v>
      </c>
      <c r="G106" s="111"/>
    </row>
    <row r="107" spans="1:7" ht="48" customHeight="1">
      <c r="A107" s="147" t="s">
        <v>276</v>
      </c>
      <c r="B107" s="99" t="s">
        <v>332</v>
      </c>
      <c r="C107" s="111" t="s">
        <v>47</v>
      </c>
      <c r="D107" s="99"/>
      <c r="E107" s="111">
        <v>8</v>
      </c>
      <c r="F107" s="99" t="s">
        <v>221</v>
      </c>
      <c r="G107" s="111"/>
    </row>
    <row r="108" spans="1:7" ht="27" customHeight="1">
      <c r="A108" s="147">
        <v>0.70138888888888884</v>
      </c>
      <c r="B108" s="99" t="s">
        <v>279</v>
      </c>
      <c r="C108" s="111" t="s">
        <v>280</v>
      </c>
      <c r="D108" s="111"/>
      <c r="E108" s="111">
        <v>8</v>
      </c>
      <c r="F108" s="99" t="s">
        <v>221</v>
      </c>
      <c r="G108" s="111"/>
    </row>
  </sheetData>
  <mergeCells count="29">
    <mergeCell ref="D18:D21"/>
    <mergeCell ref="F8:F12"/>
    <mergeCell ref="A77:G77"/>
    <mergeCell ref="E9:E12"/>
    <mergeCell ref="D9:D12"/>
    <mergeCell ref="D14:D15"/>
    <mergeCell ref="F14:F15"/>
    <mergeCell ref="G18:G21"/>
    <mergeCell ref="E18:E21"/>
    <mergeCell ref="D31:D33"/>
    <mergeCell ref="F31:F33"/>
    <mergeCell ref="C68:C72"/>
    <mergeCell ref="E14:E15"/>
    <mergeCell ref="A97:G97"/>
    <mergeCell ref="E68:E72"/>
    <mergeCell ref="A1:G1"/>
    <mergeCell ref="A36:G36"/>
    <mergeCell ref="A55:G55"/>
    <mergeCell ref="A3:B3"/>
    <mergeCell ref="G9:G10"/>
    <mergeCell ref="D23:D26"/>
    <mergeCell ref="C23:C26"/>
    <mergeCell ref="G23:G26"/>
    <mergeCell ref="F23:F26"/>
    <mergeCell ref="E23:E26"/>
    <mergeCell ref="B18:B21"/>
    <mergeCell ref="C18:C21"/>
    <mergeCell ref="B14:B15"/>
    <mergeCell ref="F18:F21"/>
  </mergeCells>
  <pageMargins left="0.47" right="0.25" top="0.2" bottom="0.15" header="0.3" footer="0.3"/>
  <pageSetup paperSize="9" scale="44" orientation="landscape" r:id="rId1"/>
  <rowBreaks count="1" manualBreakCount="1">
    <brk id="35" max="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13"/>
  <sheetViews>
    <sheetView zoomScaleNormal="100" workbookViewId="0">
      <selection activeCell="G3" sqref="G3"/>
    </sheetView>
  </sheetViews>
  <sheetFormatPr defaultRowHeight="15"/>
  <cols>
    <col min="3" max="3" width="36.7109375" bestFit="1" customWidth="1"/>
    <col min="4" max="4" width="28.28515625" bestFit="1" customWidth="1"/>
    <col min="5" max="5" width="12.28515625" bestFit="1" customWidth="1"/>
    <col min="6" max="6" width="8.7109375" bestFit="1" customWidth="1"/>
    <col min="7" max="7" width="24" bestFit="1" customWidth="1"/>
    <col min="8" max="8" width="48.7109375" bestFit="1" customWidth="1"/>
    <col min="9" max="9" width="47.42578125" bestFit="1" customWidth="1"/>
    <col min="10" max="10" width="9.85546875" customWidth="1"/>
    <col min="11" max="11" width="9.85546875" bestFit="1" customWidth="1"/>
    <col min="12" max="12" width="11" bestFit="1" customWidth="1"/>
    <col min="13" max="13" width="21.85546875" bestFit="1" customWidth="1"/>
  </cols>
  <sheetData>
    <row r="1" spans="1:14" ht="26.25">
      <c r="A1" s="80" t="s">
        <v>143</v>
      </c>
      <c r="B1" s="80" t="s">
        <v>144</v>
      </c>
      <c r="C1" s="81" t="s">
        <v>145</v>
      </c>
      <c r="D1" s="80" t="s">
        <v>146</v>
      </c>
      <c r="E1" s="82" t="s">
        <v>147</v>
      </c>
      <c r="F1" s="80" t="s">
        <v>148</v>
      </c>
      <c r="G1" s="80" t="s">
        <v>149</v>
      </c>
      <c r="H1" s="80" t="s">
        <v>150</v>
      </c>
      <c r="I1" s="83" t="s">
        <v>151</v>
      </c>
      <c r="J1" s="80" t="s">
        <v>183</v>
      </c>
      <c r="K1" s="80" t="s">
        <v>152</v>
      </c>
      <c r="L1" s="80" t="s">
        <v>25</v>
      </c>
      <c r="M1" s="80" t="s">
        <v>2</v>
      </c>
      <c r="N1" s="58"/>
    </row>
    <row r="2" spans="1:14" ht="45">
      <c r="A2" s="60">
        <v>1</v>
      </c>
      <c r="B2" s="60" t="s">
        <v>153</v>
      </c>
      <c r="C2" s="61" t="s">
        <v>154</v>
      </c>
      <c r="D2" s="61" t="s">
        <v>155</v>
      </c>
      <c r="E2" s="61">
        <v>18</v>
      </c>
      <c r="F2" s="61" t="s">
        <v>156</v>
      </c>
      <c r="G2" s="78" t="s">
        <v>311</v>
      </c>
      <c r="H2" s="61" t="s">
        <v>314</v>
      </c>
      <c r="I2" s="61"/>
      <c r="J2" s="226" t="s">
        <v>157</v>
      </c>
      <c r="K2" s="229" t="s">
        <v>158</v>
      </c>
      <c r="L2" s="232" t="s">
        <v>184</v>
      </c>
      <c r="M2" s="71" t="s">
        <v>159</v>
      </c>
      <c r="N2" s="235" t="s">
        <v>160</v>
      </c>
    </row>
    <row r="3" spans="1:14" ht="202.5">
      <c r="A3" s="61">
        <v>2</v>
      </c>
      <c r="B3" s="61" t="s">
        <v>153</v>
      </c>
      <c r="C3" s="61" t="s">
        <v>161</v>
      </c>
      <c r="D3" s="61" t="s">
        <v>162</v>
      </c>
      <c r="E3" s="61">
        <v>17</v>
      </c>
      <c r="F3" s="61" t="s">
        <v>156</v>
      </c>
      <c r="G3" s="78" t="s">
        <v>312</v>
      </c>
      <c r="H3" s="78" t="s">
        <v>315</v>
      </c>
      <c r="I3" s="78" t="s">
        <v>317</v>
      </c>
      <c r="J3" s="227"/>
      <c r="K3" s="230"/>
      <c r="L3" s="233"/>
      <c r="M3" s="72"/>
      <c r="N3" s="235"/>
    </row>
    <row r="4" spans="1:14" ht="22.5">
      <c r="A4" s="60">
        <v>3</v>
      </c>
      <c r="B4" s="60" t="s">
        <v>153</v>
      </c>
      <c r="C4" s="61" t="s">
        <v>163</v>
      </c>
      <c r="D4" s="61" t="s">
        <v>164</v>
      </c>
      <c r="E4" s="61">
        <v>17</v>
      </c>
      <c r="F4" s="61" t="s">
        <v>156</v>
      </c>
      <c r="G4" s="61"/>
      <c r="H4" s="73"/>
      <c r="I4" s="70"/>
      <c r="J4" s="227"/>
      <c r="K4" s="230"/>
      <c r="L4" s="234"/>
      <c r="M4" s="72"/>
      <c r="N4" s="235"/>
    </row>
    <row r="5" spans="1:14" ht="22.5">
      <c r="A5" s="62">
        <v>4</v>
      </c>
      <c r="B5" s="62" t="s">
        <v>165</v>
      </c>
      <c r="C5" s="62" t="s">
        <v>166</v>
      </c>
      <c r="D5" s="62" t="s">
        <v>167</v>
      </c>
      <c r="E5" s="62">
        <v>17</v>
      </c>
      <c r="F5" s="62" t="s">
        <v>156</v>
      </c>
      <c r="G5" s="79" t="s">
        <v>313</v>
      </c>
      <c r="H5" s="62" t="s">
        <v>316</v>
      </c>
      <c r="I5" s="70"/>
      <c r="J5" s="227"/>
      <c r="K5" s="230"/>
      <c r="L5" s="236">
        <v>339</v>
      </c>
      <c r="M5" s="72"/>
      <c r="N5" s="235"/>
    </row>
    <row r="6" spans="1:14" ht="22.5">
      <c r="A6" s="62">
        <v>5</v>
      </c>
      <c r="B6" s="62" t="s">
        <v>165</v>
      </c>
      <c r="C6" s="62"/>
      <c r="D6" s="62" t="s">
        <v>168</v>
      </c>
      <c r="E6" s="62">
        <v>17</v>
      </c>
      <c r="F6" s="62"/>
      <c r="G6" s="62"/>
      <c r="H6" s="62"/>
      <c r="I6" s="70"/>
      <c r="J6" s="227"/>
      <c r="K6" s="230"/>
      <c r="L6" s="237"/>
      <c r="M6" s="68" t="s">
        <v>159</v>
      </c>
      <c r="N6" s="235"/>
    </row>
    <row r="7" spans="1:14" ht="22.5">
      <c r="A7" s="63">
        <v>6</v>
      </c>
      <c r="B7" s="63" t="s">
        <v>153</v>
      </c>
      <c r="C7" s="77" t="s">
        <v>169</v>
      </c>
      <c r="D7" s="77" t="s">
        <v>170</v>
      </c>
      <c r="E7" s="69">
        <v>44</v>
      </c>
      <c r="F7" s="69" t="s">
        <v>156</v>
      </c>
      <c r="G7" s="75"/>
      <c r="H7" s="69"/>
      <c r="I7" s="70"/>
      <c r="J7" s="227"/>
      <c r="K7" s="230"/>
      <c r="L7" s="238">
        <v>337</v>
      </c>
      <c r="M7" s="72"/>
      <c r="N7" s="240" t="s">
        <v>171</v>
      </c>
    </row>
    <row r="8" spans="1:14" ht="22.5">
      <c r="A8" s="63">
        <v>7</v>
      </c>
      <c r="B8" s="63" t="s">
        <v>153</v>
      </c>
      <c r="C8" s="77" t="s">
        <v>172</v>
      </c>
      <c r="D8" s="77" t="s">
        <v>173</v>
      </c>
      <c r="E8" s="69">
        <v>44</v>
      </c>
      <c r="F8" s="73" t="s">
        <v>156</v>
      </c>
      <c r="G8" s="74"/>
      <c r="H8" s="73"/>
      <c r="I8" s="70"/>
      <c r="J8" s="227"/>
      <c r="K8" s="230"/>
      <c r="L8" s="239"/>
      <c r="M8" s="72"/>
      <c r="N8" s="241"/>
    </row>
    <row r="9" spans="1:14" ht="22.5">
      <c r="A9" s="63">
        <v>8</v>
      </c>
      <c r="B9" s="63" t="s">
        <v>165</v>
      </c>
      <c r="C9" s="77" t="s">
        <v>174</v>
      </c>
      <c r="D9" s="77" t="s">
        <v>175</v>
      </c>
      <c r="E9" s="69"/>
      <c r="F9" s="69" t="s">
        <v>156</v>
      </c>
      <c r="G9" s="75"/>
      <c r="H9" s="69"/>
      <c r="I9" s="70"/>
      <c r="J9" s="228"/>
      <c r="K9" s="231"/>
      <c r="L9" s="76">
        <v>333</v>
      </c>
      <c r="M9" s="72"/>
      <c r="N9" s="242"/>
    </row>
    <row r="10" spans="1:14" ht="39">
      <c r="A10" s="49"/>
      <c r="B10" s="49"/>
      <c r="C10" s="50"/>
      <c r="D10" s="50"/>
      <c r="E10" s="51"/>
      <c r="F10" s="51"/>
      <c r="G10" s="51"/>
      <c r="H10" s="51"/>
      <c r="I10" s="51"/>
      <c r="J10" s="49"/>
      <c r="K10" s="50"/>
      <c r="L10" s="52"/>
      <c r="M10" s="52"/>
      <c r="N10" s="52"/>
    </row>
    <row r="11" spans="1:14" ht="26.25">
      <c r="A11" s="64" t="s">
        <v>176</v>
      </c>
      <c r="B11" s="64">
        <v>3</v>
      </c>
      <c r="C11" s="53"/>
      <c r="D11" s="53"/>
      <c r="E11" s="65" t="s">
        <v>177</v>
      </c>
      <c r="F11" s="64">
        <f>MAX(E2:E9)</f>
        <v>44</v>
      </c>
      <c r="G11" s="59" t="s">
        <v>156</v>
      </c>
      <c r="H11" s="64">
        <f>COUNTIF(F2:F9,G11)</f>
        <v>7</v>
      </c>
      <c r="I11" s="54"/>
      <c r="J11" s="55"/>
      <c r="K11" s="56"/>
      <c r="L11" s="53"/>
      <c r="M11" s="53"/>
      <c r="N11" s="53"/>
    </row>
    <row r="12" spans="1:14" ht="25.5">
      <c r="A12" s="64" t="s">
        <v>178</v>
      </c>
      <c r="B12" s="64">
        <v>5</v>
      </c>
      <c r="C12" s="53"/>
      <c r="D12" s="53"/>
      <c r="E12" s="65" t="s">
        <v>179</v>
      </c>
      <c r="F12" s="66">
        <f>MIN(E2:E9)</f>
        <v>17</v>
      </c>
      <c r="G12" s="59" t="s">
        <v>180</v>
      </c>
      <c r="H12" s="64">
        <f>COUNTIF(F3:F10,G12)</f>
        <v>0</v>
      </c>
      <c r="I12" s="54"/>
      <c r="J12" s="57"/>
      <c r="K12" s="57"/>
      <c r="L12" s="53"/>
      <c r="M12" s="53"/>
      <c r="N12" s="53"/>
    </row>
    <row r="13" spans="1:14" ht="25.5">
      <c r="A13" s="57"/>
      <c r="B13" s="57"/>
      <c r="C13" s="53"/>
      <c r="D13" s="53"/>
      <c r="E13" s="65" t="s">
        <v>181</v>
      </c>
      <c r="F13" s="67">
        <f>AVERAGE(E2:E9)</f>
        <v>24.857142857142858</v>
      </c>
      <c r="G13" s="66" t="s">
        <v>182</v>
      </c>
      <c r="H13" s="64">
        <f>COUNTIF(F4:F11,G13)</f>
        <v>0</v>
      </c>
      <c r="I13" s="54"/>
      <c r="J13" s="57"/>
      <c r="K13" s="57"/>
      <c r="L13" s="53"/>
      <c r="M13" s="53"/>
      <c r="N13" s="53"/>
    </row>
  </sheetData>
  <mergeCells count="7">
    <mergeCell ref="J2:J9"/>
    <mergeCell ref="K2:K9"/>
    <mergeCell ref="L2:L4"/>
    <mergeCell ref="N2:N6"/>
    <mergeCell ref="L5:L6"/>
    <mergeCell ref="L7:L8"/>
    <mergeCell ref="N7:N9"/>
  </mergeCells>
  <pageMargins left="0.7" right="0.7" top="0.75" bottom="0.75" header="0.3" footer="0.3"/>
  <pageSetup paperSize="9" scale="3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41"/>
  <sheetViews>
    <sheetView zoomScaleNormal="100" workbookViewId="0">
      <selection activeCell="D26" sqref="D26:D27"/>
    </sheetView>
  </sheetViews>
  <sheetFormatPr defaultRowHeight="15"/>
  <cols>
    <col min="1" max="1" width="25.7109375" bestFit="1" customWidth="1"/>
    <col min="2" max="2" width="12.5703125" bestFit="1" customWidth="1"/>
    <col min="3" max="3" width="32" bestFit="1" customWidth="1"/>
    <col min="4" max="4" width="24.42578125" bestFit="1" customWidth="1"/>
    <col min="5" max="5" width="36" bestFit="1" customWidth="1"/>
  </cols>
  <sheetData>
    <row r="1" spans="1:5" ht="67.5" customHeight="1" thickBot="1">
      <c r="A1" s="249" t="s">
        <v>373</v>
      </c>
      <c r="B1" s="250"/>
      <c r="C1" s="250"/>
      <c r="D1" s="250"/>
      <c r="E1" s="251"/>
    </row>
    <row r="2" spans="1:5" ht="21.75" thickBot="1">
      <c r="A2" s="168" t="s">
        <v>134</v>
      </c>
      <c r="B2" s="169" t="s">
        <v>61</v>
      </c>
      <c r="C2" s="169" t="s">
        <v>62</v>
      </c>
      <c r="D2" s="169" t="s">
        <v>63</v>
      </c>
      <c r="E2" s="169" t="s">
        <v>64</v>
      </c>
    </row>
    <row r="3" spans="1:5" ht="18">
      <c r="A3" s="187"/>
      <c r="B3" s="188"/>
      <c r="C3" s="252" t="s">
        <v>326</v>
      </c>
      <c r="D3" s="174"/>
      <c r="E3" s="247" t="s">
        <v>327</v>
      </c>
    </row>
    <row r="4" spans="1:5" ht="32.25" customHeight="1">
      <c r="A4" s="175"/>
      <c r="B4" s="189"/>
      <c r="C4" s="244"/>
      <c r="D4" s="156"/>
      <c r="E4" s="248"/>
    </row>
    <row r="5" spans="1:5" ht="23.25">
      <c r="A5" s="190"/>
      <c r="B5" s="191"/>
      <c r="C5" s="192" t="s">
        <v>380</v>
      </c>
      <c r="D5" s="193"/>
      <c r="E5" s="177" t="s">
        <v>338</v>
      </c>
    </row>
    <row r="6" spans="1:5" ht="18">
      <c r="A6" s="190"/>
      <c r="B6" s="191"/>
      <c r="C6" s="192" t="s">
        <v>374</v>
      </c>
      <c r="D6" s="192"/>
      <c r="E6" s="177" t="s">
        <v>339</v>
      </c>
    </row>
    <row r="7" spans="1:5" ht="17.25">
      <c r="A7" s="194"/>
      <c r="B7" s="195"/>
      <c r="C7" s="192" t="s">
        <v>375</v>
      </c>
      <c r="D7" s="192"/>
      <c r="E7" s="177" t="s">
        <v>340</v>
      </c>
    </row>
    <row r="8" spans="1:5" ht="17.25">
      <c r="A8" s="194"/>
      <c r="B8" s="195"/>
      <c r="C8" s="192" t="s">
        <v>376</v>
      </c>
      <c r="D8" s="192"/>
      <c r="E8" s="177" t="s">
        <v>341</v>
      </c>
    </row>
    <row r="9" spans="1:5" ht="17.25">
      <c r="A9" s="194"/>
      <c r="B9" s="196"/>
      <c r="C9" s="192" t="s">
        <v>377</v>
      </c>
      <c r="D9" s="197"/>
      <c r="E9" s="177" t="s">
        <v>342</v>
      </c>
    </row>
    <row r="10" spans="1:5" ht="17.25">
      <c r="A10" s="194"/>
      <c r="B10" s="196"/>
      <c r="C10" s="192" t="s">
        <v>378</v>
      </c>
      <c r="D10" s="197"/>
      <c r="E10" s="178" t="s">
        <v>343</v>
      </c>
    </row>
    <row r="11" spans="1:5" ht="17.25">
      <c r="A11" s="194"/>
      <c r="B11" s="196"/>
      <c r="C11" s="192" t="s">
        <v>379</v>
      </c>
      <c r="D11" s="197"/>
      <c r="E11" s="177" t="s">
        <v>344</v>
      </c>
    </row>
    <row r="12" spans="1:5" ht="18" thickBot="1">
      <c r="A12" s="194"/>
      <c r="B12" s="196"/>
      <c r="C12" s="192"/>
      <c r="D12" s="197"/>
      <c r="E12" s="179" t="s">
        <v>345</v>
      </c>
    </row>
    <row r="13" spans="1:5" ht="18" thickBot="1">
      <c r="A13" s="198"/>
      <c r="B13" s="199"/>
      <c r="C13" s="200"/>
      <c r="D13" s="201"/>
      <c r="E13" s="179"/>
    </row>
    <row r="14" spans="1:5" ht="21.75" thickBot="1">
      <c r="A14" s="170" t="s">
        <v>135</v>
      </c>
      <c r="B14" s="171" t="s">
        <v>61</v>
      </c>
      <c r="C14" s="171" t="s">
        <v>62</v>
      </c>
      <c r="D14" s="171" t="s">
        <v>63</v>
      </c>
      <c r="E14" s="171" t="s">
        <v>64</v>
      </c>
    </row>
    <row r="15" spans="1:5" ht="18">
      <c r="A15" s="176" t="s">
        <v>329</v>
      </c>
      <c r="B15" s="172"/>
      <c r="C15" s="252" t="s">
        <v>327</v>
      </c>
      <c r="D15" s="253" t="s">
        <v>328</v>
      </c>
      <c r="E15" s="247" t="s">
        <v>327</v>
      </c>
    </row>
    <row r="16" spans="1:5" ht="36.75" customHeight="1">
      <c r="A16" s="175" t="s">
        <v>65</v>
      </c>
      <c r="B16" s="167"/>
      <c r="C16" s="244"/>
      <c r="D16" s="254"/>
      <c r="E16" s="248"/>
    </row>
    <row r="17" spans="1:5" ht="18">
      <c r="A17" s="164" t="s">
        <v>346</v>
      </c>
      <c r="B17" s="167"/>
      <c r="C17" s="43" t="s">
        <v>347</v>
      </c>
      <c r="D17" s="43" t="s">
        <v>381</v>
      </c>
      <c r="E17" s="202" t="s">
        <v>348</v>
      </c>
    </row>
    <row r="18" spans="1:5" ht="17.25">
      <c r="A18" s="165"/>
      <c r="B18" s="42"/>
      <c r="C18" s="43" t="s">
        <v>349</v>
      </c>
      <c r="D18" s="43" t="s">
        <v>350</v>
      </c>
      <c r="E18" s="202" t="s">
        <v>351</v>
      </c>
    </row>
    <row r="19" spans="1:5" ht="17.25">
      <c r="A19" s="165"/>
      <c r="B19" s="42"/>
      <c r="C19" s="43" t="s">
        <v>352</v>
      </c>
      <c r="D19" s="43" t="s">
        <v>353</v>
      </c>
      <c r="E19" s="202" t="s">
        <v>354</v>
      </c>
    </row>
    <row r="20" spans="1:5" ht="17.25">
      <c r="A20" s="165"/>
      <c r="B20" s="42"/>
      <c r="C20" s="43" t="s">
        <v>355</v>
      </c>
      <c r="D20" s="43" t="s">
        <v>356</v>
      </c>
      <c r="E20" s="202" t="s">
        <v>357</v>
      </c>
    </row>
    <row r="21" spans="1:5" ht="17.25">
      <c r="A21" s="44"/>
      <c r="B21" s="158"/>
      <c r="C21" s="43" t="s">
        <v>358</v>
      </c>
      <c r="D21" s="43" t="s">
        <v>383</v>
      </c>
      <c r="E21" s="202" t="s">
        <v>359</v>
      </c>
    </row>
    <row r="22" spans="1:5" ht="17.25">
      <c r="A22" s="44"/>
      <c r="B22" s="158"/>
      <c r="C22" s="43" t="s">
        <v>360</v>
      </c>
      <c r="D22" s="158"/>
      <c r="E22" s="202" t="s">
        <v>343</v>
      </c>
    </row>
    <row r="23" spans="1:5" ht="17.25">
      <c r="A23" s="44"/>
      <c r="B23" s="158"/>
      <c r="C23" s="43" t="s">
        <v>345</v>
      </c>
      <c r="D23" s="158"/>
      <c r="E23" s="202" t="s">
        <v>344</v>
      </c>
    </row>
    <row r="24" spans="1:5" ht="18" thickBot="1">
      <c r="A24" s="44"/>
      <c r="B24" s="158"/>
      <c r="C24" s="203"/>
      <c r="D24" s="180"/>
      <c r="E24" s="202" t="s">
        <v>345</v>
      </c>
    </row>
    <row r="25" spans="1:5" ht="21.75" thickBot="1">
      <c r="A25" s="47" t="s">
        <v>136</v>
      </c>
      <c r="B25" s="41" t="s">
        <v>61</v>
      </c>
      <c r="C25" s="41" t="s">
        <v>62</v>
      </c>
      <c r="D25" s="41" t="s">
        <v>63</v>
      </c>
      <c r="E25" s="41" t="s">
        <v>64</v>
      </c>
    </row>
    <row r="26" spans="1:5" ht="18">
      <c r="A26" s="176" t="s">
        <v>329</v>
      </c>
      <c r="B26" s="172"/>
      <c r="C26" s="243" t="s">
        <v>327</v>
      </c>
      <c r="D26" s="245" t="s">
        <v>384</v>
      </c>
      <c r="E26" s="247" t="s">
        <v>327</v>
      </c>
    </row>
    <row r="27" spans="1:5" ht="37.5" customHeight="1">
      <c r="A27" s="175" t="s">
        <v>65</v>
      </c>
      <c r="B27" s="167"/>
      <c r="C27" s="244"/>
      <c r="D27" s="246"/>
      <c r="E27" s="248"/>
    </row>
    <row r="28" spans="1:5" ht="18">
      <c r="A28" s="164" t="s">
        <v>346</v>
      </c>
      <c r="B28" s="167"/>
      <c r="C28" s="43" t="s">
        <v>361</v>
      </c>
      <c r="D28" s="43" t="s">
        <v>382</v>
      </c>
      <c r="E28" s="177" t="s">
        <v>362</v>
      </c>
    </row>
    <row r="29" spans="1:5" ht="17.25">
      <c r="A29" s="165"/>
      <c r="B29" s="42"/>
      <c r="C29" s="43" t="s">
        <v>363</v>
      </c>
      <c r="D29" s="192" t="s">
        <v>364</v>
      </c>
      <c r="E29" s="177" t="s">
        <v>365</v>
      </c>
    </row>
    <row r="30" spans="1:5" ht="17.25">
      <c r="A30" s="165"/>
      <c r="B30" s="42"/>
      <c r="C30" s="43" t="s">
        <v>366</v>
      </c>
      <c r="D30" s="192" t="s">
        <v>350</v>
      </c>
      <c r="E30" s="177" t="s">
        <v>367</v>
      </c>
    </row>
    <row r="31" spans="1:5" ht="17.25">
      <c r="A31" s="165"/>
      <c r="B31" s="42"/>
      <c r="C31" s="43" t="s">
        <v>368</v>
      </c>
      <c r="D31" s="192" t="s">
        <v>356</v>
      </c>
      <c r="E31" s="177" t="s">
        <v>369</v>
      </c>
    </row>
    <row r="32" spans="1:5" ht="17.25">
      <c r="A32" s="44"/>
      <c r="B32" s="158"/>
      <c r="C32" s="43" t="s">
        <v>370</v>
      </c>
      <c r="D32" s="192" t="s">
        <v>383</v>
      </c>
      <c r="E32" s="177" t="s">
        <v>371</v>
      </c>
    </row>
    <row r="33" spans="1:5" ht="17.25">
      <c r="A33" s="44"/>
      <c r="B33" s="158"/>
      <c r="C33" s="204" t="s">
        <v>372</v>
      </c>
      <c r="D33" s="197"/>
      <c r="E33" s="177" t="s">
        <v>343</v>
      </c>
    </row>
    <row r="34" spans="1:5" ht="17.25">
      <c r="A34" s="44"/>
      <c r="B34" s="158"/>
      <c r="C34" s="43" t="s">
        <v>345</v>
      </c>
      <c r="D34" s="197"/>
      <c r="E34" s="177" t="s">
        <v>344</v>
      </c>
    </row>
    <row r="35" spans="1:5" ht="18" thickBot="1">
      <c r="A35" s="44"/>
      <c r="B35" s="158"/>
      <c r="C35" s="203"/>
      <c r="D35" s="197"/>
      <c r="E35" s="177" t="s">
        <v>345</v>
      </c>
    </row>
    <row r="36" spans="1:5" ht="21.75" thickBot="1">
      <c r="A36" s="46" t="s">
        <v>265</v>
      </c>
      <c r="B36" s="45" t="s">
        <v>61</v>
      </c>
      <c r="C36" s="45" t="s">
        <v>62</v>
      </c>
      <c r="D36" s="45" t="s">
        <v>63</v>
      </c>
      <c r="E36" s="45" t="s">
        <v>64</v>
      </c>
    </row>
    <row r="37" spans="1:5" ht="23.25">
      <c r="A37" s="176" t="s">
        <v>329</v>
      </c>
      <c r="B37" s="172"/>
      <c r="C37" s="183" t="s">
        <v>330</v>
      </c>
      <c r="D37" s="182"/>
      <c r="E37" s="173"/>
    </row>
    <row r="38" spans="1:5" ht="23.25">
      <c r="A38" s="175" t="s">
        <v>65</v>
      </c>
      <c r="B38" s="167"/>
      <c r="C38" s="157"/>
      <c r="D38" s="157"/>
      <c r="E38" s="163"/>
    </row>
    <row r="39" spans="1:5" ht="21">
      <c r="A39" s="164" t="s">
        <v>346</v>
      </c>
      <c r="B39" s="167"/>
      <c r="C39" s="166"/>
      <c r="D39" s="161"/>
      <c r="E39" s="159"/>
    </row>
    <row r="40" spans="1:5" ht="20.25">
      <c r="A40" s="165"/>
      <c r="B40" s="42"/>
      <c r="C40" s="166"/>
      <c r="D40" s="162"/>
      <c r="E40" s="160"/>
    </row>
    <row r="41" spans="1:5" ht="21" thickBot="1">
      <c r="A41" s="205"/>
      <c r="B41" s="206"/>
      <c r="C41" s="207"/>
      <c r="D41" s="208"/>
      <c r="E41" s="181"/>
    </row>
  </sheetData>
  <mergeCells count="9">
    <mergeCell ref="C26:C27"/>
    <mergeCell ref="D26:D27"/>
    <mergeCell ref="E26:E27"/>
    <mergeCell ref="A1:E1"/>
    <mergeCell ref="C3:C4"/>
    <mergeCell ref="E3:E4"/>
    <mergeCell ref="C15:C16"/>
    <mergeCell ref="D15:D16"/>
    <mergeCell ref="E15:E16"/>
  </mergeCells>
  <pageMargins left="0.7" right="0.7" top="0.75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C19" sqref="C19"/>
    </sheetView>
  </sheetViews>
  <sheetFormatPr defaultRowHeight="15"/>
  <cols>
    <col min="1" max="1" width="15.5703125" customWidth="1"/>
    <col min="2" max="2" width="25.140625" customWidth="1"/>
    <col min="3" max="3" width="22.42578125" customWidth="1"/>
    <col min="4" max="4" width="25.7109375" customWidth="1"/>
  </cols>
  <sheetData>
    <row r="1" spans="1:5" ht="21" customHeight="1">
      <c r="A1" s="255" t="s">
        <v>3</v>
      </c>
      <c r="B1" s="255"/>
      <c r="C1" s="255"/>
      <c r="D1" s="255"/>
      <c r="E1" s="255"/>
    </row>
    <row r="2" spans="1:5" ht="21" customHeight="1">
      <c r="A2" s="255" t="s">
        <v>9</v>
      </c>
      <c r="B2" s="255"/>
      <c r="C2" s="255"/>
      <c r="D2" s="255"/>
      <c r="E2" s="255"/>
    </row>
    <row r="3" spans="1:5" ht="21" customHeight="1">
      <c r="A3" s="255" t="s">
        <v>4</v>
      </c>
      <c r="B3" s="255"/>
      <c r="C3" s="255"/>
      <c r="D3" s="255"/>
      <c r="E3" s="255"/>
    </row>
    <row r="4" spans="1:5" ht="12" customHeight="1"/>
    <row r="5" spans="1:5" ht="21" customHeight="1">
      <c r="A5" s="4" t="s">
        <v>5</v>
      </c>
      <c r="B5" s="4" t="s">
        <v>6</v>
      </c>
      <c r="C5" s="4" t="s">
        <v>7</v>
      </c>
      <c r="D5" s="4" t="s">
        <v>8</v>
      </c>
    </row>
    <row r="6" spans="1:5" ht="21" customHeight="1">
      <c r="A6" s="7" t="s">
        <v>10</v>
      </c>
      <c r="B6" s="5" t="s">
        <v>15</v>
      </c>
      <c r="C6" s="1"/>
      <c r="D6" s="1"/>
    </row>
    <row r="7" spans="1:5" ht="21" customHeight="1">
      <c r="A7" s="8" t="s">
        <v>13</v>
      </c>
      <c r="B7" s="6" t="s">
        <v>16</v>
      </c>
      <c r="C7" s="2"/>
      <c r="D7" s="2"/>
    </row>
    <row r="8" spans="1:5" ht="21" customHeight="1">
      <c r="A8" s="8"/>
      <c r="B8" s="2"/>
      <c r="C8" s="2"/>
      <c r="D8" s="2"/>
    </row>
    <row r="9" spans="1:5" ht="21" customHeight="1">
      <c r="A9" s="8" t="s">
        <v>11</v>
      </c>
      <c r="B9" s="6" t="s">
        <v>20</v>
      </c>
      <c r="C9" s="2"/>
      <c r="D9" s="2"/>
    </row>
    <row r="10" spans="1:5" ht="21" customHeight="1">
      <c r="A10" s="8" t="s">
        <v>21</v>
      </c>
      <c r="B10" s="6" t="s">
        <v>19</v>
      </c>
      <c r="C10" s="2"/>
      <c r="D10" s="2"/>
    </row>
    <row r="11" spans="1:5" ht="21" customHeight="1">
      <c r="A11" s="8"/>
      <c r="B11" s="6" t="s">
        <v>18</v>
      </c>
      <c r="C11" s="2"/>
      <c r="D11" s="2"/>
    </row>
    <row r="12" spans="1:5" ht="21" customHeight="1">
      <c r="A12" s="8"/>
      <c r="B12" s="6" t="s">
        <v>17</v>
      </c>
      <c r="C12" s="2"/>
      <c r="D12" s="2"/>
    </row>
    <row r="13" spans="1:5" ht="21" customHeight="1">
      <c r="A13" s="8"/>
      <c r="B13" s="2"/>
      <c r="C13" s="2"/>
      <c r="D13" s="2"/>
    </row>
    <row r="14" spans="1:5" ht="21" customHeight="1">
      <c r="A14" s="8" t="s">
        <v>12</v>
      </c>
      <c r="B14" s="6" t="s">
        <v>15</v>
      </c>
      <c r="C14" s="2"/>
      <c r="D14" s="2"/>
    </row>
    <row r="15" spans="1:5" ht="21" customHeight="1">
      <c r="A15" s="8" t="s">
        <v>14</v>
      </c>
      <c r="B15" s="6" t="s">
        <v>16</v>
      </c>
      <c r="C15" s="2"/>
      <c r="D15" s="2"/>
    </row>
    <row r="16" spans="1:5" ht="21" customHeight="1">
      <c r="A16" s="3"/>
      <c r="B16" s="3"/>
      <c r="C16" s="3"/>
      <c r="D16" s="3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ศทบ.1</vt:lpstr>
      <vt:lpstr>กำหนดการ</vt:lpstr>
      <vt:lpstr>Action Plan</vt:lpstr>
      <vt:lpstr>รายชื่อ+ห้องพัก+ข้อจำกัดอาหาร</vt:lpstr>
      <vt:lpstr>อาหาร</vt:lpstr>
      <vt:lpstr>การใช้รถ</vt:lpstr>
      <vt:lpstr>'Action Plan'!Print_Area</vt:lpstr>
      <vt:lpstr>'รายชื่อ+ห้องพัก+ข้อจำกัดอาหาร'!Print_Area</vt:lpstr>
      <vt:lpstr>อาหาร!Print_Area</vt:lpstr>
      <vt:lpstr>'Action Plan'!Print_Titles</vt:lpstr>
    </vt:vector>
  </TitlesOfParts>
  <Company>doitung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Windows User</cp:lastModifiedBy>
  <cp:lastPrinted>2018-06-18T06:15:59Z</cp:lastPrinted>
  <dcterms:created xsi:type="dcterms:W3CDTF">2013-05-09T06:12:33Z</dcterms:created>
  <dcterms:modified xsi:type="dcterms:W3CDTF">2018-06-20T02:19:23Z</dcterms:modified>
</cp:coreProperties>
</file>