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คณะดรุณสิกขาลัย\"/>
    </mc:Choice>
  </mc:AlternateContent>
  <bookViews>
    <workbookView xWindow="240" yWindow="255" windowWidth="20115" windowHeight="7815" tabRatio="528" firstSheet="2" activeTab="2"/>
  </bookViews>
  <sheets>
    <sheet name="ศท.บ.1" sheetId="13" r:id="rId1"/>
    <sheet name="Program" sheetId="12" r:id="rId2"/>
    <sheet name="Action Plan" sheetId="14" r:id="rId3"/>
    <sheet name="รายชื่อ" sheetId="9" r:id="rId4"/>
    <sheet name="ห้องพักดอยตุงลอด์จ" sheetId="17" r:id="rId5"/>
    <sheet name="อาหาร" sheetId="15" r:id="rId6"/>
    <sheet name="วิทยากร" sheetId="16" r:id="rId7"/>
    <sheet name="ตารางรถตู้" sheetId="19" r:id="rId8"/>
  </sheets>
  <definedNames>
    <definedName name="_xlnm.Print_Area" localSheetId="1">Program!#REF!</definedName>
    <definedName name="_xlnm.Print_Area" localSheetId="7">ตารางรถตู้!$A$1:$G$71</definedName>
  </definedNames>
  <calcPr calcId="152511"/>
</workbook>
</file>

<file path=xl/calcChain.xml><?xml version="1.0" encoding="utf-8"?>
<calcChain xmlns="http://schemas.openxmlformats.org/spreadsheetml/2006/main">
  <c r="F3" i="19" l="1"/>
  <c r="C6" i="19"/>
  <c r="C5" i="19"/>
  <c r="C4" i="19"/>
  <c r="C3" i="19"/>
  <c r="F7" i="19" l="1"/>
  <c r="D59" i="9"/>
  <c r="D58" i="9"/>
  <c r="D57" i="9"/>
  <c r="D60" i="9" s="1"/>
</calcChain>
</file>

<file path=xl/sharedStrings.xml><?xml version="1.0" encoding="utf-8"?>
<sst xmlns="http://schemas.openxmlformats.org/spreadsheetml/2006/main" count="1038" uniqueCount="582">
  <si>
    <t>หมายเหตุ</t>
  </si>
  <si>
    <t>กำหนดการ</t>
  </si>
  <si>
    <t>ชื่อ</t>
  </si>
  <si>
    <t>ตำแหน่ง</t>
  </si>
  <si>
    <t>ดอยตุง</t>
  </si>
  <si>
    <t>-</t>
  </si>
  <si>
    <t>นาย</t>
  </si>
  <si>
    <t>เพศ</t>
  </si>
  <si>
    <t>หญิง</t>
  </si>
  <si>
    <t>ชาย</t>
  </si>
  <si>
    <t>รวม</t>
  </si>
  <si>
    <t>รับประทานอาหารกลางวัน ณ ห้องอาหารเกรทเธอร์แม่โขงลอด์จ</t>
  </si>
  <si>
    <t>นามย่วก</t>
  </si>
  <si>
    <t>อาหารเช้า</t>
  </si>
  <si>
    <t>อาหารว่าง (เช้า)</t>
  </si>
  <si>
    <t>อาหารกลางวัน</t>
  </si>
  <si>
    <t>อาหารว่าง (บ่าย)</t>
  </si>
  <si>
    <t>อาหารเย็น</t>
  </si>
  <si>
    <t>*** อาจมีการเปลี่ยนแปลงตามความเหมาะสม</t>
  </si>
  <si>
    <t xml:space="preserve">คณะผู้เข้าอบรมรับผิดชอบตัวเอง </t>
  </si>
  <si>
    <t xml:space="preserve"> - </t>
  </si>
  <si>
    <t>สถานที่</t>
  </si>
  <si>
    <t>รายการเตรียมการ</t>
  </si>
  <si>
    <t>หน่วยงานผู้รับผิดชอบ</t>
  </si>
  <si>
    <t>จำนวน</t>
  </si>
  <si>
    <t>เตรียมการล่วงหน้า</t>
  </si>
  <si>
    <t xml:space="preserve">- โพสต์อิท/กระดาษA4 /ดินสอ/ปากกาลูกเลื่อน/ปากกาเคมี/กระดาษฟริปชาร์จ </t>
  </si>
  <si>
    <t>วันที่ /เวลา</t>
  </si>
  <si>
    <t xml:space="preserve">จำนวนคน </t>
  </si>
  <si>
    <t>จำนวนรถ</t>
  </si>
  <si>
    <t>เตรียมการ</t>
  </si>
  <si>
    <t>ผู้รับผิดชอบ</t>
  </si>
  <si>
    <t>ศึกษาดูงานศูนย์ผลิตและจำหน่ายงานมือ (โรงคั่วกาแฟ / เซรามิก / กระดาษสา และ โรงงานทอผ้า)</t>
  </si>
  <si>
    <t xml:space="preserve">   - โรงงานคั่วกาแฟ : พี่คำนวล</t>
  </si>
  <si>
    <t xml:space="preserve">   - โรงงานกระดาษสา : พี่เสาร์,พี่ชวัญ</t>
  </si>
  <si>
    <t>โกมิน</t>
  </si>
  <si>
    <t>IT</t>
  </si>
  <si>
    <t>ตั้ว (พัฒนาสังคม)</t>
  </si>
  <si>
    <t xml:space="preserve"> - ผู้บรรยายศูนย์ข้อมูล</t>
  </si>
  <si>
    <t>แม่บ้าน</t>
  </si>
  <si>
    <t>ศึกษาดูงานแปลงปลูกป่าเศรษฐกิจ แมคคาเดเมีย และโรงงานแปรรูปแมคคาเดเมีย  แปลงปลูกกาแฟอาราบิก้าดอยตุง</t>
  </si>
  <si>
    <t xml:space="preserve"> - บรรยายไร่แมคคาเดเมีย</t>
  </si>
  <si>
    <t xml:space="preserve"> - บรรยายโรงงานแปรรูปแมคคาเดเมีย</t>
  </si>
  <si>
    <t>พี่สุรศักดิ์</t>
  </si>
  <si>
    <t xml:space="preserve"> - จัดชุดชิมแมคคาชุดเล็ก จำนวน 2 ชุดแยกโต๊ะ</t>
  </si>
  <si>
    <t>พี่นุช</t>
  </si>
  <si>
    <t xml:space="preserve"> - บรรยายไร่กาแฟ</t>
  </si>
  <si>
    <t>พี่หลวง</t>
  </si>
  <si>
    <t>ป้าเครือ/ห้องอาหาร</t>
  </si>
  <si>
    <t xml:space="preserve"> - ควบคุม และจัดโสตทัศนูปกรณ์</t>
  </si>
  <si>
    <t>18.00 - 19.00 น.</t>
  </si>
  <si>
    <t xml:space="preserve"> -  จัดสถานที่</t>
  </si>
  <si>
    <t xml:space="preserve">   (จอโปรเจคเตอร์  คอมพิวเตอร์ เครื่องเสียง และไมโครโฟน 4 ตัว)</t>
  </si>
  <si>
    <t>โกมิน / LU</t>
  </si>
  <si>
    <t>07.00 – 08.00 น.</t>
  </si>
  <si>
    <t>12.00 - 13.00 น.</t>
  </si>
  <si>
    <t>แม่บ้าน/โกมิน</t>
  </si>
  <si>
    <t>รถตู้เช่า 1 คัน</t>
  </si>
  <si>
    <t>โกมิน/ลุงอ้าย</t>
  </si>
  <si>
    <t>ชมหอแห่งแรงบันดาลใจ</t>
  </si>
  <si>
    <t xml:space="preserve"> - วิทยากรบรรยาย</t>
  </si>
  <si>
    <t>ลุงอ้าย/ยานยนต์</t>
  </si>
  <si>
    <t>12.50 น.</t>
  </si>
  <si>
    <t xml:space="preserve">   - โรงงานทอผ้า : ป้าคำ</t>
  </si>
  <si>
    <t>ลุงอ้าย/ยานยนต์/พี่นันท์</t>
  </si>
  <si>
    <t>11.15 - 12.00 น.</t>
  </si>
  <si>
    <t xml:space="preserve">เดินทางไปยังห้องอาหารเกรทเธอร์แม่โขงลอด์จ </t>
  </si>
  <si>
    <t>พี่หนาน/จนท.เกรทเธฮร์ฯ</t>
  </si>
  <si>
    <t>13.00 - 15.00 น.</t>
  </si>
  <si>
    <t xml:space="preserve"> - วิทยากรนำดูงาน </t>
  </si>
  <si>
    <t>พี่หนาน/ ศทบ.หอฝิ่น</t>
  </si>
  <si>
    <t>ศึกษาดูงานหอฝิ่น อุทยานสามเหลี่ยมทองคำ</t>
  </si>
  <si>
    <t>*** พขร.อาหารจานเดียว 50 บาท/คน</t>
  </si>
  <si>
    <t>ร่างเตรียมการรับคณะครูดรุณสิกขาลัย จำนวน 48 ท่าน</t>
  </si>
  <si>
    <t xml:space="preserve">ศึกษาดูงานโครงการพัฒนาดอยตุงฯ อุทยานศิลปะวัฒนธรรมแม่ฟ้าหลวง และอุทยานสามเหลี่ยมทองคำ หอฝิ่น </t>
  </si>
  <si>
    <t>ระหว่างวันที่ 2 - 4  พฤษภาคม 2561</t>
  </si>
  <si>
    <t>**ค่าใช้จ่าย รหัสลงงาน 912-B61-046</t>
  </si>
  <si>
    <t>ระหว่างวันที่ 2  - 4  พฤษภาคม 2561</t>
  </si>
  <si>
    <t>รหัสงาน 912-B61-046</t>
  </si>
  <si>
    <t>วันพุธที่ 2  พฤษภาคม 2561</t>
  </si>
  <si>
    <t>วันพฤหัสบดีที่ 3  พฤษภาคม 2561</t>
  </si>
  <si>
    <t>ราคาต่อหัว 250.- (จำนวน 48 คน)</t>
  </si>
  <si>
    <t>ผู้ติดตาม : เป็นเด็กอายุ 5-7 ปี  3 คน และ เด็กอายุ 15 ปี  1 คน</t>
  </si>
  <si>
    <t>บุฟเฟ่ต์เช้า</t>
  </si>
  <si>
    <t>เวลา 12.00 น. ครัวตำหนัก</t>
  </si>
  <si>
    <t>ราคาต่อหัว 180.- (จำนวน 48 คน)</t>
  </si>
  <si>
    <t>12.00 น. ณ เกรทเธอร์แม่โขงลอด์จ</t>
  </si>
  <si>
    <t>จำนวน 48 ท่านละ 180 บาท</t>
  </si>
  <si>
    <t xml:space="preserve">เวลา 15.45 น. ห้องประชุม </t>
  </si>
  <si>
    <t>ราคาต่อหัว 100.- (จำนวน 48 คน)</t>
  </si>
  <si>
    <t>เวลา 19.00 น. ศาลาลีลาวดี</t>
  </si>
  <si>
    <t>เวลา 18.00 น. ศาลาลีลาวดี</t>
  </si>
  <si>
    <t>รายชื่อวิทยากร ดอยตุง</t>
  </si>
  <si>
    <r>
      <rPr>
        <b/>
        <u/>
        <sz val="14"/>
        <color rgb="FF0000CC"/>
        <rFont val="BrowalliaUPC"/>
        <family val="2"/>
      </rPr>
      <t>ประเด็น</t>
    </r>
    <r>
      <rPr>
        <b/>
        <sz val="14"/>
        <color rgb="FF0000CC"/>
        <rFont val="BrowalliaUPC"/>
        <family val="2"/>
        <charset val="222"/>
      </rPr>
      <t xml:space="preserve"> : 1.เรื่องราวความเปลี่ยนแปลงจากอดีตผู้ปลูก ผู้ผลิต ผู้เสพ ผู้ค้า และอาชีพผิดกฏหมายมาสู่ชีวิตในปัจจุบัน  2.ชาวบ้านได้อะไรจากการพัฒนา</t>
    </r>
  </si>
  <si>
    <t>กลุ่ม</t>
  </si>
  <si>
    <t>ลำดับ</t>
  </si>
  <si>
    <t>สกุล</t>
  </si>
  <si>
    <t>อายุ</t>
  </si>
  <si>
    <t>เผ่า</t>
  </si>
  <si>
    <t>หมู่บ้าน</t>
  </si>
  <si>
    <t>เบอร์โทรศัพท์</t>
  </si>
  <si>
    <t>หัวข้อในการให้ข้อมูล</t>
  </si>
  <si>
    <t>ผู้อาวุโส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</si>
  <si>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</si>
  <si>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</si>
  <si>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</si>
  <si>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</si>
  <si>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</si>
  <si>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</si>
  <si>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เคยสูบฝิ่นนานประมาณ 21 ปี และเข้าร่วมโครงการบำบัดยาเสพติดฯ และเลิกได้โดยเด็ดขาด ได้บุตร 1 คน ก่อนหน้านั้นไม่มีบุตร</t>
  </si>
  <si>
    <t>นายชาญชัย</t>
  </si>
  <si>
    <t>จิราวัฒนาการ</t>
  </si>
  <si>
    <t>จีนยูนนาน</t>
  </si>
  <si>
    <t>ห้วยไร่สามัคคี</t>
  </si>
  <si>
    <t xml:space="preserve"> - สมาชิก อบต.แม่ฟ้าหลวง</t>
  </si>
  <si>
    <t>089-854-6033
088-401-6016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</si>
  <si>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</si>
  <si>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</si>
  <si>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</si>
  <si>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</si>
  <si>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</si>
  <si>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ผู้ช่วยผู้ใหญ่บ้านปางพระราชทาน</t>
  </si>
  <si>
    <t>064-363-6955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</si>
  <si>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</si>
  <si>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นายจะคือ</t>
  </si>
  <si>
    <t>ลาหู่นะ</t>
  </si>
  <si>
    <t>ลาหู่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</si>
  <si>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</si>
  <si>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</si>
  <si>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</si>
  <si>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</si>
  <si>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คนรุ่นใหม่</t>
  </si>
  <si>
    <t>น.ส.อรอุมา</t>
  </si>
  <si>
    <t>ห้วยน้ำขุ่น 17</t>
  </si>
  <si>
    <t>จนท.พัฒนาเด็กและเยาวชน</t>
  </si>
  <si>
    <t>ขาแหย่งพัฒนา</t>
  </si>
  <si>
    <t>ผู้นำ</t>
  </si>
  <si>
    <t>นายวีรชิต</t>
  </si>
  <si>
    <t>วรัญชิตกูล</t>
  </si>
  <si>
    <t>จีนยูนาน</t>
  </si>
  <si>
    <t xml:space="preserve"> - นายกอบต.แม่ฟ้าหลวง (วาระที่ 4)</t>
  </si>
  <si>
    <t>081-784-8868
089-191-3725</t>
  </si>
  <si>
    <t xml:space="preserve"> - ภาพรวมการบริหารจัดการ อบต.แม่ฟ้าหลวง
 - หลักเกณฑ์การขอลงสถานะสัญชาติไทย</t>
  </si>
  <si>
    <t xml:space="preserve">นายพงษ์ศักดิ์ </t>
  </si>
  <si>
    <t>อภิสวัสดิ์สุนทร</t>
  </si>
  <si>
    <t>มูเซอป่ากล้วย</t>
  </si>
  <si>
    <t xml:space="preserve"> - ประธานสภา อบต.แม่ฟ้าหลวง</t>
  </si>
  <si>
    <t>081-998-0853</t>
  </si>
  <si>
    <t xml:space="preserve"> - สรุปภาพรวม บทบาทหน้าที่ของสมาชิก อบต.แม่ฟ้าหลวง</t>
  </si>
  <si>
    <t>นายวิทยา</t>
  </si>
  <si>
    <t>วิเศษเจริญธรรม</t>
  </si>
  <si>
    <t xml:space="preserve"> - รองนายก อบต.แม่ฟ้าหลวง</t>
  </si>
  <si>
    <t>089-261 4357</t>
  </si>
  <si>
    <t xml:space="preserve"> - การทำนาขั้นบันได
 - วิถีชีวิตชาวไทยภูเขา
 - การทำสวนส้มแบบปลอดภัย</t>
  </si>
  <si>
    <t>นายประเสริฐ</t>
  </si>
  <si>
    <t>คำลือ</t>
  </si>
  <si>
    <t>ไทยลื้อ</t>
  </si>
  <si>
    <t>ห้วยน้ำขุ่น ม.17</t>
  </si>
  <si>
    <t xml:space="preserve"> - รองประธานสภา อบต.แม่ฟ้าหลวง
 - กลุ่มสหกรณ์สวนชาดอยตุง</t>
  </si>
  <si>
    <t>086-915 1653</t>
  </si>
  <si>
    <t xml:space="preserve"> - การรวมกลุ่มสหกรณ์ชา
 - การได้รับสถานะสัญชาติไทยของชนกลุ่มน้อย</t>
  </si>
  <si>
    <t>นางมยุรา</t>
  </si>
  <si>
    <t>สิลาวงศกรกุล</t>
  </si>
  <si>
    <t xml:space="preserve"> - ผู้ช่วยผู้ใหญ่บ้านขาแหย่งพัฒนา
 - ประธานกลุ่มพัฒนาสตรี ต.แม่ฟ้าหลวง</t>
  </si>
  <si>
    <t>087-575-9522</t>
  </si>
  <si>
    <t>ขนมมาเบิ้ลเค็ก</t>
  </si>
  <si>
    <t>น้ำพริกปลาย่าง+ผักจิ้ม</t>
  </si>
  <si>
    <t>กาแฟเย็น</t>
  </si>
  <si>
    <t>ยำวุ้นเส้นหมูยอ</t>
  </si>
  <si>
    <t>น้ำเก๊กฮวย</t>
  </si>
  <si>
    <t>ผัดบล็อคโคลี่เห็ดหอมหมูกรอบ</t>
  </si>
  <si>
    <t>น้ำเปล่า</t>
  </si>
  <si>
    <t>ปลาผัดพริกไทยดำ</t>
  </si>
  <si>
    <t>แกงแคไก่</t>
  </si>
  <si>
    <t>ข้าวสวยอินทรีย์</t>
  </si>
  <si>
    <t>ขนมหวานสาคูเปียกมะพร้าวอ่อน</t>
  </si>
  <si>
    <t>ผลไม้รวม</t>
  </si>
  <si>
    <t>น้ำมะขาม</t>
  </si>
  <si>
    <t>ศาลาลีลาวดี</t>
  </si>
  <si>
    <t>น้ำพริกอ่อง+ผักจิ้ม</t>
  </si>
  <si>
    <t>น้ำพริกเห็ดหอม+ผักจิ้ม</t>
  </si>
  <si>
    <t>ยำภูแลเห็ดกรอบ</t>
  </si>
  <si>
    <t>ยำใหญ่</t>
  </si>
  <si>
    <t>ผัดยอดซาโยเต้น้ำมันหอย</t>
  </si>
  <si>
    <t>ผัดฮ่องเต้น้ำมันหอย/แฮม</t>
  </si>
  <si>
    <t>หมูผัดพริกไทยอ่อน</t>
  </si>
  <si>
    <t>ลาบหมูคั่ว+ผักสด</t>
  </si>
  <si>
    <t>ไก่ตุ๋นมะระจีน</t>
  </si>
  <si>
    <t>ขนมหวานลอดช่องแตงไทย</t>
  </si>
  <si>
    <t>ขนมหวานกล้วยบวดชี</t>
  </si>
  <si>
    <t>น้ำมะตูม</t>
  </si>
  <si>
    <t>วันศุกร์ที่ 4  พฤษภาคม 2561</t>
  </si>
  <si>
    <t>แพ้อาหาร : มี 1 ท่านเป็นมุสลิม (ไม่เคร่งมาก)</t>
  </si>
  <si>
    <t>*** มีวิทยากรชาว 4 คน</t>
  </si>
  <si>
    <t>ราคาต่อหัว 250.- (จำนวน 49 คน)</t>
  </si>
  <si>
    <t xml:space="preserve">*** มีจนท.รับคณะ 3 คน </t>
  </si>
  <si>
    <t>**อาหารจานเดียว IT 3 คน</t>
  </si>
  <si>
    <t xml:space="preserve">***มีอาหารให้คนไม่ทานหมู </t>
  </si>
  <si>
    <t>ยำเห็ดหิมะ</t>
  </si>
  <si>
    <t>ข้าวสวย</t>
  </si>
  <si>
    <t>ผลไม้ตามฤดูกาล</t>
  </si>
  <si>
    <t>ผัดผักคะน้าน้ำมันหอย</t>
  </si>
  <si>
    <t>ต้มข่าไก่</t>
  </si>
  <si>
    <t>น้ำพริกหนุ่ม-ผักสด</t>
  </si>
  <si>
    <t>ต้มยำปลาน้ำโข่ง</t>
  </si>
  <si>
    <t>*** อาหารจานเดียว พขร. 6 คน</t>
  </si>
  <si>
    <t xml:space="preserve">*** ออกคูปองอาหาร พขร. 6 คน + IT 2 </t>
  </si>
  <si>
    <t>ไก่ผัดเม็ดมะม่วง</t>
  </si>
  <si>
    <t>น.ส.สหยุมพร</t>
  </si>
  <si>
    <t>สามแยกอีก้อ</t>
  </si>
  <si>
    <t>วันที่ 3 พฤษภาคม 2561 เวลา 13.15-14.45 น.  ณ  ห้องประชุม อบต.แม่ฟ้าหลวง</t>
  </si>
  <si>
    <r>
      <rPr>
        <b/>
        <u/>
        <sz val="14"/>
        <color rgb="FF0000CC"/>
        <rFont val="BrowalliaUPC"/>
        <family val="2"/>
      </rPr>
      <t>ประเด็น</t>
    </r>
    <r>
      <rPr>
        <b/>
        <sz val="14"/>
        <color rgb="FF0000CC"/>
        <rFont val="BrowalliaUPC"/>
        <family val="2"/>
        <charset val="222"/>
      </rPr>
      <t xml:space="preserve"> : 1.บูรณการแนวทางการพัฒนา รัฐบาลท้องถิ่นวางแผนการพัฒนาที่ตอบโจทย์ชุมชน</t>
    </r>
  </si>
  <si>
    <t xml:space="preserve">  2.ชุมชนบริหารจัดการตัวเอง และแผนสำหรับอนาคต</t>
  </si>
  <si>
    <t>รับคณะครูดรุณสิกขาลัย</t>
  </si>
  <si>
    <t>รายชื่อคณะครูดรุณสิกขาลัย พักดอยตุงลอด์จ ต.แม่ฟ้าหลวง อ.แม่ฟ้าหลวง จ.เชียงราย</t>
  </si>
  <si>
    <t>ลำดับห้อง</t>
  </si>
  <si>
    <t>ลำดับที่</t>
  </si>
  <si>
    <t>รายชื่อ-สกุล</t>
  </si>
  <si>
    <t>หมายเลขห้อง</t>
  </si>
  <si>
    <t>ลักษณะเตียง</t>
  </si>
  <si>
    <t>ตึก Mountain View. (ตึก 2 ชั้น)</t>
  </si>
  <si>
    <t>ครูตุ๊ก</t>
  </si>
  <si>
    <t>เตียงคู่</t>
  </si>
  <si>
    <t>ครูหมู</t>
  </si>
  <si>
    <t>ครูอุ้ย</t>
  </si>
  <si>
    <t xml:space="preserve"> เตียงคู่</t>
  </si>
  <si>
    <t>connect</t>
  </si>
  <si>
    <t>ครูกิ๊ก</t>
  </si>
  <si>
    <t>ครูน้อง</t>
  </si>
  <si>
    <t>เสริมเตียง</t>
  </si>
  <si>
    <t>ครูโรน่า</t>
  </si>
  <si>
    <t xml:space="preserve"> เตียงใหญ่</t>
  </si>
  <si>
    <t>ครูนุช</t>
  </si>
  <si>
    <t>ครูกุ้ง</t>
  </si>
  <si>
    <t>ครูสร้อย</t>
  </si>
  <si>
    <t>ครูอัง</t>
  </si>
  <si>
    <t>ครูวีวี่</t>
  </si>
  <si>
    <t>ครูแพรว</t>
  </si>
  <si>
    <t>ครูมิน</t>
  </si>
  <si>
    <t>ครูอาร์ท</t>
  </si>
  <si>
    <t>ครูเกม</t>
  </si>
  <si>
    <t>ครูแชมป์</t>
  </si>
  <si>
    <t>ครูไมตี้</t>
  </si>
  <si>
    <t>ครูอ้อ</t>
  </si>
  <si>
    <t>เตียงใหญ่</t>
  </si>
  <si>
    <t>อ.วุฒิ</t>
  </si>
  <si>
    <t>มุกกิ</t>
  </si>
  <si>
    <t>ครูอ้อย</t>
  </si>
  <si>
    <t>ฟ้าใส</t>
  </si>
  <si>
    <t>เบลล์</t>
  </si>
  <si>
    <t>ครูขิง</t>
  </si>
  <si>
    <t>ครูเปิ้ล</t>
  </si>
  <si>
    <t>ครูคิง</t>
  </si>
  <si>
    <t>ครูเหมียว</t>
  </si>
  <si>
    <t>จันทร์เจ้า</t>
  </si>
  <si>
    <t>ตึก Garden View. (ตึก 3 ชั้น)</t>
  </si>
  <si>
    <t>ครูนุ๊กนิก </t>
  </si>
  <si>
    <t>ครูกวาง</t>
  </si>
  <si>
    <t>ครูโม</t>
  </si>
  <si>
    <t>ครูอีฟ</t>
  </si>
  <si>
    <t>ครูตุ๊กตา</t>
  </si>
  <si>
    <t>ครูนุ</t>
  </si>
  <si>
    <t>ครูเจต</t>
  </si>
  <si>
    <t>ครูจูน</t>
  </si>
  <si>
    <t>ครูเจี๊ยบ</t>
  </si>
  <si>
    <t>ครูกิ๊ฟ</t>
  </si>
  <si>
    <t>ครูบิ๊ก(ญ)</t>
  </si>
  <si>
    <t>ครูต่าย</t>
  </si>
  <si>
    <t>ครูโอม</t>
  </si>
  <si>
    <t>ครูคม</t>
  </si>
  <si>
    <t>ครูบิ๊ก(ช)</t>
  </si>
  <si>
    <t>ครูนก</t>
  </si>
  <si>
    <t>ครูบอย</t>
  </si>
  <si>
    <t>ครูปอนด์</t>
  </si>
  <si>
    <t>ครูอั้ม</t>
  </si>
  <si>
    <t>T.Vee</t>
  </si>
  <si>
    <t>ผู้ใหญ่ 44 เด็ก 4</t>
  </si>
  <si>
    <t>วันที่ 4 พฤษภาคม 2561 เวลา 08.30-10.00 น.  ณ  ห้องประชุม VIP</t>
  </si>
  <si>
    <r>
      <t xml:space="preserve">วันที่ 2 พฤษภาคม 2561 เวลา 16.00-17.00 น. </t>
    </r>
    <r>
      <rPr>
        <b/>
        <u/>
        <sz val="18"/>
        <color rgb="FFFF0000"/>
        <rFont val="BrowalliaUPC"/>
        <family val="2"/>
      </rPr>
      <t xml:space="preserve"> ณ  ห้องประชุม VIP</t>
    </r>
  </si>
  <si>
    <t>- น้ำดื่ม 32 แพ็ค</t>
  </si>
  <si>
    <t>- ลำโพง 2 ตัว (ไร่แม่ฟ้าหลวง/โรงงาน 52 ไร่ / นวุติไซด์ 1)</t>
  </si>
  <si>
    <t>- วิทยุสื่อสาร 3  เครื่อง</t>
  </si>
  <si>
    <t>07.00 น.</t>
  </si>
  <si>
    <t>ครูไบรท์</t>
  </si>
  <si>
    <t>*** มินิบาร์คณะจ่ายเอง</t>
  </si>
  <si>
    <t>*** คณะ ครู 45 คน + ผู้ติดตาม 4 คน (เด็ก)</t>
  </si>
  <si>
    <t xml:space="preserve">- แบบประเมินความพึงใจ 45 ชุด </t>
  </si>
  <si>
    <t>รถตู้ 1 คัน โกมินทร์ + พี่ฟิลด์ พร้อมชุดลำโพง 1 ชุด ที่หน้าห้องพัสดุ ไปยังสนามบินเชียงราย</t>
  </si>
  <si>
    <t xml:space="preserve"> - ส่วนรถตู้อีก 4 คัน นัดเจอกันที่หน้าสนามฟุตบอลเชียงราย 08:00 น.</t>
  </si>
  <si>
    <t>มุกกิ (เด็กเล็ก)</t>
  </si>
  <si>
    <t>จันทร์เจ้า (เด็กเล็ก)</t>
  </si>
  <si>
    <t>ฟ้าใส (เด็กเล็ก)</t>
  </si>
  <si>
    <t>เบลล์ (เด็กโต)</t>
  </si>
  <si>
    <t>ณ โครงการพัฒนาดอยตุง (พื้นที่ทรงงาน) อันเนื่องมาจากพระราชดำริ ต.แม่ฟ้าหลวง อ.แม่ฟ้าหลวง จ.เชียงราย</t>
  </si>
  <si>
    <t>รูป</t>
  </si>
  <si>
    <t>ชื่อ - สกุล</t>
  </si>
  <si>
    <t>หมายเลขโทรศัพท์</t>
  </si>
  <si>
    <t>โรคประจำตัว</t>
  </si>
  <si>
    <t>อาหาร</t>
  </si>
  <si>
    <t>ทั่วไป</t>
  </si>
  <si>
    <t>อิสลาม</t>
  </si>
  <si>
    <t>มังสวิรัติ</t>
  </si>
  <si>
    <t>ญ</t>
  </si>
  <si>
    <t>Miss Nalin Tutiyaphuengprasert </t>
  </si>
  <si>
    <t>ครู</t>
  </si>
  <si>
    <t>/</t>
  </si>
  <si>
    <t>Miss Ajchara Tachasintana </t>
  </si>
  <si>
    <t>Miss Rossarin Sookpradeam </t>
  </si>
  <si>
    <t>ด</t>
  </si>
  <si>
    <t>Miss Nutthanit Junpho</t>
  </si>
  <si>
    <t>ผู้ติดตาม (เด็กเล็ก)</t>
  </si>
  <si>
    <t>Miss Surat Thanprasertkul </t>
  </si>
  <si>
    <t>ช</t>
  </si>
  <si>
    <t>ผู้ติดตาม</t>
  </si>
  <si>
    <t>Miss Chomphunuch Jarusrose </t>
  </si>
  <si>
    <t>Miss Pintippa Sangwan </t>
  </si>
  <si>
    <t>Mr. Komsan Raxsiri </t>
  </si>
  <si>
    <t>Mrs. Supichaya Sirisomphobchai </t>
  </si>
  <si>
    <t>Ms.Siriratch Sirisomphobchai</t>
  </si>
  <si>
    <t>ผู้ติดตาม (เด็กโต)</t>
  </si>
  <si>
    <t>Ms.Napaphat Sirisomphobchai</t>
  </si>
  <si>
    <t>Mr. Meechai Junpho </t>
  </si>
  <si>
    <t>Mr. Ittichai Rattanathavorn </t>
  </si>
  <si>
    <t>Ms. Hathaithip Maneethipsakul </t>
  </si>
  <si>
    <t>Miss Nusarin Nusen </t>
  </si>
  <si>
    <t>Miss Sroysruang Sansurasilp </t>
  </si>
  <si>
    <t>Mr. Chinapat Mongkholsiriwattana </t>
  </si>
  <si>
    <t>Miss Sarochar Soonkit </t>
  </si>
  <si>
    <t>Mr. Narongsak Yonprawet </t>
  </si>
  <si>
    <t>Miss Noppron Yengsakulpaisal</t>
  </si>
  <si>
    <t>Ms. Napat Kaewdee </t>
  </si>
  <si>
    <t>Mrs. Nopphan Promsunthorn </t>
  </si>
  <si>
    <t>Miss Anusara Siripramnukul </t>
  </si>
  <si>
    <t>Miss Jarunee Permsup </t>
  </si>
  <si>
    <t>Ms. Phawida Saiophat </t>
  </si>
  <si>
    <t>Miss Vilasine Lertvijitpun </t>
  </si>
  <si>
    <t>Miss Tidarat Chanchai </t>
  </si>
  <si>
    <t>Miss Suttinee Petchtongkum </t>
  </si>
  <si>
    <t>Miss Jirapa Kunsua </t>
  </si>
  <si>
    <t>Miss Tayagorn Warathornthnakul </t>
  </si>
  <si>
    <t>Mr. Akekarache Pan-umphan </t>
  </si>
  <si>
    <t>Miss Manipron Samart </t>
  </si>
  <si>
    <t>Miss Pattra Ngoummaraporn </t>
  </si>
  <si>
    <t>Mr. Prapat Limahutaseranee </t>
  </si>
  <si>
    <t>Mr. Kompakron Pianon </t>
  </si>
  <si>
    <t>Miss Panticha Phetrak </t>
  </si>
  <si>
    <t>Miss Uraiwan Juntasing </t>
  </si>
  <si>
    <t>Mr. Songpon Hansawongthong </t>
  </si>
  <si>
    <t>Mr. Sorawit Chankajorn </t>
  </si>
  <si>
    <t>Miss Sirivilai Poonjarern</t>
  </si>
  <si>
    <t>Mr. Tanakrit Kuntula </t>
  </si>
  <si>
    <t>Mr. Weerapun Punyayeun </t>
  </si>
  <si>
    <t>Mr. Sarvesh Naidoo </t>
  </si>
  <si>
    <t>Mr. Chonlatep Amorntrakul </t>
  </si>
  <si>
    <t>Miss Panchita Sarovath</t>
  </si>
  <si>
    <t>Miss Angsana Keawmneeaim </t>
  </si>
  <si>
    <t>Mr.Thanadol Hiranwat</t>
  </si>
  <si>
    <t>จำนวน 49 คน</t>
  </si>
  <si>
    <t>เด็ก</t>
  </si>
  <si>
    <t>*** เสริมเตียง 5 ห้อง</t>
  </si>
  <si>
    <t>ผู้บริหาร MFLF</t>
  </si>
  <si>
    <t>MFLF Staff</t>
  </si>
  <si>
    <t>พขร.MFLF</t>
  </si>
  <si>
    <t>ตากล้อง MFLF</t>
  </si>
  <si>
    <t>Total excluding the leading car and the advance team</t>
  </si>
  <si>
    <t>Caravan</t>
  </si>
  <si>
    <t>Van no.</t>
  </si>
  <si>
    <t>Van</t>
  </si>
  <si>
    <t xml:space="preserve"> ที่นั่ง</t>
  </si>
  <si>
    <t>หมายเหตุ: อาจมีการเปลี่ยนตามความเหมาะสม</t>
  </si>
  <si>
    <t>คณะ</t>
  </si>
  <si>
    <t>พขร.</t>
  </si>
  <si>
    <t>คณะครูดรุณสิกขาลัย</t>
  </si>
  <si>
    <t>Van list 2-4 พ.ค. 2561</t>
  </si>
  <si>
    <t xml:space="preserve"> - ชุดกระเป๋า 45 ชุด</t>
  </si>
  <si>
    <t>07.15 น.</t>
  </si>
  <si>
    <t xml:space="preserve">  - รถกระเป๋า รับพี่ลิ้ม หน้าหอพัก เดินทางไปยังสนามบินเชียงราย</t>
  </si>
  <si>
    <t>รถตู้เช่า 4 คัน</t>
  </si>
  <si>
    <t>รถคาโก้ 1 คัน</t>
  </si>
  <si>
    <t>08.30 น.</t>
  </si>
  <si>
    <t>คณะเดินจากสนามบินดอนเมือง มาถึงสนามบินเชียงราย</t>
  </si>
  <si>
    <t>09.00 - 09.30 น.</t>
  </si>
  <si>
    <t>เดินทางไปยังวัดร่องขุ่น ต.ป่าอ้อดอนชัย อ.เมือง จ.เชียงราย</t>
  </si>
  <si>
    <t>รถตู้เช่า 5 คัน</t>
  </si>
  <si>
    <t>เยี่ยมชมหอศิลป์ และโรงปั้น วัดร่องขุ่น</t>
  </si>
  <si>
    <t>09.30 - 11.30 น.</t>
  </si>
  <si>
    <t>11.30 - 12.30 น.</t>
  </si>
  <si>
    <t>รับประทานอาหารกลางวัน (ตามอัธยาศัย)</t>
  </si>
  <si>
    <t>12.30 - 13.00 น.</t>
  </si>
  <si>
    <t>เดินทางไปยังอุทยานศิลปะวัฒนธรรมแม่ฟ้าหลวง</t>
  </si>
  <si>
    <r>
      <t>ฟังบรรยายเกี่ยวกับเรื่องราวจุดเริ่มต้นของมูลนิธิแม่ฟ้าหลวงฯ</t>
    </r>
    <r>
      <rPr>
        <b/>
        <sz val="16"/>
        <color theme="1"/>
        <rFont val="Cambria"/>
        <family val="1"/>
      </rPr>
      <t xml:space="preserve"> </t>
    </r>
    <r>
      <rPr>
        <b/>
        <sz val="16"/>
        <color theme="1"/>
        <rFont val="Cordia New"/>
        <family val="2"/>
      </rPr>
      <t>และเยี่ยมชมอุทยานศิลปะวัฒนธรรมแม่ฟ้าหลวง</t>
    </r>
    <r>
      <rPr>
        <b/>
        <sz val="16"/>
        <color theme="1"/>
        <rFont val="Cambria"/>
        <family val="1"/>
      </rPr>
      <t xml:space="preserve"> </t>
    </r>
  </si>
  <si>
    <t>13.00 - 14.30 น.</t>
  </si>
  <si>
    <t>เดินทางไปยังโครงการพัฒนาดอยตุง (พื้นที่ทรงงาน) อันเนื่องมาจากพระราชดำริ ต.แม่ฟ้าหลวง อ.แม่ฟ้าหลวง จ.เชียงราย</t>
  </si>
  <si>
    <t>14.30 - 15.30 น.</t>
  </si>
  <si>
    <t>15.30 - 16.00 น.</t>
  </si>
  <si>
    <t>พี่ฟิลด์/โกมิน</t>
  </si>
  <si>
    <t>แจกชุดกระเป๋า KLC ก่อนเข้าห้องประชุมออดิทอเรียม</t>
  </si>
  <si>
    <t>พูดคุยกับชาวบ้านอาวุโส ถึงวิถีชีวิต ความเป็นอยู่ ก่อนโครงการเข้ามา จากวิทยากรชาวบ้าน</t>
  </si>
  <si>
    <t xml:space="preserve"> - จัดห้องประชุม ออดิทอเรียม</t>
  </si>
  <si>
    <t xml:space="preserve">    - จัดเก้าอี้ 4 ตัวด้านหน้าจอโปรเจคเตอร์ ให้วิทยากรชาวบ้าน 3 คนนั่งพูดคุยกับคณะ (เสร็จการบรรยายศูนย์ข้อมูล พี่ตั้ว)</t>
  </si>
  <si>
    <t>พี่อุไร/พี่เตี้ย</t>
  </si>
  <si>
    <t xml:space="preserve">      - วิทยากรชาวบ้านที่ร่วมพูดคุย  ณ ห้องประชุมออดิทอเรียม</t>
  </si>
  <si>
    <t xml:space="preserve">   (เครื่องเสียง,ไมโครโฟน 4 ตัว)</t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</si>
  <si>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6"/>
        <color theme="1"/>
        <rFont val="Browallia New"/>
        <family val="2"/>
      </rPr>
      <t xml:space="preserve">ดอยตุงในอดีต </t>
    </r>
  </si>
  <si>
    <t>รถตู้เช่า 3 คัน+4WDล่วงหน้า 1 คัน</t>
  </si>
  <si>
    <t>รถตั้งขบวนบริเวณหน้าหอแห่งแรงบันดาลใจ เพื่อรอรับคณะไป ดอยตุงลอด์จ</t>
  </si>
  <si>
    <t>เดินทางไปยังดอยตุงลอด์จ พร้อมเช็คอินเข้าที่พัก และพักผ่อนตามอัธยาศัย</t>
  </si>
  <si>
    <t>17.00 น.</t>
  </si>
  <si>
    <t>17.10 น.</t>
  </si>
  <si>
    <t>อาจารย์อุทัย มงคลสิน  อดีตครูโรงเรียนขาแหย่งพัฒนาโครงการพัฒนาดอยตุงฯ พูดคุยแลกเปลี่ยนกับคณะครูดรุณสิกขาลัย   ณ ศาลาลีลาวดี</t>
  </si>
  <si>
    <t>รับประทานอาหารค่ำ ณ ศาลาลีลาวดี</t>
  </si>
  <si>
    <t>19.00 - 20.00 น.</t>
  </si>
  <si>
    <t>20.00 - 21.00 น.</t>
  </si>
  <si>
    <t>กิจกรรมแลกเปลี่ยนเรียนรู้ สรุปบทเรียนประจำวัน Reflection</t>
  </si>
  <si>
    <r>
      <t xml:space="preserve">ศึกษาดูงานศูนย์ข้อมูลโครงการพัฒนาดอยตุงฯ  </t>
    </r>
    <r>
      <rPr>
        <sz val="16"/>
        <color theme="1"/>
        <rFont val="Browallia New"/>
        <family val="2"/>
      </rPr>
      <t>ณ ห้องประชุมออดิทอเรียม</t>
    </r>
  </si>
  <si>
    <t>07:30 น.</t>
  </si>
  <si>
    <t xml:space="preserve">รถตั้งขบวนบริเวณดอยตุงลอด์จ  เพื่อรอรับคณะไปยังแปลงปลูกป่าเศรษฐกิจ นวุติ ไซด์ 1 </t>
  </si>
  <si>
    <t>รถตู้เช่า 5 คัน+รถล่วงหน้าง 1 คัน</t>
  </si>
  <si>
    <t>08.00 - 08.10 น.</t>
  </si>
  <si>
    <t>เดินทางไปยังแปลงปลูกป่าเศรษฐกิจ นวุติ ไซด์ 1</t>
  </si>
  <si>
    <t>รับประทานอาหารเช้า  ณ ศาลาลีลาวดี</t>
  </si>
  <si>
    <t xml:space="preserve"> โดยมีแบ่งกลุ่ม 2 กลุ่ม ดูงานสลับโรงงานฯ รถคันที่ 1-3 กลุ่มที่ 1 (ดูงานแมคคาเดเมีย) และคันที่ 4-5 กลุ่มที่ 2</t>
  </si>
  <si>
    <r>
      <t>เมนูอาหารกลางวัน ณ ห้องอาหารเกรทเธอร์แม่โขงลอด์จ</t>
    </r>
    <r>
      <rPr>
        <sz val="16"/>
        <color theme="1"/>
        <rFont val="BrowalliaUPC"/>
        <family val="2"/>
      </rPr>
      <t xml:space="preserve">  จัดแบบบุฟเฟ่ต์</t>
    </r>
  </si>
  <si>
    <t>08.10 - 09.00 น.</t>
  </si>
  <si>
    <t>เดินทางจากแปลงปลูกป่าเศรษฐกิจ นวุติไซต์ 1 ไปยังศูนย์ผลิตและจำหน่ายงานมือ</t>
  </si>
  <si>
    <t>09.00 - 09.20 น.</t>
  </si>
  <si>
    <t>09:20 - 11:30 น.</t>
  </si>
  <si>
    <t xml:space="preserve">เดินทางจากศูนย์ผลิตและจำหน่ายงานมือ ไปยังห้องครัวตำหนัก </t>
  </si>
  <si>
    <t>11.30 - 12.00 น.</t>
  </si>
  <si>
    <t>รับประทานอาหารกลางวัน ณ ครัวตำหนัก</t>
  </si>
  <si>
    <t>ออกเดินทางไปยังองค์การบริหารส่วนตำบลแม่ฟ้าหลาง</t>
  </si>
  <si>
    <t xml:space="preserve">พูดคุยแลกเปลี่ยนความคิดเห็นกับผู้ได้รับผลประโยชน์จากโครงการพัฒนาดอยตุงฯ ผู้นำและผู้บริหาร อบต. แม่ฟ้าหลวง                        </t>
  </si>
  <si>
    <t xml:space="preserve"> - จัดเตรียมสถานที่</t>
  </si>
  <si>
    <t>ณ ห้องประชุมองค์การบริหารส่วนตำบลแม่ฟ้าหลวง</t>
  </si>
  <si>
    <t xml:space="preserve">     - ทำหนังสือถึง อบต.แม่ฟ้าหลวง</t>
  </si>
  <si>
    <t>โกมิน/พี่พงษ์ศักดิ์ สังคม</t>
  </si>
  <si>
    <t xml:space="preserve">     - เปิดวีดีทัศน์แนะนำ อบต.แม่ฟ้าหลวง ภาษาไทย</t>
  </si>
  <si>
    <t>จนท.โสตฯ อบต.</t>
  </si>
  <si>
    <t xml:space="preserve"> - วิทยากรผู้นำและผู้บริหาร อบต.แม่ฟ้าหลวง</t>
  </si>
  <si>
    <t>13.00 - 13.15 น.</t>
  </si>
  <si>
    <t>รถตั้งขบวนบริเวณหน้าหอแห่งแรงบันดาลใจ เพื่อรอรับคณะไปยังที่ทำการองค์การบริหารส่วนตำบลแม่ฟ้าหลวง</t>
  </si>
  <si>
    <t>เดินทางไปยังพระตำหนักดอยตุง</t>
  </si>
  <si>
    <t>13.15 - 14.45 น.</t>
  </si>
  <si>
    <t>14.45 - 15.00 น.</t>
  </si>
  <si>
    <t xml:space="preserve">ชมพระตำหนักดอยตุง </t>
  </si>
  <si>
    <t>15.00 - 15.45 น.</t>
  </si>
  <si>
    <t>15.45 - 17.00 น.</t>
  </si>
  <si>
    <t>16.55 น.</t>
  </si>
  <si>
    <t>รถตั้งขบวนบริเวณหน้าหอแห่งแรงบันดาลใจ เพื่อรอรับคณะไปยังดอยตุงลอด์จ</t>
  </si>
  <si>
    <t>17.00 - 18.00 น.</t>
  </si>
  <si>
    <t>เดินทางไปยังดอยตุงลอด์จ พักผ่อนตามอัธยาศัย</t>
  </si>
  <si>
    <t>รับประทานอาหารเย็น  ณ ศาลาลีลาวดี</t>
  </si>
  <si>
    <t>19.00 - 20.30 น.</t>
  </si>
  <si>
    <r>
      <t xml:space="preserve">กิจกรรมแลกเปลี่ยนเรียนรู้ สรุปบทเรียนประจำวัน Reflection  </t>
    </r>
    <r>
      <rPr>
        <sz val="16"/>
        <color rgb="FF000000"/>
        <rFont val="Browallia New"/>
        <family val="2"/>
      </rPr>
      <t>ณ ห้องประชุมคลับ 31</t>
    </r>
  </si>
  <si>
    <t xml:space="preserve"> - จัดอุปกรณ์ เครื่องเขียน + น้ำดื่มขวด</t>
  </si>
  <si>
    <t xml:space="preserve">    เก้าอี้เลกเชอร์ 45 ตัว จัดเป็นครึ่งวงกลม ซ่อนกัน แบบสลับฟันปลา</t>
  </si>
  <si>
    <t xml:space="preserve">    ฟลิปชาร์ท  5 ตัว</t>
  </si>
  <si>
    <t>07.00 – 08.20 น.</t>
  </si>
  <si>
    <t>รับประทานอาหารเช้า พร้อมเช็คเอ้าท์</t>
  </si>
  <si>
    <t>07.45 น.</t>
  </si>
  <si>
    <t>รถตั้งขบวนบริเวณดอยตุงลอด์จ เพื่อรอรับคณะไปยังห้องประชุม VIP (จอดส่งคณะหน้าอาคาร 2)</t>
  </si>
  <si>
    <t>08.30 - 10.00 น.</t>
  </si>
  <si>
    <t>ฟังบรรยายสรุปการพัฒนาการเรียนรู้ของเด็ก และเยาวชน ทั้งในโรงเรียน และนอกโรงเรียน ณ  ห้องประชุม VIP</t>
  </si>
  <si>
    <t xml:space="preserve">    เก้าอี้เพิ่มในจำนวน 52 คน มีที่นั่ง</t>
  </si>
  <si>
    <t xml:space="preserve">ครูโทนี่+พี่กุ๊ก </t>
  </si>
  <si>
    <t>10.00 - 11.00 น.</t>
  </si>
  <si>
    <t xml:space="preserve">ฟังบรรยายสรุปเรื่องการพัฒนาตามตำราแม่ฟ้าหลวง และโครงการขยายผล  </t>
  </si>
  <si>
    <t>10.55 น.</t>
  </si>
  <si>
    <t>รถตั้งขบวนบริเวณหน้าอาคาร 2 เพื่อรอรับคณะไปยัง</t>
  </si>
  <si>
    <t>ทำแบบประเมินการศึกษาดูงาน</t>
  </si>
  <si>
    <t>15.00 - 16.30 น.</t>
  </si>
  <si>
    <t>เดินทางไปยังสนามบินแม่ฟ้าหลวง</t>
  </si>
  <si>
    <t>17.15 น.</t>
  </si>
  <si>
    <t xml:space="preserve">เดินทางถึงสนามบินเชียงราย / Check in </t>
  </si>
  <si>
    <t>เดินทางกลับกรุงเทพฯ โดยสายการบิน Nok Air  เที่ยวบิน DD 8723</t>
  </si>
  <si>
    <t xml:space="preserve"> เวลา 18:25-19:40 น. โดยสวัสดิภาพ</t>
  </si>
  <si>
    <t>18.25 - 19.40 น.</t>
  </si>
  <si>
    <t xml:space="preserve"> - เตรียม แท๊กกระเป๋า/ร่ม 20 คัน/ชุดลำโพง 1 ชุด/ชุดกระเป๋ายา/กล่องเครื่องเขียน</t>
  </si>
  <si>
    <t>ยานยนต์</t>
  </si>
  <si>
    <t xml:space="preserve"> - แจกแท็กกระเป๋าให้คณะติดกระเป๋า แล้วลากมาที่รถกระเป๋าหน้าสนามบินเอง</t>
  </si>
  <si>
    <t>โกมิน/พี่ลิ้ม/ผู้ประสานงาน</t>
  </si>
  <si>
    <t>ถ่ายรูปตลอดการดูงาน</t>
  </si>
  <si>
    <t xml:space="preserve"> - รถกระเป๋าแยกขึ้นไปยังดอยตุงลอด์จ เอากระเป๋าเข้าห้องพัก</t>
  </si>
  <si>
    <t>พี่ลิ้ม/ยานยนต์</t>
  </si>
  <si>
    <t xml:space="preserve"> - นัดสถานที่ และเวลา 12.30 น. ขึ้นรถ</t>
  </si>
  <si>
    <t>พี่ฟิลด์/โกมิน/ลุอ้าย</t>
  </si>
  <si>
    <t xml:space="preserve"> - รับประทานอาหารตามอัธยาศัย</t>
  </si>
  <si>
    <t>ผู้ประสานงาน</t>
  </si>
  <si>
    <t xml:space="preserve"> - เช็คจำนวนคณะขึ้น (ประสานงานคณะที่ขับรถตามคณะ)</t>
  </si>
  <si>
    <t xml:space="preserve"> - วิทยากรบรรรยาย</t>
  </si>
  <si>
    <t>พี่ดุ๊ก ไร่แม่ฟ้าหลวง</t>
  </si>
  <si>
    <r>
      <t xml:space="preserve"> </t>
    </r>
    <r>
      <rPr>
        <sz val="16"/>
        <color theme="1"/>
        <rFont val="BrowalliaUPC"/>
        <family val="2"/>
      </rPr>
      <t>- รับเวลคัมดริ้ง ณ ศาลาแก้ว</t>
    </r>
  </si>
  <si>
    <t xml:space="preserve"> - เครื่องดื่มตอนรับ น้ำฝรั่ง  ณ ศาลาแก้ว</t>
  </si>
  <si>
    <t>พี่อำพร/ศท.บ.ไร่ฯ</t>
  </si>
  <si>
    <t xml:space="preserve">  - แจกกระดาษโพสอิน ให้คณะทำความคาดหวัง</t>
  </si>
  <si>
    <t xml:space="preserve"> - จัดโต๊ะวางเอกสารศูนย์ข้อมูลด้านในห้องประชุมออดิทอเรียม</t>
  </si>
  <si>
    <t>16.00 - 16.10 น.</t>
  </si>
  <si>
    <t>16.10 - 17.00 น.</t>
  </si>
  <si>
    <t>รับประทานอาหารว่าง ณ ห้องประชุมออดิทอเรียม</t>
  </si>
  <si>
    <t>เมนูอาหารว่าง ณ ห้องประชุมออดิทอเรียม</t>
  </si>
  <si>
    <t>พี่เครือ/ห้องอาหาร</t>
  </si>
  <si>
    <t>ลุงอ้าย</t>
  </si>
  <si>
    <t>เช็คอิน/พี่ลิ้ม</t>
  </si>
  <si>
    <t>17.30 น.</t>
  </si>
  <si>
    <t xml:space="preserve"> - รถไปรับ อ.อุทัย ที่บ้านขาแหย่งพัฒนา </t>
  </si>
  <si>
    <t>4WD  1 คัน</t>
  </si>
  <si>
    <t xml:space="preserve"> - รอทางครูคิง (ผู้ประสานงานคณะ) แจ้งรับ อ.อุทัย ที่ไหน กี่โมง </t>
  </si>
  <si>
    <t>โกมิน/พี่ลิม/ยย.</t>
  </si>
  <si>
    <t>เตรียมสถานที่ ศาลาลีลาวดี</t>
  </si>
  <si>
    <t xml:space="preserve"> - จัดเก้าอี้ 50 ตัว  แบบรอบวง</t>
  </si>
  <si>
    <t>ห้องอาหาร/ป้าเครือ</t>
  </si>
  <si>
    <t xml:space="preserve"> - ขาตั้งฟลิปชาร์จ 5 ตัว</t>
  </si>
  <si>
    <t>แม่บ้าน/เช็คอิน</t>
  </si>
  <si>
    <t xml:space="preserve"> - จัดระบบเครื่องเสียงนอกสถานที่ ไมล์ลอย 3-4 ตัว</t>
  </si>
  <si>
    <t xml:space="preserve">  - เตรียมอุปกรณ์เครื่องเขียน + กล่องยา +น้ำขวด</t>
  </si>
  <si>
    <t>โกมิน/พี่ลิ้ม</t>
  </si>
  <si>
    <t xml:space="preserve"> - ครูคิง (ผู้ประสานงานคณะ) เป็นผู้ดำเนินกิจกรรม</t>
  </si>
  <si>
    <t>โกมิน/พี่ฟิลด์</t>
  </si>
  <si>
    <t>52 คน (คณะ 48 + จนท.3 คน)</t>
  </si>
  <si>
    <t>ป้าเครือ/โกมิน</t>
  </si>
  <si>
    <t>3 คน</t>
  </si>
  <si>
    <t xml:space="preserve"> - IT มากินข้าวจานด่วน ที่ครัวศาลาลีลาวดี 18:00 น.</t>
  </si>
  <si>
    <t>โกมิน/IT</t>
  </si>
  <si>
    <t>จัดข้าวจานเดียวให้ IT + ตากล้อง</t>
  </si>
  <si>
    <t xml:space="preserve"> - IT มากินข้าวจานด่วน ที่ครัวศาลาลีลาวดี 19:00 น.</t>
  </si>
  <si>
    <t>อาหารเช้าบุพเฟต์</t>
  </si>
  <si>
    <r>
      <t>เมนูอาหารค่ำ ณ ศาลาลีลาวดี</t>
    </r>
    <r>
      <rPr>
        <sz val="16"/>
        <color theme="1"/>
        <rFont val="BrowalliaUPC"/>
        <family val="2"/>
      </rPr>
      <t xml:space="preserve">  จัดแบบเซตโต๊ะ</t>
    </r>
  </si>
  <si>
    <t>พีลิ้ม/โกมิน</t>
  </si>
  <si>
    <t xml:space="preserve">รถตู้คันที่ 1-3 </t>
  </si>
  <si>
    <t>พี่ลิ้ม</t>
  </si>
  <si>
    <t>กลุ่มที่ 1 พี่ลิ้ม นำดูงาน เริ่มฝั่งแมคคาฯ ก่อนแล้วสลับไปฝั่งกาแฟ</t>
  </si>
  <si>
    <t>กลุ่มที่ 2 โกมิน นำดูงาน เริ่มฝั่งกาแฟ ก่อนแล้วสลับไปฝั่งแมคคาฯ</t>
  </si>
  <si>
    <t xml:space="preserve"> - เตรียมลำโพงไป 2 ชุด</t>
  </si>
  <si>
    <t>รถตู้คันที่ 4-5</t>
  </si>
  <si>
    <t xml:space="preserve">   - โรงงานเซรามิก : พี่แก้ว (ผส.) รอยืนยัน</t>
  </si>
  <si>
    <t xml:space="preserve"> - วิทยากรประจำ 52 ไร่ (ใช้เครืองเสียง 4 ตัว ทีอยู่โรงงานทอผ้า 2 ตัวไว้ที่ โรงทอผ้า+กระดาษสา ส่วนลำโพงที่เอาลงมาจาก นวุติ 2 ตัว ไว้ที่โรงคั่วกาแฟ และเซรามิก) แบ่งคณะเป็น 2 กลุ่ม (รถคัน 1-3 กลุ่มที่ 1 รถคัน 4-5 กลุ่มที่ 2)</t>
  </si>
  <si>
    <t xml:space="preserve"> *** ในกรณีวิทยากรประจำโรงงานติดคณะอื่น พี่ลิ้ม/โกมิน จะบรรยายเอง </t>
  </si>
  <si>
    <t xml:space="preserve"> - กลุ่มที่ 1 พี่ลิ้มนำ เริ่มดูโรงงานคั่วกาแฟ - เซรามิก - ทอผ้า - กระดาษสา</t>
  </si>
  <si>
    <t xml:space="preserve"> - กลุ่มท่ 2  โกมิน  เริ่มดูโรงงานเซรามิก - คั่วกาแฟ - กระดาษสา - ทอผ้า</t>
  </si>
  <si>
    <t>52 คน (คณะ 48 +วิทยากร 1 + จนท.3 คน)</t>
  </si>
  <si>
    <t>51 คน (คณะ 48 + จนท.3 คน)</t>
  </si>
  <si>
    <r>
      <t>เมนูอาหารกลางวัน  ณ ครัวตำหนัก</t>
    </r>
    <r>
      <rPr>
        <sz val="16"/>
        <color theme="1"/>
        <rFont val="BrowalliaUPC"/>
        <family val="2"/>
      </rPr>
      <t xml:space="preserve">  จัดแบบเซตโต๊ะ</t>
    </r>
  </si>
  <si>
    <t>*** พขร.+ IT  แจกคูปองกินที่ครัวดอยตุง</t>
  </si>
  <si>
    <t>นายกวีรชิต/รองประเสริฐ/รองวิทยา/ผช.ผญบ.มยุรา</t>
  </si>
  <si>
    <t>พี่ฟิลด์</t>
  </si>
  <si>
    <t xml:space="preserve"> - เช็คอินออกคูปองออกตั๋วเข้าชม 2 สถานที่ (พระตำหนัก+หอแห่งแรงบันดาลใจ)</t>
  </si>
  <si>
    <t>พี่ไร/พี่รี</t>
  </si>
  <si>
    <t xml:space="preserve"> - เกริ่นนำก่อนเข้าพระตำหนัก</t>
  </si>
  <si>
    <t xml:space="preserve"> - บรรยายในการเข้าชมหอแห่งแรงบันดาลใจ (โกมินนำ พี่ลิ้มอยู่กลางแถว พี่ฟิลด์ ปิดท้าย</t>
  </si>
  <si>
    <t>พี่ฟิลด์/พี่ลิ้ม/โกมิน</t>
  </si>
  <si>
    <r>
      <t>เมนูอาหารเย็น ณ ศาลาลีลาวดี</t>
    </r>
    <r>
      <rPr>
        <sz val="16"/>
        <color theme="1"/>
        <rFont val="BrowalliaUPC"/>
        <family val="2"/>
      </rPr>
      <t xml:space="preserve">  จัดแบบเซตโต๊ะ</t>
    </r>
  </si>
  <si>
    <t>พี่ฟิลด</t>
  </si>
  <si>
    <t>โกมิน /พี่ลิ้ม</t>
  </si>
  <si>
    <t xml:space="preserve">*** กรณีห้องคลับ 31  ไม่สามารถรับคณะในจำนวน 45 คนได้ </t>
  </si>
  <si>
    <t xml:space="preserve"> จัดทีศาลาลีลาลีลาวดี</t>
  </si>
  <si>
    <t>รอยืนยัน จากแม่บ้าน สามารถจัดเก้าอี้ ได้ถึง 45 ตัวไหม</t>
  </si>
  <si>
    <t xml:space="preserve">  - รับเช็คเอ้าท์/คณะชำระค่ามินิบาร์เอง</t>
  </si>
  <si>
    <t>เช็คอิน</t>
  </si>
  <si>
    <t>วิทยากรกระบวนการ</t>
  </si>
  <si>
    <t>เปิดรับเช็คเอ้าท์/คืนกุญแจ</t>
  </si>
  <si>
    <t>08.20 น.</t>
  </si>
  <si>
    <t>เดินทางไปยังห้องประชุม VIP (จอดส่งคณะหน้าอาคาร 2)</t>
  </si>
  <si>
    <t xml:space="preserve"> - จัดสถานที่วางกระเป๋า เพือรอขนขึ้นรถกระเป๋า เอาไปสนามบินช่วงบ่าย</t>
  </si>
  <si>
    <t>พี่ลิ้ม/เช็คอิน</t>
  </si>
  <si>
    <t>พี่ฟิลด์/ลุงอ้าย</t>
  </si>
  <si>
    <t xml:space="preserve"> - ปริ้นใบประเมินการดูงาน</t>
  </si>
  <si>
    <t>พี่เจ็ท/LU</t>
  </si>
  <si>
    <t xml:space="preserve">รถตู้เช่า 5 คัน </t>
  </si>
  <si>
    <t>15.00 น.</t>
  </si>
  <si>
    <t>รถคาโก้ เอากระเป๋าขึ้นรถ เดินทางไปยังร้านนันทวรรณ ขายของฝากทางเข้าสมานบินเชียงราย</t>
  </si>
  <si>
    <t>ลุงอ้าย/พี่ฟิลด์</t>
  </si>
  <si>
    <t>รถตู้เช่า 5 คัน + รถคาโก้ 1 คัน</t>
  </si>
  <si>
    <t xml:space="preserve"> - พี่ฟิลด์ เดินทางกลับ กทม. / พี่ลิ้ม โกมิน เดินทางกลับดอยตุง</t>
  </si>
  <si>
    <t>50 คน (คณะ.49 +จนท. 2 + พขร. 5)</t>
  </si>
  <si>
    <t>ไม่มา</t>
  </si>
  <si>
    <t>เมนูอาหารสำหรับคณะครูดรุณสิกขาลัย  จำนวน 48 ท่าน (ครู 48 คน + ผู้ติดตาม 4 คน)</t>
  </si>
  <si>
    <t>รายชื่อผู้เข้าศึกษาดูงานคณะครูดรุณสิกขาลัย  จำนวน 48 ท่าน</t>
  </si>
  <si>
    <t xml:space="preserve"> - แวะรับเติ้ล ตากล้อง IT หน้าวัดห้วยน้ำขุ่น ไปสนามบินเชียงราย</t>
  </si>
  <si>
    <t>พี่ลิ้ม/พี่เจ๊ท</t>
  </si>
  <si>
    <t xml:space="preserve"> - สแตนบายวีดีทัศน์ 18 นาทีไว้เปิด</t>
  </si>
  <si>
    <t>พี่ฟิลด์/'ลุงชำนาญ/ลุงชาญชัย/ป้าโอ่ง/พี่ตั้ว สังคม (รอยืนยัน)</t>
  </si>
  <si>
    <t xml:space="preserve"> - ตั้งโต๊ะแจกกุญแจ + wifi หน้าศาลาลีลาวดี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</si>
</sst>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ดดดbbbb"/>
  </numFmts>
  <fonts count="76">
    <font>
      <sz val="11"/>
      <color theme="1"/>
      <name val="Calibri"/>
      <family val="2"/>
      <charset val="222"/>
      <scheme val="minor"/>
    </font>
    <font>
      <b/>
      <sz val="16"/>
      <name val="Browallia New"/>
      <family val="2"/>
    </font>
    <font>
      <sz val="16"/>
      <name val="Browallia New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color rgb="FFFF0000"/>
      <name val="Browallia New"/>
      <family val="2"/>
    </font>
    <font>
      <b/>
      <sz val="16"/>
      <color rgb="FFFF0000"/>
      <name val="Browallia New"/>
      <family val="2"/>
    </font>
    <font>
      <sz val="14"/>
      <name val="Browallia New"/>
      <family val="2"/>
    </font>
    <font>
      <sz val="14"/>
      <color theme="1"/>
      <name val="Browallia New"/>
      <family val="2"/>
    </font>
    <font>
      <sz val="20"/>
      <color theme="1"/>
      <name val="Browallia New"/>
      <family val="2"/>
    </font>
    <font>
      <b/>
      <sz val="22"/>
      <color rgb="FF0000CC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20"/>
      <color rgb="FF0000CC"/>
      <name val="Browallia New"/>
      <family val="2"/>
    </font>
    <font>
      <sz val="20"/>
      <name val="Browallia New"/>
      <family val="2"/>
    </font>
    <font>
      <sz val="20"/>
      <color rgb="FF0070C0"/>
      <name val="Browallia New"/>
      <family val="2"/>
    </font>
    <font>
      <sz val="20"/>
      <color rgb="FF00B050"/>
      <name val="Browallia New"/>
      <family val="2"/>
    </font>
    <font>
      <sz val="20"/>
      <color rgb="FF0000FF"/>
      <name val="Browallia New"/>
      <family val="2"/>
    </font>
    <font>
      <sz val="20"/>
      <color rgb="FF0033CC"/>
      <name val="Browallia New"/>
      <family val="2"/>
    </font>
    <font>
      <b/>
      <sz val="18"/>
      <name val="BrowalliaUPC"/>
      <family val="2"/>
    </font>
    <font>
      <b/>
      <sz val="16"/>
      <color theme="1"/>
      <name val="BrowalliaUPC"/>
      <family val="2"/>
    </font>
    <font>
      <sz val="16"/>
      <name val="BrowalliaUPC"/>
      <family val="2"/>
    </font>
    <font>
      <sz val="16"/>
      <color theme="1"/>
      <name val="BrowalliaUPC"/>
      <family val="2"/>
    </font>
    <font>
      <b/>
      <u/>
      <sz val="16"/>
      <color theme="1"/>
      <name val="Browallia New"/>
      <family val="2"/>
    </font>
    <font>
      <b/>
      <sz val="18"/>
      <color theme="1"/>
      <name val="BrowalliaUPC"/>
      <family val="2"/>
      <charset val="222"/>
    </font>
    <font>
      <b/>
      <u/>
      <sz val="18"/>
      <color theme="1"/>
      <name val="BrowalliaUPC"/>
      <family val="2"/>
      <charset val="222"/>
    </font>
    <font>
      <b/>
      <sz val="14"/>
      <color rgb="FF0000CC"/>
      <name val="BrowalliaUPC"/>
      <family val="2"/>
    </font>
    <font>
      <b/>
      <u/>
      <sz val="14"/>
      <color rgb="FF0000CC"/>
      <name val="BrowalliaUPC"/>
      <family val="2"/>
    </font>
    <font>
      <b/>
      <sz val="14"/>
      <color rgb="FF0000CC"/>
      <name val="BrowalliaUPC"/>
      <family val="2"/>
      <charset val="222"/>
    </font>
    <font>
      <b/>
      <sz val="16"/>
      <color theme="1"/>
      <name val="BrowalliaUPC"/>
      <family val="2"/>
      <charset val="222"/>
    </font>
    <font>
      <b/>
      <sz val="14"/>
      <name val="Browallia New"/>
      <family val="2"/>
    </font>
    <font>
      <b/>
      <u/>
      <sz val="14"/>
      <color theme="1"/>
      <name val="BrowalliaUPC"/>
      <family val="2"/>
      <charset val="222"/>
    </font>
    <font>
      <sz val="14"/>
      <color indexed="8"/>
      <name val="Browallia New"/>
      <family val="2"/>
    </font>
    <font>
      <b/>
      <u/>
      <sz val="18"/>
      <color rgb="FF0000FF"/>
      <name val="BrowalliaUPC"/>
      <family val="2"/>
      <charset val="222"/>
    </font>
    <font>
      <sz val="14"/>
      <color theme="1"/>
      <name val="BrowalliaUPC"/>
      <family val="2"/>
      <charset val="222"/>
    </font>
    <font>
      <sz val="14"/>
      <color rgb="FF0000FF"/>
      <name val="BrowalliaUPC"/>
      <family val="2"/>
      <charset val="222"/>
    </font>
    <font>
      <sz val="14"/>
      <color rgb="FFFF0000"/>
      <name val="BrowalliaUPC"/>
      <family val="2"/>
      <charset val="222"/>
    </font>
    <font>
      <sz val="12"/>
      <name val="Browallia New"/>
      <family val="2"/>
    </font>
    <font>
      <b/>
      <sz val="14"/>
      <color rgb="FFFF0000"/>
      <name val="BrowalliaUPC"/>
      <family val="2"/>
      <charset val="222"/>
    </font>
    <font>
      <b/>
      <u/>
      <sz val="14"/>
      <color rgb="FFFF0000"/>
      <name val="BrowalliaUPC"/>
      <family val="2"/>
      <charset val="222"/>
    </font>
    <font>
      <sz val="13"/>
      <color theme="1"/>
      <name val="Browallia New"/>
      <family val="2"/>
    </font>
    <font>
      <sz val="14"/>
      <color rgb="FFFF0000"/>
      <name val="BrowalliaUPC"/>
      <family val="2"/>
    </font>
    <font>
      <sz val="15"/>
      <name val="Browallia New"/>
      <family val="2"/>
    </font>
    <font>
      <b/>
      <sz val="22"/>
      <color rgb="FFFF0000"/>
      <name val="Browallia New"/>
      <family val="2"/>
    </font>
    <font>
      <sz val="20"/>
      <color rgb="FFFF0000"/>
      <name val="Browallia New"/>
      <family val="2"/>
    </font>
    <font>
      <sz val="12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8"/>
      <color rgb="FFFF0000"/>
      <name val="Browallia New"/>
      <family val="2"/>
    </font>
    <font>
      <b/>
      <u/>
      <sz val="18"/>
      <color rgb="FFFF0000"/>
      <name val="BrowalliaUPC"/>
      <family val="2"/>
    </font>
    <font>
      <b/>
      <sz val="16"/>
      <color indexed="8"/>
      <name val="Browallia New"/>
      <family val="2"/>
    </font>
    <font>
      <b/>
      <sz val="14"/>
      <color indexed="8"/>
      <name val="Browallia New"/>
      <family val="2"/>
    </font>
    <font>
      <sz val="16"/>
      <color indexed="8"/>
      <name val="Browallia New"/>
      <family val="2"/>
    </font>
    <font>
      <sz val="16"/>
      <color indexed="8"/>
      <name val="TH SarabunPSK"/>
      <family val="2"/>
    </font>
    <font>
      <sz val="16"/>
      <color rgb="FFFF0000"/>
      <name val="TH SarabunPSK"/>
      <family val="2"/>
    </font>
    <font>
      <sz val="16"/>
      <color rgb="FF00B0F0"/>
      <name val="Browallia New"/>
      <family val="2"/>
    </font>
    <font>
      <sz val="16"/>
      <color theme="1"/>
      <name val="Calibri"/>
      <family val="2"/>
      <charset val="222"/>
      <scheme val="minor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18"/>
      <color rgb="FF0070C0"/>
      <name val="BrowalliaUPC"/>
      <family val="2"/>
    </font>
    <font>
      <b/>
      <sz val="18"/>
      <color indexed="8"/>
      <name val="BrowalliaUPC"/>
      <family val="2"/>
    </font>
    <font>
      <sz val="18"/>
      <name val="BrowalliaUPC"/>
      <family val="2"/>
    </font>
    <font>
      <sz val="18"/>
      <color rgb="FFFF0000"/>
      <name val="BrowalliaUPC"/>
      <family val="2"/>
    </font>
    <font>
      <b/>
      <sz val="18"/>
      <color theme="1"/>
      <name val="BrowalliaUPC"/>
      <family val="2"/>
    </font>
    <font>
      <b/>
      <sz val="18"/>
      <color rgb="FF0033CC"/>
      <name val="BrowalliaUPC"/>
      <family val="2"/>
    </font>
    <font>
      <sz val="16"/>
      <color rgb="FF000000"/>
      <name val="Browallia New"/>
      <family val="2"/>
    </font>
    <font>
      <b/>
      <sz val="16"/>
      <color theme="1"/>
      <name val="Cordia New"/>
      <family val="2"/>
    </font>
    <font>
      <b/>
      <sz val="16"/>
      <color theme="1"/>
      <name val="Cambria"/>
      <family val="1"/>
    </font>
    <font>
      <b/>
      <sz val="16"/>
      <color rgb="FF000000"/>
      <name val="Browallia New"/>
      <family val="2"/>
    </font>
    <font>
      <sz val="16"/>
      <color rgb="FF0000CC"/>
      <name val="BrowalliaUPC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u/>
      <sz val="16"/>
      <color theme="1"/>
      <name val="BrowalliaUPC"/>
      <family val="2"/>
    </font>
    <font>
      <b/>
      <u/>
      <sz val="16"/>
      <color theme="1"/>
      <name val="BrowalliaUPC"/>
      <family val="2"/>
    </font>
    <font>
      <b/>
      <u/>
      <sz val="16"/>
      <color rgb="FF0000CC"/>
      <name val="BrowalliaUPC"/>
      <family val="2"/>
    </font>
    <font>
      <b/>
      <sz val="18"/>
      <color rgb="FFFF0000"/>
      <name val="BrowalliaUPC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rgb="FF0000CC"/>
      </bottom>
      <diagonal/>
    </border>
  </borders>
  <cellStyleXfs count="2">
    <xf numFmtId="0" fontId="0" fillId="0" borderId="0"/>
    <xf numFmtId="0" fontId="47" fillId="0" borderId="0"/>
  </cellStyleXfs>
  <cellXfs count="380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1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8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vertical="center" wrapText="1"/>
    </xf>
    <xf numFmtId="0" fontId="21" fillId="0" borderId="2" xfId="0" applyFont="1" applyBorder="1" applyAlignment="1">
      <alignment horizontal="left" vertical="top"/>
    </xf>
    <xf numFmtId="0" fontId="22" fillId="0" borderId="2" xfId="0" applyFont="1" applyBorder="1" applyAlignment="1">
      <alignment horizontal="center" vertical="center"/>
    </xf>
    <xf numFmtId="0" fontId="0" fillId="0" borderId="0" xfId="0" applyFont="1"/>
    <xf numFmtId="0" fontId="22" fillId="0" borderId="0" xfId="0" applyFont="1" applyAlignment="1">
      <alignment vertical="center"/>
    </xf>
    <xf numFmtId="0" fontId="22" fillId="0" borderId="0" xfId="0" applyFont="1"/>
    <xf numFmtId="0" fontId="22" fillId="0" borderId="2" xfId="0" quotePrefix="1" applyFont="1" applyFill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0" fillId="0" borderId="6" xfId="0" applyBorder="1"/>
    <xf numFmtId="0" fontId="20" fillId="5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top"/>
    </xf>
    <xf numFmtId="0" fontId="30" fillId="0" borderId="13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center"/>
    </xf>
    <xf numFmtId="0" fontId="31" fillId="0" borderId="10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 wrapText="1"/>
    </xf>
    <xf numFmtId="0" fontId="31" fillId="0" borderId="2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center" vertical="top"/>
    </xf>
    <xf numFmtId="0" fontId="32" fillId="0" borderId="12" xfId="0" applyFont="1" applyBorder="1" applyAlignment="1">
      <alignment vertical="top"/>
    </xf>
    <xf numFmtId="0" fontId="32" fillId="0" borderId="13" xfId="0" applyFont="1" applyBorder="1" applyAlignment="1">
      <alignment vertical="top"/>
    </xf>
    <xf numFmtId="0" fontId="32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32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32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31" fillId="0" borderId="6" xfId="0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32" fillId="0" borderId="0" xfId="0" applyFont="1" applyBorder="1" applyAlignment="1">
      <alignment vertical="top"/>
    </xf>
    <xf numFmtId="0" fontId="3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 wrapText="1"/>
    </xf>
    <xf numFmtId="0" fontId="32" fillId="0" borderId="0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31" fillId="0" borderId="2" xfId="0" applyFont="1" applyFill="1" applyBorder="1" applyAlignment="1">
      <alignment horizontal="center" vertical="top"/>
    </xf>
    <xf numFmtId="0" fontId="34" fillId="0" borderId="9" xfId="0" applyFont="1" applyFill="1" applyBorder="1" applyAlignment="1">
      <alignment horizontal="center" vertical="top"/>
    </xf>
    <xf numFmtId="0" fontId="34" fillId="0" borderId="12" xfId="0" applyFont="1" applyBorder="1" applyAlignment="1">
      <alignment vertical="top"/>
    </xf>
    <xf numFmtId="0" fontId="34" fillId="0" borderId="13" xfId="0" applyFont="1" applyBorder="1" applyAlignment="1">
      <alignment vertical="top"/>
    </xf>
    <xf numFmtId="0" fontId="34" fillId="0" borderId="1" xfId="0" applyFont="1" applyFill="1" applyBorder="1" applyAlignment="1">
      <alignment horizontal="center" vertical="top"/>
    </xf>
    <xf numFmtId="0" fontId="34" fillId="0" borderId="1" xfId="0" applyFont="1" applyFill="1" applyBorder="1" applyAlignment="1">
      <alignment horizontal="left" vertical="top"/>
    </xf>
    <xf numFmtId="0" fontId="34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horizontal="center" vertical="top"/>
    </xf>
    <xf numFmtId="0" fontId="34" fillId="0" borderId="1" xfId="0" applyFont="1" applyBorder="1" applyAlignment="1">
      <alignment vertical="top" wrapText="1"/>
    </xf>
    <xf numFmtId="0" fontId="34" fillId="0" borderId="1" xfId="0" applyFont="1" applyBorder="1" applyAlignment="1">
      <alignment horizontal="center" vertical="top"/>
    </xf>
    <xf numFmtId="0" fontId="31" fillId="0" borderId="9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vertical="top"/>
    </xf>
    <xf numFmtId="0" fontId="8" fillId="0" borderId="13" xfId="0" applyFont="1" applyFill="1" applyBorder="1" applyAlignment="1">
      <alignment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 wrapText="1"/>
    </xf>
    <xf numFmtId="0" fontId="37" fillId="0" borderId="1" xfId="0" applyFont="1" applyFill="1" applyBorder="1" applyAlignment="1">
      <alignment horizontal="left" vertical="top" wrapText="1"/>
    </xf>
    <xf numFmtId="0" fontId="38" fillId="0" borderId="2" xfId="0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left" vertical="top"/>
    </xf>
    <xf numFmtId="0" fontId="39" fillId="0" borderId="2" xfId="0" applyFont="1" applyFill="1" applyBorder="1" applyAlignment="1">
      <alignment horizontal="center" vertical="top"/>
    </xf>
    <xf numFmtId="0" fontId="40" fillId="0" borderId="16" xfId="0" applyFont="1" applyFill="1" applyBorder="1" applyAlignment="1">
      <alignment horizontal="center" vertical="top"/>
    </xf>
    <xf numFmtId="0" fontId="36" fillId="0" borderId="0" xfId="0" applyFont="1" applyBorder="1" applyAlignment="1">
      <alignment horizontal="left" vertical="top"/>
    </xf>
    <xf numFmtId="0" fontId="41" fillId="0" borderId="2" xfId="0" applyFont="1" applyFill="1" applyBorder="1" applyAlignment="1">
      <alignment horizontal="center" vertical="top"/>
    </xf>
    <xf numFmtId="0" fontId="8" fillId="0" borderId="14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8" fillId="0" borderId="16" xfId="0" applyFont="1" applyFill="1" applyBorder="1" applyAlignment="1">
      <alignment horizontal="left" vertical="top"/>
    </xf>
    <xf numFmtId="0" fontId="8" fillId="0" borderId="16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center" vertical="top"/>
    </xf>
    <xf numFmtId="0" fontId="42" fillId="0" borderId="1" xfId="0" applyFont="1" applyFill="1" applyBorder="1" applyAlignment="1">
      <alignment horizontal="center" vertical="top"/>
    </xf>
    <xf numFmtId="0" fontId="42" fillId="0" borderId="1" xfId="0" applyFont="1" applyFill="1" applyBorder="1" applyAlignment="1">
      <alignment horizontal="left" vertical="top"/>
    </xf>
    <xf numFmtId="0" fontId="42" fillId="0" borderId="1" xfId="0" applyFont="1" applyFill="1" applyBorder="1" applyAlignment="1">
      <alignment vertical="top" wrapText="1"/>
    </xf>
    <xf numFmtId="0" fontId="42" fillId="0" borderId="1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/>
    </xf>
    <xf numFmtId="0" fontId="20" fillId="0" borderId="3" xfId="0" applyFont="1" applyBorder="1" applyAlignment="1">
      <alignment horizontal="left" vertical="center"/>
    </xf>
    <xf numFmtId="0" fontId="22" fillId="0" borderId="2" xfId="0" quotePrefix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quotePrefix="1" applyFont="1" applyFill="1" applyBorder="1" applyAlignment="1">
      <alignment horizontal="center" vertical="center" wrapText="1"/>
    </xf>
    <xf numFmtId="0" fontId="21" fillId="0" borderId="2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4" fillId="0" borderId="9" xfId="0" applyFont="1" applyBorder="1" applyAlignment="1">
      <alignment horizontal="left" vertical="center" wrapText="1"/>
    </xf>
    <xf numFmtId="0" fontId="44" fillId="0" borderId="6" xfId="0" applyFont="1" applyFill="1" applyBorder="1" applyAlignment="1">
      <alignment vertical="center"/>
    </xf>
    <xf numFmtId="0" fontId="44" fillId="0" borderId="2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44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45" fillId="0" borderId="1" xfId="0" applyFont="1" applyFill="1" applyBorder="1" applyAlignment="1">
      <alignment horizontal="left" vertical="top" wrapText="1"/>
    </xf>
    <xf numFmtId="0" fontId="40" fillId="0" borderId="14" xfId="0" applyFont="1" applyFill="1" applyBorder="1" applyAlignment="1">
      <alignment vertical="top"/>
    </xf>
    <xf numFmtId="0" fontId="40" fillId="0" borderId="15" xfId="0" applyFont="1" applyBorder="1" applyAlignment="1">
      <alignment vertical="top"/>
    </xf>
    <xf numFmtId="0" fontId="40" fillId="0" borderId="16" xfId="0" applyFont="1" applyBorder="1" applyAlignment="1">
      <alignment horizontal="center" vertical="top"/>
    </xf>
    <xf numFmtId="0" fontId="40" fillId="0" borderId="16" xfId="0" applyFont="1" applyBorder="1" applyAlignment="1">
      <alignment vertical="top"/>
    </xf>
    <xf numFmtId="0" fontId="40" fillId="0" borderId="16" xfId="0" applyFont="1" applyBorder="1" applyAlignment="1">
      <alignment horizontal="left" vertical="top" wrapText="1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22" fillId="0" borderId="2" xfId="0" quotePrefix="1" applyFont="1" applyFill="1" applyBorder="1" applyAlignment="1">
      <alignment horizontal="center" vertical="center"/>
    </xf>
    <xf numFmtId="0" fontId="22" fillId="0" borderId="2" xfId="0" quotePrefix="1" applyFont="1" applyFill="1" applyBorder="1" applyAlignment="1">
      <alignment horizontal="center" vertical="center" wrapText="1"/>
    </xf>
    <xf numFmtId="0" fontId="21" fillId="0" borderId="2" xfId="0" quotePrefix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33" fillId="0" borderId="6" xfId="0" applyFont="1" applyFill="1" applyBorder="1" applyAlignment="1">
      <alignment horizontal="left" vertical="top"/>
    </xf>
    <xf numFmtId="0" fontId="33" fillId="0" borderId="0" xfId="0" applyFont="1" applyFill="1" applyBorder="1" applyAlignment="1">
      <alignment horizontal="left" vertical="top"/>
    </xf>
    <xf numFmtId="0" fontId="33" fillId="0" borderId="7" xfId="0" applyFont="1" applyFill="1" applyBorder="1" applyAlignment="1">
      <alignment horizontal="left" vertical="top"/>
    </xf>
    <xf numFmtId="0" fontId="26" fillId="0" borderId="6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/>
    </xf>
    <xf numFmtId="0" fontId="28" fillId="0" borderId="7" xfId="0" applyFont="1" applyFill="1" applyBorder="1" applyAlignment="1">
      <alignment horizontal="left" vertical="top"/>
    </xf>
    <xf numFmtId="0" fontId="26" fillId="0" borderId="17" xfId="0" applyFont="1" applyFill="1" applyBorder="1" applyAlignment="1">
      <alignment horizontal="left" vertical="top"/>
    </xf>
    <xf numFmtId="0" fontId="26" fillId="0" borderId="3" xfId="0" applyFont="1" applyFill="1" applyBorder="1" applyAlignment="1">
      <alignment horizontal="left" vertical="top"/>
    </xf>
    <xf numFmtId="0" fontId="26" fillId="0" borderId="8" xfId="0" applyFont="1" applyFill="1" applyBorder="1" applyAlignment="1">
      <alignment horizontal="left" vertical="top"/>
    </xf>
    <xf numFmtId="0" fontId="24" fillId="0" borderId="0" xfId="0" applyFont="1" applyFill="1" applyAlignment="1">
      <alignment horizontal="center" vertical="top"/>
    </xf>
    <xf numFmtId="0" fontId="25" fillId="0" borderId="6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5" fillId="0" borderId="7" xfId="0" applyFont="1" applyFill="1" applyBorder="1" applyAlignment="1">
      <alignment horizontal="left" vertical="top"/>
    </xf>
    <xf numFmtId="0" fontId="22" fillId="0" borderId="12" xfId="0" quotePrefix="1" applyFont="1" applyFill="1" applyBorder="1" applyAlignment="1">
      <alignment horizontal="left" vertical="center"/>
    </xf>
    <xf numFmtId="0" fontId="22" fillId="0" borderId="11" xfId="0" quotePrefix="1" applyFont="1" applyFill="1" applyBorder="1" applyAlignment="1">
      <alignment horizontal="left" vertical="center"/>
    </xf>
    <xf numFmtId="0" fontId="22" fillId="0" borderId="13" xfId="0" quotePrefix="1" applyFont="1" applyFill="1" applyBorder="1" applyAlignment="1">
      <alignment horizontal="left" vertical="center"/>
    </xf>
    <xf numFmtId="0" fontId="22" fillId="0" borderId="1" xfId="0" quotePrefix="1" applyFont="1" applyFill="1" applyBorder="1" applyAlignment="1">
      <alignment horizontal="left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2" fillId="0" borderId="1" xfId="0" quotePrefix="1" applyFont="1" applyBorder="1" applyAlignment="1"/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0" fillId="6" borderId="12" xfId="0" applyFont="1" applyFill="1" applyBorder="1" applyAlignment="1">
      <alignment horizontal="left" vertical="center"/>
    </xf>
    <xf numFmtId="0" fontId="20" fillId="6" borderId="13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50" fillId="7" borderId="1" xfId="1" applyFont="1" applyFill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8" borderId="12" xfId="0" applyFont="1" applyFill="1" applyBorder="1" applyAlignment="1">
      <alignment horizontal="left"/>
    </xf>
    <xf numFmtId="0" fontId="3" fillId="8" borderId="11" xfId="0" applyFont="1" applyFill="1" applyBorder="1" applyAlignment="1">
      <alignment horizontal="left"/>
    </xf>
    <xf numFmtId="0" fontId="3" fillId="8" borderId="13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3" fontId="4" fillId="0" borderId="10" xfId="1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3" fontId="4" fillId="0" borderId="9" xfId="1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3" fontId="4" fillId="4" borderId="10" xfId="1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4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3" fontId="4" fillId="4" borderId="9" xfId="1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3" fontId="4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5" fillId="0" borderId="9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50" fillId="9" borderId="10" xfId="0" applyFont="1" applyFill="1" applyBorder="1" applyAlignment="1">
      <alignment horizontal="center" vertical="center"/>
    </xf>
    <xf numFmtId="0" fontId="50" fillId="9" borderId="5" xfId="0" applyFont="1" applyFill="1" applyBorder="1" applyAlignment="1">
      <alignment horizontal="center" vertical="center"/>
    </xf>
    <xf numFmtId="0" fontId="50" fillId="9" borderId="1" xfId="0" applyFont="1" applyFill="1" applyBorder="1" applyAlignment="1">
      <alignment horizontal="center" vertical="center"/>
    </xf>
    <xf numFmtId="0" fontId="50" fillId="10" borderId="12" xfId="0" applyFont="1" applyFill="1" applyBorder="1" applyAlignment="1">
      <alignment horizontal="center" vertical="top"/>
    </xf>
    <xf numFmtId="0" fontId="50" fillId="10" borderId="11" xfId="0" applyFont="1" applyFill="1" applyBorder="1" applyAlignment="1">
      <alignment horizontal="center" vertical="top"/>
    </xf>
    <xf numFmtId="0" fontId="50" fillId="10" borderId="13" xfId="0" applyFont="1" applyFill="1" applyBorder="1" applyAlignment="1">
      <alignment horizontal="center" vertical="top"/>
    </xf>
    <xf numFmtId="0" fontId="50" fillId="9" borderId="9" xfId="0" applyFont="1" applyFill="1" applyBorder="1" applyAlignment="1">
      <alignment horizontal="center" vertical="center"/>
    </xf>
    <xf numFmtId="0" fontId="50" fillId="9" borderId="17" xfId="0" applyFont="1" applyFill="1" applyBorder="1" applyAlignment="1">
      <alignment horizontal="center" vertical="center"/>
    </xf>
    <xf numFmtId="0" fontId="51" fillId="10" borderId="1" xfId="0" applyFont="1" applyFill="1" applyBorder="1" applyAlignment="1">
      <alignment horizontal="center" vertical="top"/>
    </xf>
    <xf numFmtId="0" fontId="52" fillId="0" borderId="18" xfId="0" applyFont="1" applyFill="1" applyBorder="1" applyAlignment="1">
      <alignment horizontal="center" vertical="center"/>
    </xf>
    <xf numFmtId="0" fontId="52" fillId="0" borderId="1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64" fontId="52" fillId="0" borderId="16" xfId="0" applyNumberFormat="1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1" fontId="52" fillId="0" borderId="18" xfId="0" applyNumberFormat="1" applyFont="1" applyFill="1" applyBorder="1" applyAlignment="1">
      <alignment horizontal="center" vertical="center"/>
    </xf>
    <xf numFmtId="164" fontId="52" fillId="0" borderId="18" xfId="0" applyNumberFormat="1" applyFont="1" applyFill="1" applyBorder="1" applyAlignment="1">
      <alignment horizontal="center" vertical="center"/>
    </xf>
    <xf numFmtId="164" fontId="52" fillId="0" borderId="16" xfId="0" applyNumberFormat="1" applyFont="1" applyFill="1" applyBorder="1" applyAlignment="1">
      <alignment horizontal="center" vertical="center"/>
    </xf>
    <xf numFmtId="0" fontId="53" fillId="0" borderId="18" xfId="0" applyFont="1" applyFill="1" applyBorder="1" applyAlignment="1">
      <alignment horizontal="center" vertical="center"/>
    </xf>
    <xf numFmtId="0" fontId="52" fillId="0" borderId="16" xfId="0" applyFont="1" applyFill="1" applyBorder="1" applyAlignment="1">
      <alignment horizontal="center" vertical="center"/>
    </xf>
    <xf numFmtId="0" fontId="52" fillId="0" borderId="14" xfId="0" applyFont="1" applyFill="1" applyBorder="1" applyAlignment="1">
      <alignment horizontal="center" vertical="center"/>
    </xf>
    <xf numFmtId="1" fontId="52" fillId="0" borderId="16" xfId="0" applyNumberFormat="1" applyFont="1" applyFill="1" applyBorder="1" applyAlignment="1">
      <alignment horizontal="center" vertical="center"/>
    </xf>
    <xf numFmtId="0" fontId="53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1" fontId="5" fillId="0" borderId="16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0" fontId="54" fillId="0" borderId="16" xfId="0" applyFont="1" applyFill="1" applyBorder="1" applyAlignment="1">
      <alignment horizontal="center" vertical="center"/>
    </xf>
    <xf numFmtId="1" fontId="55" fillId="0" borderId="16" xfId="0" applyNumberFormat="1" applyFont="1" applyFill="1" applyBorder="1" applyAlignment="1">
      <alignment horizontal="center" vertical="center"/>
    </xf>
    <xf numFmtId="0" fontId="52" fillId="0" borderId="2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164" fontId="52" fillId="0" borderId="17" xfId="0" applyNumberFormat="1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1" fontId="52" fillId="0" borderId="21" xfId="0" applyNumberFormat="1" applyFont="1" applyFill="1" applyBorder="1" applyAlignment="1">
      <alignment horizontal="center" vertical="center"/>
    </xf>
    <xf numFmtId="164" fontId="52" fillId="0" borderId="21" xfId="0" applyNumberFormat="1" applyFont="1" applyFill="1" applyBorder="1" applyAlignment="1">
      <alignment horizontal="center" vertical="center"/>
    </xf>
    <xf numFmtId="0" fontId="53" fillId="0" borderId="21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6" fillId="0" borderId="0" xfId="0" applyFont="1" applyAlignment="1">
      <alignment horizontal="center" vertical="top"/>
    </xf>
    <xf numFmtId="0" fontId="5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57" fillId="0" borderId="0" xfId="0" applyFont="1"/>
    <xf numFmtId="0" fontId="58" fillId="0" borderId="0" xfId="0" applyFont="1"/>
    <xf numFmtId="0" fontId="22" fillId="0" borderId="6" xfId="0" applyFont="1" applyBorder="1"/>
    <xf numFmtId="0" fontId="22" fillId="0" borderId="0" xfId="0" applyFont="1" applyBorder="1"/>
    <xf numFmtId="0" fontId="59" fillId="0" borderId="0" xfId="0" applyFont="1" applyAlignment="1">
      <alignment vertical="top"/>
    </xf>
    <xf numFmtId="0" fontId="60" fillId="0" borderId="0" xfId="0" applyFont="1" applyAlignment="1">
      <alignment vertical="top"/>
    </xf>
    <xf numFmtId="0" fontId="19" fillId="0" borderId="0" xfId="0" applyFont="1" applyFill="1" applyAlignment="1">
      <alignment vertical="top"/>
    </xf>
    <xf numFmtId="0" fontId="61" fillId="0" borderId="0" xfId="0" applyFont="1" applyAlignment="1">
      <alignment horizontal="right" vertical="top"/>
    </xf>
    <xf numFmtId="0" fontId="61" fillId="0" borderId="0" xfId="0" applyFont="1" applyAlignment="1">
      <alignment vertical="top"/>
    </xf>
    <xf numFmtId="0" fontId="61" fillId="0" borderId="0" xfId="0" applyFont="1" applyFill="1" applyAlignment="1">
      <alignment vertical="top"/>
    </xf>
    <xf numFmtId="0" fontId="61" fillId="0" borderId="22" xfId="0" applyFont="1" applyBorder="1" applyAlignment="1">
      <alignment horizontal="right" vertical="top"/>
    </xf>
    <xf numFmtId="0" fontId="61" fillId="0" borderId="22" xfId="0" applyFont="1" applyBorder="1" applyAlignment="1">
      <alignment vertical="top"/>
    </xf>
    <xf numFmtId="0" fontId="19" fillId="0" borderId="22" xfId="0" applyFont="1" applyBorder="1" applyAlignment="1">
      <alignment horizontal="right" vertical="top"/>
    </xf>
    <xf numFmtId="0" fontId="61" fillId="0" borderId="0" xfId="0" applyFont="1" applyFill="1" applyBorder="1" applyAlignment="1">
      <alignment vertical="top"/>
    </xf>
    <xf numFmtId="0" fontId="19" fillId="11" borderId="3" xfId="0" applyFont="1" applyFill="1" applyBorder="1" applyAlignment="1">
      <alignment vertical="top"/>
    </xf>
    <xf numFmtId="0" fontId="61" fillId="11" borderId="3" xfId="0" applyFont="1" applyFill="1" applyBorder="1" applyAlignment="1">
      <alignment vertical="top"/>
    </xf>
    <xf numFmtId="0" fontId="61" fillId="11" borderId="0" xfId="0" applyFont="1" applyFill="1" applyBorder="1" applyAlignment="1">
      <alignment vertical="top"/>
    </xf>
    <xf numFmtId="0" fontId="19" fillId="12" borderId="12" xfId="0" applyFont="1" applyFill="1" applyBorder="1" applyAlignment="1">
      <alignment vertical="top"/>
    </xf>
    <xf numFmtId="0" fontId="19" fillId="12" borderId="11" xfId="0" applyFont="1" applyFill="1" applyBorder="1" applyAlignment="1">
      <alignment horizontal="left" vertical="top"/>
    </xf>
    <xf numFmtId="0" fontId="19" fillId="12" borderId="11" xfId="0" applyFont="1" applyFill="1" applyBorder="1" applyAlignment="1">
      <alignment vertical="top"/>
    </xf>
    <xf numFmtId="0" fontId="19" fillId="12" borderId="11" xfId="0" applyFont="1" applyFill="1" applyBorder="1" applyAlignment="1">
      <alignment horizontal="right" vertical="top"/>
    </xf>
    <xf numFmtId="0" fontId="61" fillId="0" borderId="6" xfId="0" applyFont="1" applyFill="1" applyBorder="1" applyAlignment="1">
      <alignment vertical="top"/>
    </xf>
    <xf numFmtId="0" fontId="62" fillId="0" borderId="0" xfId="0" applyFont="1" applyFill="1" applyBorder="1" applyAlignment="1">
      <alignment vertical="top"/>
    </xf>
    <xf numFmtId="0" fontId="62" fillId="0" borderId="0" xfId="0" applyFont="1" applyAlignment="1">
      <alignment horizontal="right" vertical="top"/>
    </xf>
    <xf numFmtId="0" fontId="61" fillId="0" borderId="17" xfId="0" applyFont="1" applyFill="1" applyBorder="1" applyAlignment="1">
      <alignment vertical="top"/>
    </xf>
    <xf numFmtId="0" fontId="61" fillId="0" borderId="3" xfId="0" applyFont="1" applyFill="1" applyBorder="1" applyAlignment="1">
      <alignment vertical="top"/>
    </xf>
    <xf numFmtId="0" fontId="61" fillId="0" borderId="8" xfId="0" applyFont="1" applyBorder="1" applyAlignment="1">
      <alignment horizontal="right" vertical="top"/>
    </xf>
    <xf numFmtId="0" fontId="57" fillId="0" borderId="0" xfId="0" applyFont="1" applyAlignment="1">
      <alignment horizontal="left" vertical="center"/>
    </xf>
    <xf numFmtId="0" fontId="63" fillId="0" borderId="0" xfId="0" applyFont="1" applyFill="1" applyBorder="1" applyAlignment="1">
      <alignment vertical="top"/>
    </xf>
    <xf numFmtId="0" fontId="64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vertical="top"/>
    </xf>
    <xf numFmtId="0" fontId="19" fillId="0" borderId="3" xfId="0" applyFont="1" applyFill="1" applyBorder="1" applyAlignment="1">
      <alignment vertical="top"/>
    </xf>
    <xf numFmtId="0" fontId="22" fillId="0" borderId="1" xfId="0" applyFont="1" applyBorder="1" applyAlignment="1">
      <alignment horizontal="left" vertical="center"/>
    </xf>
    <xf numFmtId="0" fontId="65" fillId="0" borderId="0" xfId="0" applyFont="1"/>
    <xf numFmtId="0" fontId="66" fillId="0" borderId="0" xfId="0" applyFont="1"/>
    <xf numFmtId="0" fontId="22" fillId="0" borderId="2" xfId="0" applyFont="1" applyFill="1" applyBorder="1" applyAlignment="1">
      <alignment horizontal="left" vertical="center" wrapText="1"/>
    </xf>
    <xf numFmtId="0" fontId="69" fillId="0" borderId="2" xfId="0" quotePrefix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 wrapText="1"/>
    </xf>
    <xf numFmtId="0" fontId="22" fillId="0" borderId="2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2" xfId="0" applyFont="1" applyFill="1" applyBorder="1" applyAlignment="1">
      <alignment horizontal="left" vertical="top"/>
    </xf>
    <xf numFmtId="0" fontId="22" fillId="0" borderId="23" xfId="0" quotePrefix="1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/>
    </xf>
    <xf numFmtId="0" fontId="22" fillId="0" borderId="2" xfId="0" applyFont="1" applyFill="1" applyBorder="1" applyAlignment="1">
      <alignment horizontal="center" vertical="top"/>
    </xf>
    <xf numFmtId="0" fontId="22" fillId="0" borderId="6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2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3" fillId="0" borderId="0" xfId="0" applyFont="1"/>
    <xf numFmtId="0" fontId="20" fillId="0" borderId="2" xfId="0" applyFont="1" applyBorder="1" applyAlignment="1">
      <alignment vertical="center"/>
    </xf>
    <xf numFmtId="0" fontId="22" fillId="0" borderId="2" xfId="0" quotePrefix="1" applyFont="1" applyFill="1" applyBorder="1" applyAlignment="1">
      <alignment vertical="center" wrapText="1"/>
    </xf>
    <xf numFmtId="0" fontId="63" fillId="0" borderId="0" xfId="0" applyFont="1" applyAlignment="1">
      <alignment horizontal="center" vertical="center"/>
    </xf>
    <xf numFmtId="0" fontId="63" fillId="0" borderId="0" xfId="0" applyFont="1" applyAlignment="1">
      <alignment horizontal="left" vertical="center"/>
    </xf>
    <xf numFmtId="0" fontId="63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vertical="center"/>
    </xf>
    <xf numFmtId="0" fontId="22" fillId="0" borderId="2" xfId="0" applyFont="1" applyBorder="1" applyAlignment="1">
      <alignment horizontal="left" vertical="top"/>
    </xf>
    <xf numFmtId="0" fontId="72" fillId="0" borderId="2" xfId="0" applyFont="1" applyBorder="1" applyAlignment="1">
      <alignment horizontal="left" vertical="top"/>
    </xf>
    <xf numFmtId="0" fontId="22" fillId="0" borderId="2" xfId="0" quotePrefix="1" applyFont="1" applyBorder="1" applyAlignment="1">
      <alignment horizontal="center" vertical="center"/>
    </xf>
    <xf numFmtId="0" fontId="22" fillId="0" borderId="0" xfId="0" applyFont="1" applyAlignment="1">
      <alignment horizontal="left" vertical="center" indent="2"/>
    </xf>
    <xf numFmtId="0" fontId="22" fillId="0" borderId="7" xfId="0" applyFont="1" applyBorder="1" applyAlignment="1">
      <alignment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center" vertical="center" wrapText="1"/>
    </xf>
    <xf numFmtId="0" fontId="73" fillId="0" borderId="2" xfId="0" applyFont="1" applyBorder="1" applyAlignment="1">
      <alignment horizontal="left" vertical="center"/>
    </xf>
    <xf numFmtId="0" fontId="22" fillId="0" borderId="5" xfId="0" applyFont="1" applyFill="1" applyBorder="1" applyAlignment="1">
      <alignment horizontal="left" vertical="center"/>
    </xf>
    <xf numFmtId="0" fontId="22" fillId="0" borderId="7" xfId="0" applyFont="1" applyFill="1" applyBorder="1" applyAlignment="1">
      <alignment horizontal="left" vertical="center"/>
    </xf>
    <xf numFmtId="0" fontId="0" fillId="0" borderId="4" xfId="0" applyFont="1" applyBorder="1"/>
    <xf numFmtId="0" fontId="4" fillId="0" borderId="2" xfId="0" applyFont="1" applyBorder="1"/>
    <xf numFmtId="0" fontId="68" fillId="0" borderId="2" xfId="0" applyFont="1" applyBorder="1" applyAlignment="1">
      <alignment vertical="center"/>
    </xf>
    <xf numFmtId="0" fontId="65" fillId="0" borderId="2" xfId="0" applyFont="1" applyBorder="1"/>
    <xf numFmtId="0" fontId="68" fillId="0" borderId="2" xfId="0" applyFont="1" applyBorder="1"/>
    <xf numFmtId="0" fontId="21" fillId="0" borderId="2" xfId="0" applyFont="1" applyFill="1" applyBorder="1" applyAlignment="1">
      <alignment horizontal="left" vertical="top" wrapText="1"/>
    </xf>
    <xf numFmtId="0" fontId="69" fillId="0" borderId="9" xfId="0" applyFont="1" applyBorder="1" applyAlignment="1">
      <alignment horizontal="left" vertical="top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72" fillId="0" borderId="2" xfId="0" applyFont="1" applyBorder="1" applyAlignment="1">
      <alignment horizontal="left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Border="1"/>
    <xf numFmtId="0" fontId="20" fillId="0" borderId="6" xfId="0" applyFont="1" applyFill="1" applyBorder="1" applyAlignment="1">
      <alignment horizontal="left" vertical="top" wrapText="1"/>
    </xf>
    <xf numFmtId="0" fontId="22" fillId="0" borderId="6" xfId="0" applyFont="1" applyFill="1" applyBorder="1" applyAlignment="1">
      <alignment vertical="top" wrapText="1"/>
    </xf>
    <xf numFmtId="0" fontId="4" fillId="0" borderId="6" xfId="0" applyFont="1" applyBorder="1"/>
    <xf numFmtId="0" fontId="0" fillId="0" borderId="0" xfId="0" applyFont="1" applyAlignment="1">
      <alignment vertical="center" wrapText="1"/>
    </xf>
    <xf numFmtId="0" fontId="65" fillId="0" borderId="0" xfId="0" applyFont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6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72" fillId="0" borderId="2" xfId="0" applyFont="1" applyFill="1" applyBorder="1" applyAlignment="1">
      <alignment horizontal="left" vertical="top" wrapText="1"/>
    </xf>
    <xf numFmtId="0" fontId="21" fillId="0" borderId="9" xfId="0" quotePrefix="1" applyFont="1" applyFill="1" applyBorder="1" applyAlignment="1">
      <alignment vertical="center"/>
    </xf>
    <xf numFmtId="0" fontId="69" fillId="0" borderId="2" xfId="0" applyFont="1" applyFill="1" applyBorder="1" applyAlignment="1">
      <alignment horizontal="left" vertical="top" wrapText="1"/>
    </xf>
    <xf numFmtId="0" fontId="74" fillId="0" borderId="2" xfId="0" applyFont="1" applyFill="1" applyBorder="1" applyAlignment="1">
      <alignment horizontal="left" vertical="top" wrapText="1"/>
    </xf>
    <xf numFmtId="0" fontId="69" fillId="0" borderId="2" xfId="0" applyFont="1" applyBorder="1" applyAlignment="1">
      <alignment horizontal="left" vertical="center"/>
    </xf>
    <xf numFmtId="0" fontId="69" fillId="0" borderId="2" xfId="0" quotePrefix="1" applyFont="1" applyFill="1" applyBorder="1" applyAlignment="1">
      <alignment horizontal="center" vertical="center" wrapText="1"/>
    </xf>
    <xf numFmtId="0" fontId="69" fillId="0" borderId="2" xfId="0" quotePrefix="1" applyFont="1" applyFill="1" applyBorder="1" applyAlignment="1">
      <alignment horizontal="center" vertical="center" wrapText="1"/>
    </xf>
    <xf numFmtId="0" fontId="65" fillId="0" borderId="2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5" fillId="0" borderId="0" xfId="0" applyFont="1" applyFill="1" applyBorder="1" applyAlignment="1">
      <alignment vertical="top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  <color rgb="FF0033CC"/>
      <color rgb="FF0080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406887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87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509746</xdr:colOff>
      <xdr:row>34</xdr:row>
      <xdr:rowOff>19050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123825</xdr:rowOff>
    </xdr:from>
    <xdr:to>
      <xdr:col>11</xdr:col>
      <xdr:colOff>509746</xdr:colOff>
      <xdr:row>61</xdr:row>
      <xdr:rowOff>19050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10"/>
        <a:stretch/>
      </xdr:blipFill>
      <xdr:spPr>
        <a:xfrm>
          <a:off x="0" y="9020175"/>
          <a:ext cx="7110571" cy="8820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47624</xdr:rowOff>
    </xdr:from>
    <xdr:to>
      <xdr:col>11</xdr:col>
      <xdr:colOff>509746</xdr:colOff>
      <xdr:row>88</xdr:row>
      <xdr:rowOff>19049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16"/>
        <a:stretch/>
      </xdr:blipFill>
      <xdr:spPr>
        <a:xfrm>
          <a:off x="0" y="16725899"/>
          <a:ext cx="7110571" cy="8829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238124</xdr:rowOff>
    </xdr:from>
    <xdr:to>
      <xdr:col>11</xdr:col>
      <xdr:colOff>509746</xdr:colOff>
      <xdr:row>114</xdr:row>
      <xdr:rowOff>57149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91"/>
        <a:stretch/>
      </xdr:blipFill>
      <xdr:spPr>
        <a:xfrm>
          <a:off x="0" y="24060149"/>
          <a:ext cx="7110571" cy="896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6" workbookViewId="0">
      <selection activeCell="N49" sqref="N49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61"/>
  <sheetViews>
    <sheetView showGridLines="0" topLeftCell="A64" zoomScaleNormal="100" workbookViewId="0">
      <selection activeCell="O89" sqref="O89"/>
    </sheetView>
  </sheetViews>
  <sheetFormatPr defaultColWidth="9" defaultRowHeight="22.5"/>
  <cols>
    <col min="1" max="16384" width="9" style="1"/>
  </cols>
  <sheetData>
    <row r="2" ht="23.25" customHeight="1"/>
    <row r="4" ht="45" customHeight="1"/>
    <row r="5" ht="23.25" customHeight="1"/>
    <row r="6" s="2" customFormat="1" ht="23.25"/>
    <row r="7" s="2" customFormat="1" ht="23.25"/>
    <row r="36" ht="27.75" customHeight="1"/>
    <row r="59" ht="21.75" customHeight="1"/>
    <row r="61" ht="23.25" customHeight="1"/>
  </sheetData>
  <pageMargins left="0.7" right="0.7" top="0.4" bottom="0.28999999999999998" header="0.3" footer="0.16"/>
  <pageSetup paperSize="9" scale="84" fitToHeight="0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abSelected="1" topLeftCell="A153" zoomScale="70" zoomScaleNormal="70" workbookViewId="0">
      <selection activeCell="E166" sqref="E166"/>
    </sheetView>
  </sheetViews>
  <sheetFormatPr defaultRowHeight="15"/>
  <cols>
    <col min="1" max="1" width="15.85546875" style="45" customWidth="1"/>
    <col min="2" max="2" width="105.85546875" style="45" bestFit="1" customWidth="1"/>
    <col min="3" max="3" width="15.5703125" style="45" customWidth="1"/>
    <col min="4" max="4" width="28.85546875" style="45" bestFit="1" customWidth="1"/>
    <col min="5" max="5" width="68.140625" style="45" customWidth="1"/>
    <col min="6" max="6" width="19.5703125" style="45" bestFit="1" customWidth="1"/>
    <col min="7" max="7" width="29" style="45" customWidth="1"/>
  </cols>
  <sheetData>
    <row r="1" spans="1:7" ht="26.25">
      <c r="A1" s="319" t="s">
        <v>73</v>
      </c>
      <c r="B1" s="319"/>
      <c r="C1" s="319"/>
      <c r="D1" s="319"/>
      <c r="E1" s="319"/>
      <c r="F1" s="319"/>
      <c r="G1" s="319"/>
    </row>
    <row r="2" spans="1:7" ht="26.25">
      <c r="A2" s="319" t="s">
        <v>74</v>
      </c>
      <c r="B2" s="319"/>
      <c r="C2" s="319"/>
      <c r="D2" s="319"/>
      <c r="E2" s="319"/>
      <c r="F2" s="319"/>
      <c r="G2" s="319"/>
    </row>
    <row r="3" spans="1:7" ht="26.25">
      <c r="A3" s="319" t="s">
        <v>75</v>
      </c>
      <c r="B3" s="319"/>
      <c r="C3" s="319"/>
      <c r="D3" s="319"/>
      <c r="E3" s="319"/>
      <c r="F3" s="319"/>
      <c r="G3" s="319"/>
    </row>
    <row r="4" spans="1:7" ht="26.25">
      <c r="A4" s="320" t="s">
        <v>285</v>
      </c>
      <c r="B4" s="320"/>
      <c r="C4" s="321"/>
      <c r="D4" s="321"/>
      <c r="E4" s="321"/>
      <c r="F4" s="321"/>
      <c r="G4" s="321"/>
    </row>
    <row r="5" spans="1:7" ht="23.25">
      <c r="A5" s="147" t="s">
        <v>76</v>
      </c>
      <c r="B5" s="147"/>
      <c r="C5" s="147"/>
      <c r="D5" s="147"/>
      <c r="E5" s="147"/>
      <c r="F5" s="147"/>
      <c r="G5" s="147"/>
    </row>
    <row r="6" spans="1:7" ht="23.25">
      <c r="A6" s="322" t="s">
        <v>21</v>
      </c>
      <c r="B6" s="172" t="s">
        <v>22</v>
      </c>
      <c r="C6" s="323"/>
      <c r="D6" s="173"/>
      <c r="E6" s="322" t="s">
        <v>23</v>
      </c>
      <c r="F6" s="322" t="s">
        <v>24</v>
      </c>
      <c r="G6" s="322" t="s">
        <v>0</v>
      </c>
    </row>
    <row r="7" spans="1:7" ht="23.25">
      <c r="A7" s="324" t="s">
        <v>25</v>
      </c>
      <c r="B7" s="324"/>
      <c r="C7" s="323"/>
      <c r="D7" s="323"/>
      <c r="E7" s="123"/>
      <c r="F7" s="123"/>
      <c r="G7" s="123"/>
    </row>
    <row r="8" spans="1:7" ht="23.25">
      <c r="A8" s="123" t="s">
        <v>4</v>
      </c>
      <c r="B8" s="166" t="s">
        <v>279</v>
      </c>
      <c r="C8" s="167"/>
      <c r="D8" s="168"/>
      <c r="E8" s="177" t="s">
        <v>53</v>
      </c>
      <c r="F8" s="175"/>
      <c r="G8" s="175"/>
    </row>
    <row r="9" spans="1:7" ht="23.25">
      <c r="A9" s="123"/>
      <c r="B9" s="169" t="s">
        <v>280</v>
      </c>
      <c r="C9" s="170"/>
      <c r="D9" s="171"/>
      <c r="E9" s="178"/>
      <c r="F9" s="175"/>
      <c r="G9" s="175"/>
    </row>
    <row r="10" spans="1:7" ht="23.25">
      <c r="A10" s="123"/>
      <c r="B10" s="169" t="s">
        <v>281</v>
      </c>
      <c r="C10" s="172"/>
      <c r="D10" s="173"/>
      <c r="E10" s="178"/>
      <c r="F10" s="175"/>
      <c r="G10" s="175"/>
    </row>
    <row r="11" spans="1:7" ht="23.25">
      <c r="A11" s="123"/>
      <c r="B11" s="174" t="s">
        <v>286</v>
      </c>
      <c r="C11" s="170"/>
      <c r="D11" s="171"/>
      <c r="E11" s="178"/>
      <c r="F11" s="175"/>
      <c r="G11" s="175"/>
    </row>
    <row r="12" spans="1:7" ht="23.25">
      <c r="A12" s="123"/>
      <c r="B12" s="169" t="s">
        <v>26</v>
      </c>
      <c r="C12" s="170"/>
      <c r="D12" s="171"/>
      <c r="E12" s="178"/>
      <c r="F12" s="175"/>
      <c r="G12" s="175"/>
    </row>
    <row r="13" spans="1:7" ht="23.25">
      <c r="A13" s="123"/>
      <c r="B13" s="294" t="s">
        <v>374</v>
      </c>
      <c r="C13" s="176"/>
      <c r="D13" s="176"/>
      <c r="E13" s="175"/>
      <c r="F13" s="175"/>
      <c r="G13" s="175"/>
    </row>
    <row r="14" spans="1:7" ht="23.25">
      <c r="A14" s="51" t="s">
        <v>27</v>
      </c>
      <c r="B14" s="51" t="s">
        <v>1</v>
      </c>
      <c r="C14" s="51" t="s">
        <v>28</v>
      </c>
      <c r="D14" s="51" t="s">
        <v>29</v>
      </c>
      <c r="E14" s="51" t="s">
        <v>30</v>
      </c>
      <c r="F14" s="51" t="s">
        <v>31</v>
      </c>
      <c r="G14" s="51" t="s">
        <v>0</v>
      </c>
    </row>
    <row r="15" spans="1:7" ht="23.25">
      <c r="A15" s="179" t="s">
        <v>79</v>
      </c>
      <c r="B15" s="180"/>
      <c r="C15" s="325"/>
      <c r="D15" s="325"/>
      <c r="E15" s="326"/>
      <c r="F15" s="327"/>
      <c r="G15" s="327"/>
    </row>
    <row r="16" spans="1:7" ht="45">
      <c r="A16" s="349" t="s">
        <v>282</v>
      </c>
      <c r="B16" s="337" t="s">
        <v>287</v>
      </c>
      <c r="C16" s="301">
        <v>2</v>
      </c>
      <c r="D16" s="301" t="s">
        <v>57</v>
      </c>
      <c r="E16" s="297" t="s">
        <v>477</v>
      </c>
      <c r="F16" s="41" t="s">
        <v>58</v>
      </c>
      <c r="G16" s="42" t="s">
        <v>481</v>
      </c>
    </row>
    <row r="17" spans="1:7" ht="22.5">
      <c r="A17" s="349"/>
      <c r="B17" s="312" t="s">
        <v>288</v>
      </c>
      <c r="C17" s="301">
        <v>4</v>
      </c>
      <c r="D17" s="301" t="s">
        <v>377</v>
      </c>
      <c r="E17" s="299" t="s">
        <v>577</v>
      </c>
      <c r="F17" s="41"/>
      <c r="G17" s="42"/>
    </row>
    <row r="18" spans="1:7" ht="22.5">
      <c r="A18" s="349" t="s">
        <v>375</v>
      </c>
      <c r="B18" s="312" t="s">
        <v>376</v>
      </c>
      <c r="C18" s="301">
        <v>1</v>
      </c>
      <c r="D18" s="301" t="s">
        <v>378</v>
      </c>
      <c r="E18" s="305"/>
      <c r="F18" s="41" t="s">
        <v>478</v>
      </c>
      <c r="G18" s="42"/>
    </row>
    <row r="19" spans="1:7" ht="45">
      <c r="A19" s="301" t="s">
        <v>379</v>
      </c>
      <c r="B19" s="315" t="s">
        <v>380</v>
      </c>
      <c r="C19" s="44">
        <v>48</v>
      </c>
      <c r="D19" s="301"/>
      <c r="E19" s="300" t="s">
        <v>479</v>
      </c>
      <c r="F19" s="126" t="s">
        <v>480</v>
      </c>
      <c r="G19" s="126"/>
    </row>
    <row r="20" spans="1:7" ht="22.5">
      <c r="A20" s="301" t="s">
        <v>381</v>
      </c>
      <c r="B20" s="315" t="s">
        <v>382</v>
      </c>
      <c r="C20" s="44">
        <v>48</v>
      </c>
      <c r="D20" s="301" t="s">
        <v>383</v>
      </c>
      <c r="E20" s="300"/>
      <c r="F20" s="126" t="s">
        <v>485</v>
      </c>
      <c r="G20" s="124"/>
    </row>
    <row r="21" spans="1:7" ht="22.5">
      <c r="A21" s="301"/>
      <c r="B21" s="350"/>
      <c r="C21" s="44"/>
      <c r="D21" s="301"/>
      <c r="E21" s="300" t="s">
        <v>482</v>
      </c>
      <c r="F21" s="126" t="s">
        <v>483</v>
      </c>
      <c r="G21" s="124"/>
    </row>
    <row r="22" spans="1:7" ht="22.5">
      <c r="A22" s="301" t="s">
        <v>385</v>
      </c>
      <c r="B22" s="3" t="s">
        <v>384</v>
      </c>
      <c r="C22" s="44">
        <v>48</v>
      </c>
      <c r="D22" s="301"/>
      <c r="E22" s="300" t="s">
        <v>484</v>
      </c>
      <c r="F22" s="124" t="s">
        <v>395</v>
      </c>
      <c r="G22" s="124"/>
    </row>
    <row r="23" spans="1:7" ht="22.5">
      <c r="A23" s="301" t="s">
        <v>386</v>
      </c>
      <c r="B23" s="315" t="s">
        <v>387</v>
      </c>
      <c r="C23" s="44">
        <v>48</v>
      </c>
      <c r="D23" s="301"/>
      <c r="E23" s="300" t="s">
        <v>486</v>
      </c>
      <c r="F23" s="124" t="s">
        <v>487</v>
      </c>
      <c r="G23" s="124"/>
    </row>
    <row r="24" spans="1:7" ht="22.5">
      <c r="A24" s="301" t="s">
        <v>388</v>
      </c>
      <c r="B24" s="3" t="s">
        <v>389</v>
      </c>
      <c r="C24" s="44">
        <v>48</v>
      </c>
      <c r="D24" s="301" t="s">
        <v>383</v>
      </c>
      <c r="E24" s="300" t="s">
        <v>488</v>
      </c>
      <c r="F24" s="124" t="s">
        <v>485</v>
      </c>
      <c r="G24" s="124"/>
    </row>
    <row r="25" spans="1:7" ht="23.25">
      <c r="A25" s="301" t="s">
        <v>391</v>
      </c>
      <c r="B25" s="296" t="s">
        <v>390</v>
      </c>
      <c r="C25" s="44">
        <v>48</v>
      </c>
      <c r="D25" s="301"/>
      <c r="E25" s="300" t="s">
        <v>489</v>
      </c>
      <c r="F25" s="124" t="s">
        <v>490</v>
      </c>
      <c r="G25" s="124"/>
    </row>
    <row r="26" spans="1:7" ht="23.25">
      <c r="A26" s="301"/>
      <c r="B26" s="296" t="s">
        <v>491</v>
      </c>
      <c r="C26" s="44"/>
      <c r="D26" s="301"/>
      <c r="E26" s="300" t="s">
        <v>492</v>
      </c>
      <c r="F26" s="124" t="s">
        <v>493</v>
      </c>
      <c r="G26" s="124"/>
    </row>
    <row r="27" spans="1:7" ht="23.25">
      <c r="A27" s="301"/>
      <c r="B27" s="296"/>
      <c r="C27" s="44"/>
      <c r="D27" s="301"/>
      <c r="E27" s="299" t="s">
        <v>494</v>
      </c>
      <c r="F27" s="126" t="s">
        <v>395</v>
      </c>
      <c r="G27" s="124"/>
    </row>
    <row r="28" spans="1:7" ht="22.5">
      <c r="A28" s="301" t="s">
        <v>393</v>
      </c>
      <c r="B28" s="3" t="s">
        <v>392</v>
      </c>
      <c r="C28" s="44">
        <v>48</v>
      </c>
      <c r="D28" s="301" t="s">
        <v>383</v>
      </c>
      <c r="E28" s="300"/>
      <c r="F28" s="126" t="s">
        <v>485</v>
      </c>
      <c r="G28" s="124"/>
    </row>
    <row r="29" spans="1:7" ht="22.5">
      <c r="A29" s="301"/>
      <c r="B29" s="315"/>
      <c r="C29" s="44"/>
      <c r="D29" s="301"/>
      <c r="E29" s="299" t="s">
        <v>396</v>
      </c>
      <c r="F29" s="126" t="s">
        <v>578</v>
      </c>
      <c r="G29" s="124"/>
    </row>
    <row r="30" spans="1:7" ht="22.5">
      <c r="A30" s="301"/>
      <c r="B30" s="315"/>
      <c r="C30" s="44"/>
      <c r="D30" s="301"/>
      <c r="E30" s="299" t="s">
        <v>579</v>
      </c>
      <c r="F30" s="126" t="s">
        <v>36</v>
      </c>
      <c r="G30" s="124"/>
    </row>
    <row r="31" spans="1:7" ht="23.25">
      <c r="A31" s="301" t="s">
        <v>394</v>
      </c>
      <c r="B31" s="316" t="s">
        <v>414</v>
      </c>
      <c r="C31" s="44">
        <v>48</v>
      </c>
      <c r="D31" s="301"/>
      <c r="E31" s="299" t="s">
        <v>495</v>
      </c>
      <c r="F31" s="145" t="s">
        <v>37</v>
      </c>
      <c r="G31" s="124"/>
    </row>
    <row r="32" spans="1:7" ht="22.5">
      <c r="A32" s="301"/>
      <c r="B32" s="315"/>
      <c r="C32" s="44"/>
      <c r="D32" s="301"/>
      <c r="E32" s="299" t="s">
        <v>38</v>
      </c>
      <c r="F32" s="145"/>
      <c r="G32" s="124"/>
    </row>
    <row r="33" spans="1:7" ht="67.5">
      <c r="A33" s="301" t="s">
        <v>496</v>
      </c>
      <c r="B33" s="315" t="s">
        <v>498</v>
      </c>
      <c r="C33" s="125" t="s">
        <v>518</v>
      </c>
      <c r="D33" s="301"/>
      <c r="E33" s="352" t="s">
        <v>499</v>
      </c>
      <c r="F33" s="126" t="s">
        <v>500</v>
      </c>
      <c r="G33" s="124"/>
    </row>
    <row r="34" spans="1:7" ht="22.5">
      <c r="A34" s="301"/>
      <c r="B34" s="315"/>
      <c r="C34" s="44"/>
      <c r="D34" s="301"/>
      <c r="E34" s="351" t="s">
        <v>165</v>
      </c>
      <c r="F34" s="126"/>
      <c r="G34" s="124"/>
    </row>
    <row r="35" spans="1:7" ht="22.5">
      <c r="A35" s="301"/>
      <c r="B35" s="315"/>
      <c r="C35" s="44"/>
      <c r="D35" s="301"/>
      <c r="E35" s="351" t="s">
        <v>167</v>
      </c>
      <c r="F35" s="126"/>
      <c r="G35" s="124"/>
    </row>
    <row r="36" spans="1:7" ht="22.5">
      <c r="A36" s="301"/>
      <c r="B36" s="315"/>
      <c r="C36" s="44"/>
      <c r="D36" s="301"/>
      <c r="E36" s="351" t="s">
        <v>169</v>
      </c>
      <c r="F36" s="126"/>
      <c r="G36" s="124"/>
    </row>
    <row r="37" spans="1:7" ht="22.5">
      <c r="A37" s="301"/>
      <c r="B37" s="315"/>
      <c r="C37" s="44"/>
      <c r="D37" s="301"/>
      <c r="E37" s="351" t="s">
        <v>171</v>
      </c>
      <c r="F37" s="126"/>
      <c r="G37" s="124"/>
    </row>
    <row r="38" spans="1:7" ht="23.25">
      <c r="A38" s="301" t="s">
        <v>497</v>
      </c>
      <c r="B38" s="357" t="s">
        <v>397</v>
      </c>
      <c r="C38" s="44">
        <v>48</v>
      </c>
      <c r="D38" s="301"/>
      <c r="E38" s="303" t="s">
        <v>398</v>
      </c>
      <c r="F38" s="124"/>
      <c r="G38" s="124"/>
    </row>
    <row r="39" spans="1:7" ht="45">
      <c r="A39" s="301"/>
      <c r="B39" s="310" t="s">
        <v>403</v>
      </c>
      <c r="C39" s="301"/>
      <c r="D39" s="301"/>
      <c r="E39" s="304" t="s">
        <v>399</v>
      </c>
      <c r="F39" s="318" t="s">
        <v>400</v>
      </c>
      <c r="G39" s="124"/>
    </row>
    <row r="40" spans="1:7" ht="90">
      <c r="A40" s="301"/>
      <c r="B40" s="307"/>
      <c r="C40" s="301"/>
      <c r="D40" s="301"/>
      <c r="E40" s="308" t="s">
        <v>401</v>
      </c>
      <c r="F40" s="126" t="s">
        <v>580</v>
      </c>
      <c r="G40" s="124"/>
    </row>
    <row r="41" spans="1:7" ht="22.5">
      <c r="A41" s="301"/>
      <c r="B41" s="307"/>
      <c r="C41" s="301"/>
      <c r="D41" s="301"/>
      <c r="E41" s="305" t="s">
        <v>49</v>
      </c>
      <c r="F41" s="145" t="s">
        <v>36</v>
      </c>
      <c r="G41" s="124"/>
    </row>
    <row r="42" spans="1:7" ht="22.5">
      <c r="A42" s="301"/>
      <c r="B42" s="307"/>
      <c r="C42" s="301"/>
      <c r="D42" s="301"/>
      <c r="E42" s="305" t="s">
        <v>402</v>
      </c>
      <c r="F42" s="309"/>
      <c r="G42" s="124"/>
    </row>
    <row r="43" spans="1:7" ht="22.5">
      <c r="A43" s="311" t="s">
        <v>407</v>
      </c>
      <c r="B43" s="358" t="s">
        <v>405</v>
      </c>
      <c r="C43" s="301"/>
      <c r="D43" s="301" t="s">
        <v>383</v>
      </c>
      <c r="E43" s="299"/>
      <c r="F43" s="124" t="s">
        <v>501</v>
      </c>
      <c r="G43" s="124"/>
    </row>
    <row r="44" spans="1:7" ht="22.5">
      <c r="A44" s="301" t="s">
        <v>408</v>
      </c>
      <c r="B44" s="359" t="s">
        <v>406</v>
      </c>
      <c r="C44" s="44">
        <v>48</v>
      </c>
      <c r="D44" s="301" t="s">
        <v>383</v>
      </c>
      <c r="E44" s="43" t="s">
        <v>581</v>
      </c>
      <c r="F44" s="126" t="s">
        <v>502</v>
      </c>
      <c r="G44" s="124"/>
    </row>
    <row r="45" spans="1:7" ht="22.5">
      <c r="A45" s="301" t="s">
        <v>503</v>
      </c>
      <c r="B45" s="359" t="s">
        <v>504</v>
      </c>
      <c r="C45" s="44">
        <v>1</v>
      </c>
      <c r="D45" s="301" t="s">
        <v>505</v>
      </c>
      <c r="E45" s="300" t="s">
        <v>506</v>
      </c>
      <c r="F45" s="126" t="s">
        <v>507</v>
      </c>
      <c r="G45" s="124"/>
    </row>
    <row r="46" spans="1:7" ht="23.25">
      <c r="A46" s="301"/>
      <c r="B46" s="359"/>
      <c r="C46" s="44"/>
      <c r="D46" s="301"/>
      <c r="E46" s="336" t="s">
        <v>508</v>
      </c>
      <c r="F46" s="126"/>
      <c r="G46" s="124"/>
    </row>
    <row r="47" spans="1:7" ht="22.5">
      <c r="A47" s="301"/>
      <c r="B47" s="359"/>
      <c r="C47" s="44"/>
      <c r="D47" s="301"/>
      <c r="E47" s="300" t="s">
        <v>509</v>
      </c>
      <c r="F47" s="126" t="s">
        <v>510</v>
      </c>
      <c r="G47" s="124"/>
    </row>
    <row r="48" spans="1:7" ht="22.5">
      <c r="A48" s="301"/>
      <c r="B48" s="359"/>
      <c r="C48" s="44"/>
      <c r="D48" s="301"/>
      <c r="E48" s="300" t="s">
        <v>511</v>
      </c>
      <c r="F48" s="126" t="s">
        <v>512</v>
      </c>
      <c r="G48" s="124"/>
    </row>
    <row r="49" spans="1:7" ht="22.5">
      <c r="A49" s="301"/>
      <c r="B49" s="359"/>
      <c r="C49" s="44"/>
      <c r="D49" s="301"/>
      <c r="E49" s="300" t="s">
        <v>513</v>
      </c>
      <c r="F49" s="126" t="s">
        <v>36</v>
      </c>
      <c r="G49" s="124"/>
    </row>
    <row r="50" spans="1:7" ht="22.5">
      <c r="A50" s="301"/>
      <c r="B50" s="359"/>
      <c r="C50" s="44"/>
      <c r="D50" s="301"/>
      <c r="E50" s="300" t="s">
        <v>514</v>
      </c>
      <c r="F50" s="126" t="s">
        <v>515</v>
      </c>
      <c r="G50" s="124"/>
    </row>
    <row r="51" spans="1:7" ht="46.5">
      <c r="A51" s="301" t="s">
        <v>50</v>
      </c>
      <c r="B51" s="353" t="s">
        <v>409</v>
      </c>
      <c r="C51" s="44">
        <v>44</v>
      </c>
      <c r="D51" s="301"/>
      <c r="E51" s="300" t="s">
        <v>516</v>
      </c>
      <c r="F51" s="126" t="s">
        <v>517</v>
      </c>
      <c r="G51" s="124"/>
    </row>
    <row r="52" spans="1:7" ht="67.5">
      <c r="A52" s="301" t="s">
        <v>411</v>
      </c>
      <c r="B52" s="354" t="s">
        <v>410</v>
      </c>
      <c r="C52" s="125" t="s">
        <v>539</v>
      </c>
      <c r="D52" s="301"/>
      <c r="E52" s="336" t="s">
        <v>526</v>
      </c>
      <c r="F52" s="126" t="s">
        <v>519</v>
      </c>
      <c r="G52" s="124"/>
    </row>
    <row r="53" spans="1:7" ht="22.5">
      <c r="A53" s="301"/>
      <c r="B53" s="3"/>
      <c r="C53" s="125"/>
      <c r="D53" s="301"/>
      <c r="E53" s="355" t="s">
        <v>166</v>
      </c>
      <c r="F53" s="126"/>
      <c r="G53" s="124"/>
    </row>
    <row r="54" spans="1:7" ht="22.5">
      <c r="A54" s="301"/>
      <c r="B54" s="3"/>
      <c r="C54" s="125"/>
      <c r="D54" s="301"/>
      <c r="E54" s="355" t="s">
        <v>168</v>
      </c>
      <c r="F54" s="126"/>
      <c r="G54" s="124"/>
    </row>
    <row r="55" spans="1:7" ht="22.5">
      <c r="A55" s="301"/>
      <c r="B55" s="3"/>
      <c r="C55" s="125"/>
      <c r="D55" s="301"/>
      <c r="E55" s="355" t="s">
        <v>170</v>
      </c>
      <c r="F55" s="126"/>
      <c r="G55" s="124"/>
    </row>
    <row r="56" spans="1:7" ht="22.5">
      <c r="A56" s="301"/>
      <c r="B56" s="3"/>
      <c r="C56" s="125"/>
      <c r="D56" s="301"/>
      <c r="E56" s="355" t="s">
        <v>172</v>
      </c>
      <c r="F56" s="126"/>
      <c r="G56" s="124"/>
    </row>
    <row r="57" spans="1:7" ht="22.5">
      <c r="A57" s="301"/>
      <c r="B57" s="3"/>
      <c r="C57" s="125"/>
      <c r="D57" s="301"/>
      <c r="E57" s="355" t="s">
        <v>173</v>
      </c>
      <c r="F57" s="126"/>
      <c r="G57" s="124"/>
    </row>
    <row r="58" spans="1:7" ht="22.5">
      <c r="A58" s="301"/>
      <c r="B58" s="3"/>
      <c r="C58" s="125"/>
      <c r="D58" s="301"/>
      <c r="E58" s="355" t="s">
        <v>174</v>
      </c>
      <c r="F58" s="126"/>
      <c r="G58" s="124"/>
    </row>
    <row r="59" spans="1:7" ht="22.5">
      <c r="A59" s="301"/>
      <c r="B59" s="3"/>
      <c r="C59" s="125"/>
      <c r="D59" s="301"/>
      <c r="E59" s="355" t="s">
        <v>175</v>
      </c>
      <c r="F59" s="126"/>
      <c r="G59" s="124"/>
    </row>
    <row r="60" spans="1:7" ht="22.5">
      <c r="A60" s="301"/>
      <c r="B60" s="3"/>
      <c r="C60" s="125"/>
      <c r="D60" s="301"/>
      <c r="E60" s="355" t="s">
        <v>176</v>
      </c>
      <c r="F60" s="126"/>
      <c r="G60" s="124"/>
    </row>
    <row r="61" spans="1:7" ht="22.5">
      <c r="A61" s="301"/>
      <c r="B61" s="3"/>
      <c r="C61" s="125"/>
      <c r="D61" s="301"/>
      <c r="E61" s="355" t="s">
        <v>177</v>
      </c>
      <c r="F61" s="126"/>
      <c r="G61" s="124"/>
    </row>
    <row r="62" spans="1:7" ht="22.5">
      <c r="A62" s="301"/>
      <c r="B62" s="3" t="s">
        <v>523</v>
      </c>
      <c r="C62" s="125" t="s">
        <v>520</v>
      </c>
      <c r="D62" s="301"/>
      <c r="E62" s="300" t="s">
        <v>524</v>
      </c>
      <c r="F62" s="126" t="s">
        <v>522</v>
      </c>
      <c r="G62" s="124"/>
    </row>
    <row r="63" spans="1:7" ht="23.25">
      <c r="A63" s="301" t="s">
        <v>412</v>
      </c>
      <c r="B63" s="356" t="s">
        <v>413</v>
      </c>
      <c r="C63" s="302">
        <v>44</v>
      </c>
      <c r="D63" s="301"/>
      <c r="E63" s="328" t="s">
        <v>558</v>
      </c>
      <c r="F63" s="126" t="s">
        <v>544</v>
      </c>
      <c r="G63" s="124"/>
    </row>
    <row r="64" spans="1:7" ht="23.25">
      <c r="A64" s="301"/>
      <c r="B64" s="356"/>
      <c r="C64" s="302"/>
      <c r="D64" s="301"/>
      <c r="E64" s="300" t="s">
        <v>509</v>
      </c>
      <c r="F64" s="126" t="s">
        <v>510</v>
      </c>
      <c r="G64" s="124"/>
    </row>
    <row r="65" spans="1:7" ht="23.25">
      <c r="A65" s="301"/>
      <c r="B65" s="356"/>
      <c r="C65" s="302"/>
      <c r="D65" s="301"/>
      <c r="E65" s="300" t="s">
        <v>511</v>
      </c>
      <c r="F65" s="126" t="s">
        <v>512</v>
      </c>
      <c r="G65" s="124"/>
    </row>
    <row r="66" spans="1:7" ht="23.25">
      <c r="A66" s="301"/>
      <c r="B66" s="356"/>
      <c r="C66" s="302"/>
      <c r="D66" s="328" t="s">
        <v>558</v>
      </c>
      <c r="E66" s="300" t="s">
        <v>513</v>
      </c>
      <c r="F66" s="126" t="s">
        <v>36</v>
      </c>
      <c r="G66" s="124"/>
    </row>
    <row r="67" spans="1:7" ht="23.25">
      <c r="A67" s="301"/>
      <c r="B67" s="356"/>
      <c r="C67" s="302"/>
      <c r="D67" s="301"/>
      <c r="E67" s="300" t="s">
        <v>514</v>
      </c>
      <c r="F67" s="126" t="s">
        <v>515</v>
      </c>
      <c r="G67" s="124"/>
    </row>
    <row r="68" spans="1:7" ht="22.5">
      <c r="A68" s="301"/>
      <c r="B68" s="314"/>
      <c r="C68" s="302"/>
      <c r="D68" s="301"/>
      <c r="E68" s="300"/>
      <c r="F68" s="126"/>
      <c r="G68" s="124"/>
    </row>
    <row r="69" spans="1:7" ht="23.25">
      <c r="A69" s="179" t="s">
        <v>80</v>
      </c>
      <c r="B69" s="180"/>
      <c r="C69" s="302"/>
      <c r="D69" s="301"/>
      <c r="E69" s="300"/>
      <c r="F69" s="126"/>
      <c r="G69" s="124"/>
    </row>
    <row r="70" spans="1:7" ht="22.5">
      <c r="A70" s="301" t="s">
        <v>54</v>
      </c>
      <c r="B70" s="313" t="s">
        <v>420</v>
      </c>
      <c r="C70" s="302">
        <v>48</v>
      </c>
      <c r="D70" s="301"/>
      <c r="E70" s="300" t="s">
        <v>525</v>
      </c>
      <c r="F70" s="126" t="s">
        <v>48</v>
      </c>
      <c r="G70" s="124"/>
    </row>
    <row r="71" spans="1:7" ht="22.5">
      <c r="A71" s="301" t="s">
        <v>415</v>
      </c>
      <c r="B71" s="299" t="s">
        <v>416</v>
      </c>
      <c r="C71" s="44"/>
      <c r="D71" s="301" t="s">
        <v>417</v>
      </c>
      <c r="E71" s="328" t="s">
        <v>532</v>
      </c>
      <c r="F71" s="44" t="s">
        <v>61</v>
      </c>
      <c r="G71" s="124"/>
    </row>
    <row r="72" spans="1:7" ht="22.5">
      <c r="A72" s="301" t="s">
        <v>418</v>
      </c>
      <c r="B72" s="3" t="s">
        <v>419</v>
      </c>
      <c r="C72" s="44">
        <v>48</v>
      </c>
      <c r="D72" s="301" t="s">
        <v>417</v>
      </c>
      <c r="E72" s="300"/>
      <c r="F72" s="126" t="s">
        <v>515</v>
      </c>
      <c r="G72" s="124"/>
    </row>
    <row r="73" spans="1:7" ht="46.5">
      <c r="A73" s="301" t="s">
        <v>423</v>
      </c>
      <c r="B73" s="348" t="s">
        <v>40</v>
      </c>
      <c r="C73" s="302">
        <v>48</v>
      </c>
      <c r="D73" s="301"/>
      <c r="E73" s="360" t="s">
        <v>421</v>
      </c>
      <c r="F73" s="126" t="s">
        <v>527</v>
      </c>
      <c r="G73" s="124"/>
    </row>
    <row r="74" spans="1:7" ht="23.25">
      <c r="A74" s="301"/>
      <c r="B74" s="317"/>
      <c r="C74" s="302"/>
      <c r="D74" s="301"/>
      <c r="E74" s="300" t="s">
        <v>41</v>
      </c>
      <c r="F74" s="145" t="s">
        <v>43</v>
      </c>
      <c r="G74" s="124"/>
    </row>
    <row r="75" spans="1:7" ht="22.5">
      <c r="A75" s="301"/>
      <c r="B75" s="314"/>
      <c r="C75" s="302"/>
      <c r="D75" s="301"/>
      <c r="E75" s="300" t="s">
        <v>42</v>
      </c>
      <c r="F75" s="145"/>
      <c r="G75" s="124"/>
    </row>
    <row r="76" spans="1:7" ht="22.5">
      <c r="A76" s="301"/>
      <c r="B76" s="314"/>
      <c r="C76" s="302"/>
      <c r="D76" s="301"/>
      <c r="E76" s="300" t="s">
        <v>44</v>
      </c>
      <c r="F76" s="126" t="s">
        <v>45</v>
      </c>
      <c r="G76" s="124"/>
    </row>
    <row r="77" spans="1:7" ht="22.5">
      <c r="A77" s="301"/>
      <c r="B77" s="314"/>
      <c r="C77" s="302"/>
      <c r="D77" s="301"/>
      <c r="E77" s="300" t="s">
        <v>46</v>
      </c>
      <c r="F77" s="126" t="s">
        <v>47</v>
      </c>
      <c r="G77" s="124"/>
    </row>
    <row r="78" spans="1:7" ht="22.5">
      <c r="A78" s="301"/>
      <c r="B78" s="314"/>
      <c r="C78" s="302"/>
      <c r="D78" s="301"/>
      <c r="E78" s="300" t="s">
        <v>530</v>
      </c>
      <c r="F78" s="126" t="s">
        <v>529</v>
      </c>
      <c r="G78" s="124" t="s">
        <v>528</v>
      </c>
    </row>
    <row r="79" spans="1:7" ht="22.5">
      <c r="A79" s="301"/>
      <c r="B79" s="314"/>
      <c r="C79" s="302"/>
      <c r="D79" s="301"/>
      <c r="E79" s="300" t="s">
        <v>531</v>
      </c>
      <c r="F79" s="126" t="s">
        <v>35</v>
      </c>
      <c r="G79" s="124" t="s">
        <v>533</v>
      </c>
    </row>
    <row r="80" spans="1:7" ht="22.5">
      <c r="A80" s="301" t="s">
        <v>425</v>
      </c>
      <c r="B80" s="314" t="s">
        <v>424</v>
      </c>
      <c r="C80" s="302">
        <v>48</v>
      </c>
      <c r="D80" s="301" t="s">
        <v>417</v>
      </c>
      <c r="E80" s="300"/>
      <c r="F80" s="126" t="s">
        <v>61</v>
      </c>
      <c r="G80" s="124"/>
    </row>
    <row r="81" spans="1:7" ht="90">
      <c r="A81" s="301" t="s">
        <v>426</v>
      </c>
      <c r="B81" s="317" t="s">
        <v>32</v>
      </c>
      <c r="C81" s="302">
        <v>48</v>
      </c>
      <c r="D81" s="301"/>
      <c r="E81" s="334" t="s">
        <v>535</v>
      </c>
      <c r="F81" s="126" t="s">
        <v>515</v>
      </c>
      <c r="G81" s="124"/>
    </row>
    <row r="82" spans="1:7" ht="22.5">
      <c r="A82" s="301"/>
      <c r="B82" s="314"/>
      <c r="C82" s="302"/>
      <c r="D82" s="301"/>
      <c r="E82" s="328" t="s">
        <v>33</v>
      </c>
      <c r="F82" s="124"/>
      <c r="G82" s="124"/>
    </row>
    <row r="83" spans="1:7" ht="22.5">
      <c r="A83" s="301"/>
      <c r="B83" s="314"/>
      <c r="C83" s="302"/>
      <c r="D83" s="301"/>
      <c r="E83" s="328" t="s">
        <v>534</v>
      </c>
      <c r="F83" s="124"/>
      <c r="G83" s="124"/>
    </row>
    <row r="84" spans="1:7" ht="22.5">
      <c r="A84" s="301"/>
      <c r="B84" s="314"/>
      <c r="C84" s="302"/>
      <c r="D84" s="301"/>
      <c r="E84" s="328" t="s">
        <v>34</v>
      </c>
      <c r="F84" s="124"/>
      <c r="G84" s="124"/>
    </row>
    <row r="85" spans="1:7" ht="22.5">
      <c r="A85" s="301"/>
      <c r="B85" s="314"/>
      <c r="C85" s="302"/>
      <c r="D85" s="301"/>
      <c r="E85" s="328" t="s">
        <v>63</v>
      </c>
      <c r="F85" s="124"/>
      <c r="G85" s="124"/>
    </row>
    <row r="86" spans="1:7" ht="22.5">
      <c r="A86" s="301"/>
      <c r="B86" s="314"/>
      <c r="C86" s="302"/>
      <c r="D86" s="301"/>
      <c r="E86" s="328" t="s">
        <v>536</v>
      </c>
      <c r="F86" s="124"/>
      <c r="G86" s="124"/>
    </row>
    <row r="87" spans="1:7" ht="22.5">
      <c r="A87" s="301"/>
      <c r="B87" s="314"/>
      <c r="C87" s="302"/>
      <c r="D87" s="301"/>
      <c r="E87" s="328" t="s">
        <v>537</v>
      </c>
      <c r="F87" s="124" t="s">
        <v>529</v>
      </c>
      <c r="G87" s="124"/>
    </row>
    <row r="88" spans="1:7" ht="23.25" customHeight="1">
      <c r="A88" s="301"/>
      <c r="B88" s="314"/>
      <c r="C88" s="302"/>
      <c r="D88" s="301"/>
      <c r="E88" s="328" t="s">
        <v>538</v>
      </c>
      <c r="F88" s="124" t="s">
        <v>35</v>
      </c>
      <c r="G88" s="124"/>
    </row>
    <row r="89" spans="1:7" ht="22.5">
      <c r="A89" s="301" t="s">
        <v>428</v>
      </c>
      <c r="B89" s="314" t="s">
        <v>427</v>
      </c>
      <c r="C89" s="302">
        <v>48</v>
      </c>
      <c r="D89" s="301" t="s">
        <v>417</v>
      </c>
      <c r="E89" s="328"/>
      <c r="F89" s="44" t="s">
        <v>61</v>
      </c>
      <c r="G89" s="124"/>
    </row>
    <row r="90" spans="1:7" ht="45">
      <c r="A90" s="301" t="s">
        <v>55</v>
      </c>
      <c r="B90" s="361" t="s">
        <v>429</v>
      </c>
      <c r="C90" s="125" t="s">
        <v>540</v>
      </c>
      <c r="D90" s="301"/>
      <c r="E90" s="336" t="s">
        <v>541</v>
      </c>
      <c r="F90" s="126" t="s">
        <v>519</v>
      </c>
      <c r="G90" s="124"/>
    </row>
    <row r="91" spans="1:7" ht="22.5">
      <c r="A91" s="301"/>
      <c r="B91" s="295"/>
      <c r="C91" s="44"/>
      <c r="D91" s="301"/>
      <c r="E91" s="362" t="s">
        <v>179</v>
      </c>
      <c r="F91" s="44"/>
      <c r="G91" s="124"/>
    </row>
    <row r="92" spans="1:7" ht="22.5">
      <c r="A92" s="301"/>
      <c r="B92" s="295"/>
      <c r="C92" s="44"/>
      <c r="D92" s="301"/>
      <c r="E92" s="355" t="s">
        <v>181</v>
      </c>
      <c r="F92" s="44"/>
      <c r="G92" s="124"/>
    </row>
    <row r="93" spans="1:7" ht="22.5">
      <c r="A93" s="301"/>
      <c r="B93" s="295"/>
      <c r="C93" s="44"/>
      <c r="D93" s="301"/>
      <c r="E93" s="362" t="s">
        <v>183</v>
      </c>
      <c r="F93" s="44"/>
      <c r="G93" s="124"/>
    </row>
    <row r="94" spans="1:7" ht="22.5">
      <c r="A94" s="301"/>
      <c r="B94" s="295"/>
      <c r="C94" s="44"/>
      <c r="D94" s="301"/>
      <c r="E94" s="355" t="s">
        <v>185</v>
      </c>
      <c r="F94" s="44"/>
      <c r="G94" s="124"/>
    </row>
    <row r="95" spans="1:7" ht="22.5">
      <c r="A95" s="301"/>
      <c r="B95" s="295"/>
      <c r="C95" s="44"/>
      <c r="D95" s="301"/>
      <c r="E95" s="362" t="s">
        <v>187</v>
      </c>
      <c r="F95" s="44"/>
      <c r="G95" s="124"/>
    </row>
    <row r="96" spans="1:7" ht="22.5">
      <c r="A96" s="301"/>
      <c r="B96" s="295"/>
      <c r="C96" s="44"/>
      <c r="D96" s="301"/>
      <c r="E96" s="355" t="s">
        <v>174</v>
      </c>
      <c r="F96" s="44"/>
      <c r="G96" s="124"/>
    </row>
    <row r="97" spans="1:7" ht="22.5">
      <c r="A97" s="301"/>
      <c r="B97" s="295"/>
      <c r="C97" s="44"/>
      <c r="D97" s="301"/>
      <c r="E97" s="355" t="s">
        <v>188</v>
      </c>
      <c r="F97" s="44"/>
      <c r="G97" s="124"/>
    </row>
    <row r="98" spans="1:7" ht="22.5">
      <c r="A98" s="301"/>
      <c r="B98" s="295"/>
      <c r="C98" s="44"/>
      <c r="D98" s="301"/>
      <c r="E98" s="363" t="s">
        <v>171</v>
      </c>
      <c r="F98" s="44"/>
      <c r="G98" s="124"/>
    </row>
    <row r="99" spans="1:7" ht="22.5">
      <c r="A99" s="301"/>
      <c r="B99" s="295"/>
      <c r="C99" s="44"/>
      <c r="D99" s="301"/>
      <c r="E99" s="328" t="s">
        <v>542</v>
      </c>
      <c r="F99" s="44" t="s">
        <v>35</v>
      </c>
      <c r="G99" s="124"/>
    </row>
    <row r="100" spans="1:7" ht="22.5">
      <c r="A100" s="301" t="s">
        <v>62</v>
      </c>
      <c r="B100" s="295" t="s">
        <v>440</v>
      </c>
      <c r="C100" s="44"/>
      <c r="D100" s="301" t="s">
        <v>417</v>
      </c>
      <c r="E100" s="328"/>
      <c r="F100" s="44" t="s">
        <v>61</v>
      </c>
      <c r="G100" s="124"/>
    </row>
    <row r="101" spans="1:7" ht="22.5">
      <c r="A101" s="301" t="s">
        <v>439</v>
      </c>
      <c r="B101" s="314" t="s">
        <v>430</v>
      </c>
      <c r="C101" s="302">
        <v>48</v>
      </c>
      <c r="D101" s="301" t="s">
        <v>417</v>
      </c>
      <c r="E101" s="328"/>
      <c r="F101" s="44" t="s">
        <v>61</v>
      </c>
      <c r="G101" s="124"/>
    </row>
    <row r="102" spans="1:7" ht="22.5">
      <c r="A102" s="301" t="s">
        <v>442</v>
      </c>
      <c r="B102" s="314" t="s">
        <v>431</v>
      </c>
      <c r="C102" s="302">
        <v>48</v>
      </c>
      <c r="D102" s="301"/>
      <c r="E102" s="328" t="s">
        <v>432</v>
      </c>
      <c r="F102" s="44" t="s">
        <v>544</v>
      </c>
      <c r="G102" s="124"/>
    </row>
    <row r="103" spans="1:7" ht="22.5">
      <c r="A103" s="301"/>
      <c r="B103" s="314" t="s">
        <v>433</v>
      </c>
      <c r="C103" s="302"/>
      <c r="D103" s="301"/>
      <c r="E103" s="328" t="s">
        <v>434</v>
      </c>
      <c r="F103" s="44" t="s">
        <v>435</v>
      </c>
      <c r="G103" s="124"/>
    </row>
    <row r="104" spans="1:7" ht="22.5">
      <c r="A104" s="301"/>
      <c r="B104" s="314"/>
      <c r="C104" s="302"/>
      <c r="D104" s="301"/>
      <c r="E104" s="328" t="s">
        <v>436</v>
      </c>
      <c r="F104" s="44" t="s">
        <v>437</v>
      </c>
      <c r="G104" s="124"/>
    </row>
    <row r="105" spans="1:7" ht="67.5">
      <c r="A105" s="301"/>
      <c r="B105" s="314"/>
      <c r="C105" s="302"/>
      <c r="D105" s="301"/>
      <c r="E105" s="328" t="s">
        <v>438</v>
      </c>
      <c r="F105" s="125" t="s">
        <v>543</v>
      </c>
      <c r="G105" s="124"/>
    </row>
    <row r="106" spans="1:7" ht="22.5">
      <c r="A106" s="301" t="s">
        <v>443</v>
      </c>
      <c r="B106" s="340" t="s">
        <v>441</v>
      </c>
      <c r="C106" s="302"/>
      <c r="D106" s="301" t="s">
        <v>417</v>
      </c>
      <c r="E106" s="328" t="s">
        <v>545</v>
      </c>
      <c r="F106" s="44" t="s">
        <v>546</v>
      </c>
      <c r="G106" s="124"/>
    </row>
    <row r="107" spans="1:7" ht="23.25">
      <c r="A107" s="301" t="s">
        <v>445</v>
      </c>
      <c r="B107" s="317" t="s">
        <v>444</v>
      </c>
      <c r="C107" s="302">
        <v>48</v>
      </c>
      <c r="D107" s="301"/>
      <c r="E107" s="328" t="s">
        <v>547</v>
      </c>
      <c r="F107" s="44" t="s">
        <v>529</v>
      </c>
      <c r="G107" s="124"/>
    </row>
    <row r="108" spans="1:7" ht="45">
      <c r="A108" s="301" t="s">
        <v>446</v>
      </c>
      <c r="B108" s="341" t="s">
        <v>59</v>
      </c>
      <c r="C108" s="302">
        <v>48</v>
      </c>
      <c r="D108" s="301"/>
      <c r="E108" s="334" t="s">
        <v>548</v>
      </c>
      <c r="F108" s="44" t="s">
        <v>549</v>
      </c>
      <c r="G108" s="124"/>
    </row>
    <row r="109" spans="1:7" ht="22.5">
      <c r="A109" s="301" t="s">
        <v>447</v>
      </c>
      <c r="B109" s="295" t="s">
        <v>448</v>
      </c>
      <c r="C109" s="302"/>
      <c r="D109" s="301" t="s">
        <v>404</v>
      </c>
      <c r="E109" s="328"/>
      <c r="F109" s="44" t="s">
        <v>61</v>
      </c>
      <c r="G109" s="124"/>
    </row>
    <row r="110" spans="1:7" ht="22.5">
      <c r="A110" s="301" t="s">
        <v>449</v>
      </c>
      <c r="B110" s="314" t="s">
        <v>450</v>
      </c>
      <c r="C110" s="302">
        <v>48</v>
      </c>
      <c r="D110" s="301" t="s">
        <v>417</v>
      </c>
      <c r="E110" s="328"/>
      <c r="F110" s="44" t="s">
        <v>61</v>
      </c>
      <c r="G110" s="124"/>
    </row>
    <row r="111" spans="1:7" ht="67.5">
      <c r="A111" s="301" t="s">
        <v>50</v>
      </c>
      <c r="B111" s="375" t="s">
        <v>451</v>
      </c>
      <c r="C111" s="125" t="s">
        <v>540</v>
      </c>
      <c r="D111" s="301"/>
      <c r="E111" s="336" t="s">
        <v>550</v>
      </c>
      <c r="F111" s="126" t="s">
        <v>519</v>
      </c>
      <c r="G111" s="124"/>
    </row>
    <row r="112" spans="1:7" ht="22.5">
      <c r="A112" s="301"/>
      <c r="B112" s="342"/>
      <c r="C112" s="125"/>
      <c r="D112" s="301"/>
      <c r="E112" s="364" t="s">
        <v>180</v>
      </c>
      <c r="F112" s="126"/>
      <c r="G112" s="124"/>
    </row>
    <row r="113" spans="1:7" ht="22.5">
      <c r="A113" s="301"/>
      <c r="B113" s="342"/>
      <c r="C113" s="125"/>
      <c r="D113" s="301"/>
      <c r="E113" s="211" t="s">
        <v>182</v>
      </c>
      <c r="F113" s="126"/>
      <c r="G113" s="124"/>
    </row>
    <row r="114" spans="1:7" ht="22.5">
      <c r="A114" s="301"/>
      <c r="B114" s="342"/>
      <c r="C114" s="125"/>
      <c r="D114" s="301"/>
      <c r="E114" s="364" t="s">
        <v>184</v>
      </c>
      <c r="F114" s="126"/>
      <c r="G114" s="124"/>
    </row>
    <row r="115" spans="1:7" ht="22.5">
      <c r="A115" s="301"/>
      <c r="B115" s="342"/>
      <c r="C115" s="125"/>
      <c r="D115" s="301"/>
      <c r="E115" s="364" t="s">
        <v>186</v>
      </c>
      <c r="F115" s="126"/>
      <c r="G115" s="124"/>
    </row>
    <row r="116" spans="1:7" ht="22.5">
      <c r="A116" s="301"/>
      <c r="B116" s="342"/>
      <c r="C116" s="125"/>
      <c r="D116" s="301"/>
      <c r="E116" s="347" t="s">
        <v>202</v>
      </c>
      <c r="F116" s="126"/>
      <c r="G116" s="124"/>
    </row>
    <row r="117" spans="1:7" ht="22.5">
      <c r="A117" s="301"/>
      <c r="B117" s="342"/>
      <c r="C117" s="125"/>
      <c r="D117" s="301"/>
      <c r="E117" s="211" t="s">
        <v>174</v>
      </c>
      <c r="F117" s="126"/>
      <c r="G117" s="124"/>
    </row>
    <row r="118" spans="1:7" ht="22.5">
      <c r="A118" s="301"/>
      <c r="B118" s="342"/>
      <c r="C118" s="125"/>
      <c r="D118" s="301"/>
      <c r="E118" s="365" t="s">
        <v>189</v>
      </c>
      <c r="F118" s="126"/>
      <c r="G118" s="124"/>
    </row>
    <row r="119" spans="1:7" ht="22.5">
      <c r="A119" s="301"/>
      <c r="B119" s="342"/>
      <c r="C119" s="125"/>
      <c r="D119" s="301"/>
      <c r="E119" s="366" t="s">
        <v>176</v>
      </c>
      <c r="F119" s="126"/>
      <c r="G119" s="124"/>
    </row>
    <row r="120" spans="1:7" ht="22.5">
      <c r="A120" s="301"/>
      <c r="B120" s="342"/>
      <c r="C120" s="125"/>
      <c r="D120" s="301"/>
      <c r="E120" s="367" t="s">
        <v>190</v>
      </c>
      <c r="F120" s="126"/>
      <c r="G120" s="124"/>
    </row>
    <row r="121" spans="1:7" ht="22.5">
      <c r="A121" s="301"/>
      <c r="B121" s="342"/>
      <c r="C121" s="125" t="s">
        <v>520</v>
      </c>
      <c r="D121" s="301"/>
      <c r="E121" s="300" t="s">
        <v>521</v>
      </c>
      <c r="F121" s="126" t="s">
        <v>522</v>
      </c>
      <c r="G121" s="124"/>
    </row>
    <row r="122" spans="1:7" ht="23.25">
      <c r="A122" s="301" t="s">
        <v>452</v>
      </c>
      <c r="B122" s="343" t="s">
        <v>453</v>
      </c>
      <c r="C122" s="302">
        <v>44</v>
      </c>
      <c r="D122" s="301"/>
      <c r="E122" s="328" t="s">
        <v>558</v>
      </c>
      <c r="F122" s="44" t="s">
        <v>551</v>
      </c>
      <c r="G122" s="124"/>
    </row>
    <row r="123" spans="1:7" ht="22.5">
      <c r="A123" s="301"/>
      <c r="B123" s="314"/>
      <c r="C123" s="302"/>
      <c r="D123" s="301"/>
      <c r="E123" s="368" t="s">
        <v>51</v>
      </c>
      <c r="F123" s="145" t="s">
        <v>39</v>
      </c>
      <c r="G123" s="124"/>
    </row>
    <row r="124" spans="1:7" ht="22.5">
      <c r="A124" s="301"/>
      <c r="B124" s="314"/>
      <c r="C124" s="302"/>
      <c r="D124" s="301"/>
      <c r="E124" s="306" t="s">
        <v>455</v>
      </c>
      <c r="F124" s="145"/>
      <c r="G124" s="124"/>
    </row>
    <row r="125" spans="1:7" ht="22.5">
      <c r="A125" s="301"/>
      <c r="B125" s="314"/>
      <c r="C125" s="302"/>
      <c r="D125" s="301"/>
      <c r="E125" s="305" t="s">
        <v>456</v>
      </c>
      <c r="F125" s="145"/>
      <c r="G125" s="124"/>
    </row>
    <row r="126" spans="1:7" ht="22.5">
      <c r="A126" s="301"/>
      <c r="B126" s="314"/>
      <c r="C126" s="302"/>
      <c r="D126" s="301"/>
      <c r="E126" s="344" t="s">
        <v>49</v>
      </c>
      <c r="F126" s="127" t="s">
        <v>36</v>
      </c>
      <c r="G126" s="124"/>
    </row>
    <row r="127" spans="1:7" ht="22.5">
      <c r="A127" s="301"/>
      <c r="B127" s="314"/>
      <c r="C127" s="302"/>
      <c r="D127" s="301"/>
      <c r="E127" s="344" t="s">
        <v>52</v>
      </c>
      <c r="F127" s="127"/>
      <c r="G127" s="124"/>
    </row>
    <row r="128" spans="1:7" ht="22.5">
      <c r="A128" s="301"/>
      <c r="B128" s="314"/>
      <c r="C128" s="302"/>
      <c r="D128" s="301"/>
      <c r="E128" s="344" t="s">
        <v>454</v>
      </c>
      <c r="F128" s="146" t="s">
        <v>552</v>
      </c>
      <c r="G128" s="124"/>
    </row>
    <row r="129" spans="1:7" ht="22.5">
      <c r="A129" s="301"/>
      <c r="B129" s="314"/>
      <c r="C129" s="302"/>
      <c r="D129" s="301"/>
      <c r="E129" s="344"/>
      <c r="F129" s="146"/>
      <c r="G129" s="124"/>
    </row>
    <row r="130" spans="1:7" ht="23.25">
      <c r="A130" s="301"/>
      <c r="B130" s="314"/>
      <c r="C130" s="302"/>
      <c r="D130" s="301"/>
      <c r="E130" s="371" t="s">
        <v>553</v>
      </c>
      <c r="F130" s="298"/>
      <c r="G130" s="374" t="s">
        <v>555</v>
      </c>
    </row>
    <row r="131" spans="1:7" ht="22.5">
      <c r="A131" s="301"/>
      <c r="B131" s="314"/>
      <c r="C131" s="302"/>
      <c r="D131" s="301"/>
      <c r="E131" s="370" t="s">
        <v>554</v>
      </c>
      <c r="F131" s="298"/>
      <c r="G131" s="374"/>
    </row>
    <row r="132" spans="1:7" ht="22.5">
      <c r="A132" s="301"/>
      <c r="B132" s="314"/>
      <c r="C132" s="302"/>
      <c r="D132" s="301"/>
      <c r="E132" s="372" t="s">
        <v>509</v>
      </c>
      <c r="F132" s="373" t="s">
        <v>510</v>
      </c>
      <c r="G132" s="374"/>
    </row>
    <row r="133" spans="1:7" ht="22.5">
      <c r="A133" s="301"/>
      <c r="B133" s="314"/>
      <c r="C133" s="302"/>
      <c r="D133" s="301"/>
      <c r="E133" s="372" t="s">
        <v>511</v>
      </c>
      <c r="F133" s="373" t="s">
        <v>512</v>
      </c>
      <c r="G133" s="374"/>
    </row>
    <row r="134" spans="1:7" ht="22.5">
      <c r="A134" s="301"/>
      <c r="B134" s="314"/>
      <c r="C134" s="302"/>
      <c r="D134" s="301"/>
      <c r="E134" s="372" t="s">
        <v>513</v>
      </c>
      <c r="F134" s="373" t="s">
        <v>36</v>
      </c>
      <c r="G134" s="374"/>
    </row>
    <row r="135" spans="1:7" ht="22.5">
      <c r="A135" s="301"/>
      <c r="B135" s="314"/>
      <c r="C135" s="302"/>
      <c r="D135" s="301"/>
      <c r="E135" s="372" t="s">
        <v>514</v>
      </c>
      <c r="F135" s="373" t="s">
        <v>515</v>
      </c>
      <c r="G135" s="374"/>
    </row>
    <row r="136" spans="1:7" ht="22.5">
      <c r="A136" s="301"/>
      <c r="B136" s="314"/>
      <c r="C136" s="302"/>
      <c r="D136" s="301"/>
      <c r="E136" s="345"/>
      <c r="F136" s="369"/>
      <c r="G136" s="124"/>
    </row>
    <row r="137" spans="1:7" ht="23.25">
      <c r="A137" s="179" t="s">
        <v>191</v>
      </c>
      <c r="B137" s="180"/>
      <c r="C137" s="376"/>
      <c r="D137" s="325"/>
      <c r="E137" s="328"/>
      <c r="F137" s="327"/>
      <c r="G137" s="327"/>
    </row>
    <row r="138" spans="1:7" ht="22.5">
      <c r="A138" s="128" t="s">
        <v>457</v>
      </c>
      <c r="B138" s="313" t="s">
        <v>458</v>
      </c>
      <c r="C138" s="302">
        <v>48</v>
      </c>
      <c r="D138" s="301"/>
      <c r="E138" s="300" t="s">
        <v>525</v>
      </c>
      <c r="F138" s="126" t="s">
        <v>48</v>
      </c>
      <c r="G138" s="44"/>
    </row>
    <row r="139" spans="1:7" ht="22.5">
      <c r="A139" s="128" t="s">
        <v>282</v>
      </c>
      <c r="B139" s="299" t="s">
        <v>559</v>
      </c>
      <c r="C139" s="302"/>
      <c r="D139" s="301"/>
      <c r="E139" s="300" t="s">
        <v>556</v>
      </c>
      <c r="F139" s="126" t="s">
        <v>557</v>
      </c>
      <c r="G139" s="44"/>
    </row>
    <row r="140" spans="1:7" ht="22.5">
      <c r="A140" s="128"/>
      <c r="B140" s="299"/>
      <c r="C140" s="302"/>
      <c r="D140" s="301"/>
      <c r="E140" s="300" t="s">
        <v>562</v>
      </c>
      <c r="F140" s="126" t="s">
        <v>563</v>
      </c>
      <c r="G140" s="44"/>
    </row>
    <row r="141" spans="1:7" ht="22.5">
      <c r="A141" s="128" t="s">
        <v>459</v>
      </c>
      <c r="B141" s="299" t="s">
        <v>460</v>
      </c>
      <c r="C141" s="302">
        <v>48</v>
      </c>
      <c r="D141" s="301" t="s">
        <v>383</v>
      </c>
      <c r="E141" s="329"/>
      <c r="F141" s="44" t="s">
        <v>501</v>
      </c>
      <c r="G141" s="44"/>
    </row>
    <row r="142" spans="1:7" ht="22.5">
      <c r="A142" s="128" t="s">
        <v>560</v>
      </c>
      <c r="B142" s="299" t="s">
        <v>561</v>
      </c>
      <c r="C142" s="302"/>
      <c r="D142" s="301" t="s">
        <v>383</v>
      </c>
      <c r="E142" s="329"/>
      <c r="F142" s="44" t="s">
        <v>564</v>
      </c>
      <c r="G142" s="44"/>
    </row>
    <row r="143" spans="1:7" ht="23.25">
      <c r="A143" s="301" t="s">
        <v>461</v>
      </c>
      <c r="B143" s="346" t="s">
        <v>462</v>
      </c>
      <c r="C143" s="302">
        <v>48</v>
      </c>
      <c r="D143" s="44"/>
      <c r="E143" s="305" t="s">
        <v>60</v>
      </c>
      <c r="F143" s="330" t="s">
        <v>464</v>
      </c>
      <c r="G143" s="48"/>
    </row>
    <row r="144" spans="1:7" ht="22.5">
      <c r="A144" s="301"/>
      <c r="B144" s="331"/>
      <c r="C144" s="44"/>
      <c r="D144" s="44"/>
      <c r="E144" s="305" t="s">
        <v>51</v>
      </c>
      <c r="F144" s="144" t="s">
        <v>56</v>
      </c>
      <c r="G144" s="48"/>
    </row>
    <row r="145" spans="1:7" ht="22.5">
      <c r="A145" s="301"/>
      <c r="B145" s="46"/>
      <c r="C145" s="44"/>
      <c r="D145" s="44"/>
      <c r="E145" s="306" t="s">
        <v>463</v>
      </c>
      <c r="F145" s="144"/>
      <c r="G145" s="48"/>
    </row>
    <row r="146" spans="1:7" ht="22.5">
      <c r="A146" s="301"/>
      <c r="B146" s="332"/>
      <c r="C146" s="333"/>
      <c r="D146" s="301"/>
      <c r="E146" s="305" t="s">
        <v>49</v>
      </c>
      <c r="F146" s="144" t="s">
        <v>36</v>
      </c>
      <c r="G146" s="48"/>
    </row>
    <row r="147" spans="1:7" ht="22.5">
      <c r="A147" s="301"/>
      <c r="B147" s="332"/>
      <c r="C147" s="333"/>
      <c r="D147" s="301"/>
      <c r="E147" s="305" t="s">
        <v>52</v>
      </c>
      <c r="F147" s="144"/>
      <c r="G147" s="48"/>
    </row>
    <row r="148" spans="1:7" ht="23.25">
      <c r="A148" s="301" t="s">
        <v>465</v>
      </c>
      <c r="B148" s="343" t="s">
        <v>466</v>
      </c>
      <c r="C148" s="333"/>
      <c r="D148" s="301"/>
      <c r="E148" s="305" t="s">
        <v>60</v>
      </c>
      <c r="F148" s="330" t="s">
        <v>544</v>
      </c>
      <c r="G148" s="48"/>
    </row>
    <row r="149" spans="1:7" ht="22.5">
      <c r="A149" s="301"/>
      <c r="B149" s="332"/>
      <c r="C149" s="333"/>
      <c r="D149" s="301"/>
      <c r="E149" s="305" t="s">
        <v>565</v>
      </c>
      <c r="F149" s="124" t="s">
        <v>566</v>
      </c>
      <c r="G149" s="48"/>
    </row>
    <row r="150" spans="1:7" ht="22.5">
      <c r="A150" s="301" t="s">
        <v>467</v>
      </c>
      <c r="B150" s="332" t="s">
        <v>468</v>
      </c>
      <c r="C150" s="302"/>
      <c r="D150" s="301" t="s">
        <v>567</v>
      </c>
      <c r="E150" s="328"/>
      <c r="F150" s="44" t="s">
        <v>61</v>
      </c>
      <c r="G150" s="48"/>
    </row>
    <row r="151" spans="1:7" ht="22.5">
      <c r="A151" s="301" t="s">
        <v>65</v>
      </c>
      <c r="B151" s="314" t="s">
        <v>66</v>
      </c>
      <c r="C151" s="302">
        <v>48</v>
      </c>
      <c r="D151" s="301" t="s">
        <v>383</v>
      </c>
      <c r="E151" s="328"/>
      <c r="F151" s="44" t="s">
        <v>64</v>
      </c>
      <c r="G151" s="124"/>
    </row>
    <row r="152" spans="1:7" ht="67.5">
      <c r="A152" s="301" t="s">
        <v>55</v>
      </c>
      <c r="B152" s="314" t="s">
        <v>11</v>
      </c>
      <c r="C152" s="335" t="s">
        <v>573</v>
      </c>
      <c r="D152" s="301"/>
      <c r="E152" s="336" t="s">
        <v>422</v>
      </c>
      <c r="F152" s="126" t="s">
        <v>67</v>
      </c>
      <c r="G152" s="124"/>
    </row>
    <row r="153" spans="1:7" ht="22.5">
      <c r="A153" s="301"/>
      <c r="B153" s="314"/>
      <c r="C153" s="302"/>
      <c r="D153" s="301"/>
      <c r="E153" s="377" t="s">
        <v>203</v>
      </c>
      <c r="F153" s="124"/>
      <c r="G153" s="124"/>
    </row>
    <row r="154" spans="1:7" ht="22.5">
      <c r="A154" s="301"/>
      <c r="B154" s="314"/>
      <c r="C154" s="302"/>
      <c r="D154" s="301"/>
      <c r="E154" s="355" t="s">
        <v>198</v>
      </c>
      <c r="F154" s="124"/>
      <c r="G154" s="124"/>
    </row>
    <row r="155" spans="1:7" ht="22.5">
      <c r="A155" s="301"/>
      <c r="B155" s="314"/>
      <c r="C155" s="302"/>
      <c r="D155" s="301"/>
      <c r="E155" s="355" t="s">
        <v>201</v>
      </c>
      <c r="F155" s="124"/>
      <c r="G155" s="124"/>
    </row>
    <row r="156" spans="1:7" ht="22.5">
      <c r="A156" s="301"/>
      <c r="B156" s="314"/>
      <c r="C156" s="302"/>
      <c r="D156" s="301"/>
      <c r="E156" s="355" t="s">
        <v>207</v>
      </c>
      <c r="F156" s="124"/>
      <c r="G156" s="124"/>
    </row>
    <row r="157" spans="1:7" ht="22.5">
      <c r="A157" s="301"/>
      <c r="B157" s="314"/>
      <c r="C157" s="302"/>
      <c r="D157" s="301"/>
      <c r="E157" s="355" t="s">
        <v>204</v>
      </c>
      <c r="F157" s="124"/>
      <c r="G157" s="124"/>
    </row>
    <row r="158" spans="1:7" ht="22.5">
      <c r="A158" s="301"/>
      <c r="B158" s="314"/>
      <c r="C158" s="302"/>
      <c r="D158" s="301"/>
      <c r="E158" s="355" t="s">
        <v>199</v>
      </c>
      <c r="F158" s="124"/>
      <c r="G158" s="124"/>
    </row>
    <row r="159" spans="1:7" ht="22.5">
      <c r="A159" s="301"/>
      <c r="B159" s="314"/>
      <c r="C159" s="302"/>
      <c r="D159" s="301"/>
      <c r="E159" s="355" t="s">
        <v>200</v>
      </c>
      <c r="F159" s="124"/>
      <c r="G159" s="124"/>
    </row>
    <row r="160" spans="1:7" ht="22.5">
      <c r="A160" s="301"/>
      <c r="B160" s="314"/>
      <c r="C160" s="302"/>
      <c r="D160" s="301"/>
      <c r="E160" s="328" t="s">
        <v>72</v>
      </c>
      <c r="F160" s="124"/>
      <c r="G160" s="124"/>
    </row>
    <row r="161" spans="1:7" ht="23.25">
      <c r="A161" s="301" t="s">
        <v>68</v>
      </c>
      <c r="B161" s="317" t="s">
        <v>71</v>
      </c>
      <c r="C161" s="302">
        <v>48</v>
      </c>
      <c r="D161" s="301"/>
      <c r="E161" s="328" t="s">
        <v>69</v>
      </c>
      <c r="F161" s="124" t="s">
        <v>70</v>
      </c>
      <c r="G161" s="124"/>
    </row>
    <row r="162" spans="1:7" ht="23.25">
      <c r="A162" s="301"/>
      <c r="B162" s="317" t="s">
        <v>469</v>
      </c>
      <c r="C162" s="302">
        <v>48</v>
      </c>
      <c r="D162" s="301"/>
      <c r="E162" s="328"/>
      <c r="F162" s="124" t="s">
        <v>517</v>
      </c>
      <c r="G162" s="124"/>
    </row>
    <row r="163" spans="1:7" ht="22.5">
      <c r="A163" s="301" t="s">
        <v>470</v>
      </c>
      <c r="B163" s="314" t="s">
        <v>471</v>
      </c>
      <c r="C163" s="302">
        <v>48</v>
      </c>
      <c r="D163" s="301" t="s">
        <v>383</v>
      </c>
      <c r="E163" s="328"/>
      <c r="F163" s="44" t="s">
        <v>570</v>
      </c>
      <c r="G163" s="124"/>
    </row>
    <row r="164" spans="1:7" ht="22.5">
      <c r="A164" s="301" t="s">
        <v>568</v>
      </c>
      <c r="B164" s="314" t="s">
        <v>569</v>
      </c>
      <c r="C164" s="302">
        <v>1</v>
      </c>
      <c r="D164" s="301" t="s">
        <v>378</v>
      </c>
      <c r="E164" s="328"/>
      <c r="F164" s="44" t="s">
        <v>483</v>
      </c>
      <c r="G164" s="124"/>
    </row>
    <row r="165" spans="1:7" ht="22.5">
      <c r="A165" s="301" t="s">
        <v>472</v>
      </c>
      <c r="B165" s="342" t="s">
        <v>473</v>
      </c>
      <c r="C165" s="302">
        <v>48</v>
      </c>
      <c r="D165" s="301" t="s">
        <v>571</v>
      </c>
      <c r="E165" s="328"/>
      <c r="F165" s="124" t="s">
        <v>61</v>
      </c>
      <c r="G165" s="124"/>
    </row>
    <row r="166" spans="1:7" ht="22.5">
      <c r="A166" s="3" t="s">
        <v>476</v>
      </c>
      <c r="B166" s="347" t="s">
        <v>474</v>
      </c>
      <c r="C166" s="302">
        <v>2</v>
      </c>
      <c r="D166" s="301"/>
      <c r="E166" s="328" t="s">
        <v>572</v>
      </c>
      <c r="F166" s="124"/>
      <c r="G166" s="124"/>
    </row>
    <row r="167" spans="1:7" ht="22.5">
      <c r="A167" s="301"/>
      <c r="B167" s="340" t="s">
        <v>475</v>
      </c>
      <c r="C167" s="302"/>
      <c r="D167" s="301"/>
      <c r="E167" s="328"/>
      <c r="F167" s="124"/>
      <c r="G167" s="124"/>
    </row>
    <row r="168" spans="1:7" ht="22.5">
      <c r="A168" s="301"/>
      <c r="B168" s="338"/>
      <c r="C168" s="44"/>
      <c r="D168" s="301"/>
      <c r="E168" s="334"/>
      <c r="F168" s="124"/>
      <c r="G168" s="300"/>
    </row>
    <row r="169" spans="1:7">
      <c r="A169" s="339"/>
      <c r="B169" s="339"/>
      <c r="C169" s="339"/>
      <c r="D169" s="339"/>
      <c r="E169" s="339"/>
      <c r="F169" s="339"/>
      <c r="G169" s="339"/>
    </row>
  </sheetData>
  <mergeCells count="23">
    <mergeCell ref="F31:F32"/>
    <mergeCell ref="F128:F129"/>
    <mergeCell ref="G130:G135"/>
    <mergeCell ref="F41:F42"/>
    <mergeCell ref="A69:B69"/>
    <mergeCell ref="F74:F75"/>
    <mergeCell ref="F123:F125"/>
    <mergeCell ref="A1:G1"/>
    <mergeCell ref="A2:G2"/>
    <mergeCell ref="A3:G3"/>
    <mergeCell ref="A5:G5"/>
    <mergeCell ref="C13:D13"/>
    <mergeCell ref="E8:E12"/>
    <mergeCell ref="A4:B4"/>
    <mergeCell ref="A15:B15"/>
    <mergeCell ref="B6:D6"/>
    <mergeCell ref="A7:B7"/>
    <mergeCell ref="C7:D7"/>
    <mergeCell ref="B8:D8"/>
    <mergeCell ref="C10:D10"/>
    <mergeCell ref="F146:F147"/>
    <mergeCell ref="F144:F145"/>
    <mergeCell ref="A137:B137"/>
  </mergeCells>
  <conditionalFormatting sqref="E116 E119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="75" zoomScaleNormal="75" workbookViewId="0">
      <pane ySplit="3" topLeftCell="A49" activePane="bottomLeft" state="frozen"/>
      <selection pane="bottomLeft" activeCell="L59" sqref="L59"/>
    </sheetView>
  </sheetViews>
  <sheetFormatPr defaultRowHeight="22.5"/>
  <cols>
    <col min="1" max="1" width="6.7109375" style="253" customWidth="1"/>
    <col min="2" max="2" width="20" style="253" hidden="1" customWidth="1"/>
    <col min="3" max="3" width="7.85546875" style="254" customWidth="1"/>
    <col min="4" max="4" width="37.140625" style="253" customWidth="1"/>
    <col min="5" max="5" width="7.85546875" style="253" hidden="1" customWidth="1"/>
    <col min="6" max="6" width="42.140625" style="253" customWidth="1"/>
    <col min="7" max="7" width="19.7109375" style="253" hidden="1" customWidth="1"/>
    <col min="8" max="8" width="29.7109375" style="253" hidden="1" customWidth="1"/>
    <col min="9" max="9" width="6.42578125" style="255" customWidth="1"/>
    <col min="10" max="10" width="8.42578125" style="256" customWidth="1"/>
    <col min="11" max="11" width="10" style="256" customWidth="1"/>
    <col min="12" max="16384" width="9.140625" style="5"/>
  </cols>
  <sheetData>
    <row r="1" spans="1:11" ht="23.25">
      <c r="A1" s="214" t="s">
        <v>576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1" s="4" customFormat="1" ht="23.25">
      <c r="A2" s="214" t="s">
        <v>293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</row>
    <row r="3" spans="1:11" ht="23.25">
      <c r="A3" s="214" t="s">
        <v>75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1:11" ht="23.25">
      <c r="A4" s="215" t="s">
        <v>95</v>
      </c>
      <c r="B4" s="215" t="s">
        <v>294</v>
      </c>
      <c r="C4" s="216" t="s">
        <v>7</v>
      </c>
      <c r="D4" s="217" t="s">
        <v>295</v>
      </c>
      <c r="E4" s="215" t="s">
        <v>97</v>
      </c>
      <c r="F4" s="215" t="s">
        <v>3</v>
      </c>
      <c r="G4" s="215" t="s">
        <v>296</v>
      </c>
      <c r="H4" s="215" t="s">
        <v>297</v>
      </c>
      <c r="I4" s="218" t="s">
        <v>298</v>
      </c>
      <c r="J4" s="219"/>
      <c r="K4" s="220"/>
    </row>
    <row r="5" spans="1:11">
      <c r="A5" s="221"/>
      <c r="B5" s="221"/>
      <c r="C5" s="222"/>
      <c r="D5" s="217"/>
      <c r="E5" s="221"/>
      <c r="F5" s="221"/>
      <c r="G5" s="221"/>
      <c r="H5" s="221"/>
      <c r="I5" s="223" t="s">
        <v>299</v>
      </c>
      <c r="J5" s="223" t="s">
        <v>300</v>
      </c>
      <c r="K5" s="223" t="s">
        <v>301</v>
      </c>
    </row>
    <row r="6" spans="1:11" ht="23.25" customHeight="1">
      <c r="A6" s="224">
        <v>1</v>
      </c>
      <c r="B6" s="225"/>
      <c r="C6" s="226" t="s">
        <v>302</v>
      </c>
      <c r="D6" s="227" t="s">
        <v>303</v>
      </c>
      <c r="E6" s="228"/>
      <c r="F6" s="229" t="s">
        <v>304</v>
      </c>
      <c r="G6" s="230"/>
      <c r="H6" s="231"/>
      <c r="I6" s="232" t="s">
        <v>305</v>
      </c>
      <c r="J6" s="232"/>
      <c r="K6" s="233"/>
    </row>
    <row r="7" spans="1:11" ht="23.25" customHeight="1">
      <c r="A7" s="234">
        <v>2</v>
      </c>
      <c r="B7" s="235"/>
      <c r="C7" s="226" t="s">
        <v>302</v>
      </c>
      <c r="D7" s="227" t="s">
        <v>306</v>
      </c>
      <c r="E7" s="229"/>
      <c r="F7" s="229" t="s">
        <v>304</v>
      </c>
      <c r="G7" s="236"/>
      <c r="H7" s="232"/>
      <c r="I7" s="232" t="s">
        <v>305</v>
      </c>
      <c r="J7" s="232"/>
      <c r="K7" s="237"/>
    </row>
    <row r="8" spans="1:11" ht="23.25" customHeight="1">
      <c r="A8" s="234">
        <v>3</v>
      </c>
      <c r="B8" s="235"/>
      <c r="C8" s="226" t="s">
        <v>302</v>
      </c>
      <c r="D8" s="227" t="s">
        <v>307</v>
      </c>
      <c r="E8" s="229"/>
      <c r="F8" s="229" t="s">
        <v>304</v>
      </c>
      <c r="G8" s="236"/>
      <c r="H8" s="232"/>
      <c r="I8" s="232" t="s">
        <v>305</v>
      </c>
      <c r="J8" s="232"/>
      <c r="K8" s="237"/>
    </row>
    <row r="9" spans="1:11" ht="23.25" customHeight="1">
      <c r="A9" s="234">
        <v>4</v>
      </c>
      <c r="B9" s="235"/>
      <c r="C9" s="226" t="s">
        <v>308</v>
      </c>
      <c r="D9" s="227" t="s">
        <v>309</v>
      </c>
      <c r="E9" s="238"/>
      <c r="F9" s="229" t="s">
        <v>310</v>
      </c>
      <c r="G9" s="236"/>
      <c r="H9" s="232"/>
      <c r="I9" s="232" t="s">
        <v>305</v>
      </c>
      <c r="J9" s="232"/>
      <c r="K9" s="237"/>
    </row>
    <row r="10" spans="1:11" ht="23.25" customHeight="1">
      <c r="A10" s="234">
        <v>5</v>
      </c>
      <c r="B10" s="235"/>
      <c r="C10" s="226" t="s">
        <v>302</v>
      </c>
      <c r="D10" s="227" t="s">
        <v>311</v>
      </c>
      <c r="E10" s="229"/>
      <c r="F10" s="229" t="s">
        <v>304</v>
      </c>
      <c r="G10" s="236"/>
      <c r="H10" s="232"/>
      <c r="I10" s="232" t="s">
        <v>305</v>
      </c>
      <c r="J10" s="232"/>
      <c r="K10" s="237"/>
    </row>
    <row r="11" spans="1:11" ht="23.25" customHeight="1">
      <c r="A11" s="239">
        <v>6</v>
      </c>
      <c r="B11" s="239"/>
      <c r="C11" s="226" t="s">
        <v>312</v>
      </c>
      <c r="D11" s="227" t="s">
        <v>245</v>
      </c>
      <c r="E11" s="240"/>
      <c r="F11" s="229" t="s">
        <v>313</v>
      </c>
      <c r="G11" s="241"/>
      <c r="H11" s="242"/>
      <c r="I11" s="232" t="s">
        <v>305</v>
      </c>
      <c r="J11" s="232"/>
      <c r="K11" s="243"/>
    </row>
    <row r="12" spans="1:11" ht="23.25" customHeight="1">
      <c r="A12" s="234">
        <v>7</v>
      </c>
      <c r="B12" s="235"/>
      <c r="C12" s="226" t="s">
        <v>308</v>
      </c>
      <c r="D12" s="227" t="s">
        <v>246</v>
      </c>
      <c r="E12" s="229"/>
      <c r="F12" s="229" t="s">
        <v>310</v>
      </c>
      <c r="G12" s="236"/>
      <c r="H12" s="232"/>
      <c r="I12" s="232" t="s">
        <v>305</v>
      </c>
      <c r="J12" s="232"/>
      <c r="K12" s="237"/>
    </row>
    <row r="13" spans="1:11" ht="23.25" customHeight="1">
      <c r="A13" s="234">
        <v>8</v>
      </c>
      <c r="B13" s="235"/>
      <c r="C13" s="226" t="s">
        <v>302</v>
      </c>
      <c r="D13" s="227" t="s">
        <v>314</v>
      </c>
      <c r="E13" s="229"/>
      <c r="F13" s="229" t="s">
        <v>304</v>
      </c>
      <c r="G13" s="236"/>
      <c r="H13" s="232"/>
      <c r="I13" s="232" t="s">
        <v>305</v>
      </c>
      <c r="J13" s="232"/>
      <c r="K13" s="237"/>
    </row>
    <row r="14" spans="1:11" ht="23.25" customHeight="1">
      <c r="A14" s="234">
        <v>9</v>
      </c>
      <c r="B14" s="235"/>
      <c r="C14" s="226" t="s">
        <v>302</v>
      </c>
      <c r="D14" s="227" t="s">
        <v>315</v>
      </c>
      <c r="E14" s="229"/>
      <c r="F14" s="229" t="s">
        <v>304</v>
      </c>
      <c r="G14" s="236"/>
      <c r="H14" s="232"/>
      <c r="I14" s="232" t="s">
        <v>305</v>
      </c>
      <c r="J14" s="232"/>
      <c r="K14" s="237"/>
    </row>
    <row r="15" spans="1:11" ht="23.25" customHeight="1">
      <c r="A15" s="234">
        <v>10</v>
      </c>
      <c r="B15" s="235"/>
      <c r="C15" s="226" t="s">
        <v>312</v>
      </c>
      <c r="D15" s="227" t="s">
        <v>316</v>
      </c>
      <c r="E15" s="229"/>
      <c r="F15" s="229" t="s">
        <v>304</v>
      </c>
      <c r="G15" s="236"/>
      <c r="H15" s="232"/>
      <c r="I15" s="232" t="s">
        <v>305</v>
      </c>
      <c r="J15" s="232"/>
      <c r="K15" s="237"/>
    </row>
    <row r="16" spans="1:11" ht="23.25" customHeight="1">
      <c r="A16" s="234">
        <v>11</v>
      </c>
      <c r="B16" s="235"/>
      <c r="C16" s="226" t="s">
        <v>302</v>
      </c>
      <c r="D16" s="227" t="s">
        <v>317</v>
      </c>
      <c r="E16" s="229"/>
      <c r="F16" s="229" t="s">
        <v>304</v>
      </c>
      <c r="G16" s="236"/>
      <c r="H16" s="232"/>
      <c r="I16" s="232" t="s">
        <v>305</v>
      </c>
      <c r="J16" s="232"/>
      <c r="K16" s="237"/>
    </row>
    <row r="17" spans="1:11" ht="23.25" customHeight="1">
      <c r="A17" s="234">
        <v>12</v>
      </c>
      <c r="B17" s="235"/>
      <c r="C17" s="226" t="s">
        <v>308</v>
      </c>
      <c r="D17" s="227" t="s">
        <v>318</v>
      </c>
      <c r="E17" s="229"/>
      <c r="F17" s="229" t="s">
        <v>319</v>
      </c>
      <c r="G17" s="236"/>
      <c r="H17" s="232"/>
      <c r="I17" s="232" t="s">
        <v>305</v>
      </c>
      <c r="J17" s="232"/>
      <c r="K17" s="237"/>
    </row>
    <row r="18" spans="1:11" ht="23.25" customHeight="1">
      <c r="A18" s="234">
        <v>13</v>
      </c>
      <c r="B18" s="235"/>
      <c r="C18" s="226" t="s">
        <v>308</v>
      </c>
      <c r="D18" s="227" t="s">
        <v>320</v>
      </c>
      <c r="E18" s="229"/>
      <c r="F18" s="229" t="s">
        <v>310</v>
      </c>
      <c r="G18" s="236"/>
      <c r="H18" s="232"/>
      <c r="I18" s="232" t="s">
        <v>305</v>
      </c>
      <c r="J18" s="232"/>
      <c r="K18" s="237"/>
    </row>
    <row r="19" spans="1:11" ht="23.25" customHeight="1">
      <c r="A19" s="234">
        <v>14</v>
      </c>
      <c r="B19" s="235"/>
      <c r="C19" s="226" t="s">
        <v>312</v>
      </c>
      <c r="D19" s="227" t="s">
        <v>321</v>
      </c>
      <c r="E19" s="229"/>
      <c r="F19" s="229" t="s">
        <v>304</v>
      </c>
      <c r="G19" s="236"/>
      <c r="H19" s="232"/>
      <c r="I19" s="232" t="s">
        <v>305</v>
      </c>
      <c r="J19" s="232"/>
      <c r="K19" s="237"/>
    </row>
    <row r="20" spans="1:11" ht="23.25" customHeight="1">
      <c r="A20" s="234">
        <v>15</v>
      </c>
      <c r="B20" s="235"/>
      <c r="C20" s="226" t="s">
        <v>312</v>
      </c>
      <c r="D20" s="227" t="s">
        <v>322</v>
      </c>
      <c r="E20" s="229"/>
      <c r="F20" s="229" t="s">
        <v>304</v>
      </c>
      <c r="G20" s="236"/>
      <c r="H20" s="232"/>
      <c r="I20" s="232" t="s">
        <v>305</v>
      </c>
      <c r="J20" s="232"/>
      <c r="K20" s="237"/>
    </row>
    <row r="21" spans="1:11" ht="23.25" customHeight="1">
      <c r="A21" s="239">
        <v>16</v>
      </c>
      <c r="B21" s="235"/>
      <c r="C21" s="226" t="s">
        <v>302</v>
      </c>
      <c r="D21" s="227" t="s">
        <v>323</v>
      </c>
      <c r="E21" s="229"/>
      <c r="F21" s="229" t="s">
        <v>304</v>
      </c>
      <c r="G21" s="236"/>
      <c r="H21" s="232"/>
      <c r="I21" s="232" t="s">
        <v>305</v>
      </c>
      <c r="J21" s="232"/>
      <c r="K21" s="237"/>
    </row>
    <row r="22" spans="1:11" ht="23.25" customHeight="1">
      <c r="A22" s="234">
        <v>17</v>
      </c>
      <c r="B22" s="235"/>
      <c r="C22" s="226" t="s">
        <v>302</v>
      </c>
      <c r="D22" s="227" t="s">
        <v>324</v>
      </c>
      <c r="E22" s="229"/>
      <c r="F22" s="229" t="s">
        <v>304</v>
      </c>
      <c r="G22" s="236"/>
      <c r="H22" s="232"/>
      <c r="I22" s="232" t="s">
        <v>305</v>
      </c>
      <c r="J22" s="232"/>
      <c r="K22" s="237"/>
    </row>
    <row r="23" spans="1:11" ht="23.25" customHeight="1">
      <c r="A23" s="234">
        <v>18</v>
      </c>
      <c r="B23" s="235"/>
      <c r="C23" s="226" t="s">
        <v>302</v>
      </c>
      <c r="D23" s="227" t="s">
        <v>325</v>
      </c>
      <c r="E23" s="229"/>
      <c r="F23" s="229" t="s">
        <v>304</v>
      </c>
      <c r="G23" s="236"/>
      <c r="H23" s="232"/>
      <c r="I23" s="232" t="s">
        <v>305</v>
      </c>
      <c r="J23" s="232"/>
      <c r="K23" s="237"/>
    </row>
    <row r="24" spans="1:11" ht="23.25" customHeight="1">
      <c r="A24" s="234">
        <v>19</v>
      </c>
      <c r="B24" s="235"/>
      <c r="C24" s="226" t="s">
        <v>312</v>
      </c>
      <c r="D24" s="227" t="s">
        <v>326</v>
      </c>
      <c r="E24" s="229"/>
      <c r="F24" s="229" t="s">
        <v>304</v>
      </c>
      <c r="G24" s="244"/>
      <c r="H24" s="232"/>
      <c r="I24" s="232" t="s">
        <v>305</v>
      </c>
      <c r="J24" s="232"/>
      <c r="K24" s="237"/>
    </row>
    <row r="25" spans="1:11" ht="23.25" customHeight="1">
      <c r="A25" s="234">
        <v>20</v>
      </c>
      <c r="B25" s="235"/>
      <c r="C25" s="226" t="s">
        <v>302</v>
      </c>
      <c r="D25" s="227" t="s">
        <v>327</v>
      </c>
      <c r="E25" s="229"/>
      <c r="F25" s="229" t="s">
        <v>304</v>
      </c>
      <c r="G25" s="236"/>
      <c r="H25" s="232"/>
      <c r="I25" s="232" t="s">
        <v>305</v>
      </c>
      <c r="J25" s="232"/>
      <c r="K25" s="237"/>
    </row>
    <row r="26" spans="1:11" ht="23.25" customHeight="1">
      <c r="A26" s="234">
        <v>21</v>
      </c>
      <c r="B26" s="235"/>
      <c r="C26" s="226" t="s">
        <v>312</v>
      </c>
      <c r="D26" s="227" t="s">
        <v>328</v>
      </c>
      <c r="E26" s="229"/>
      <c r="F26" s="229" t="s">
        <v>304</v>
      </c>
      <c r="G26" s="236"/>
      <c r="H26" s="232"/>
      <c r="I26" s="232" t="s">
        <v>305</v>
      </c>
      <c r="J26" s="232"/>
      <c r="K26" s="237"/>
    </row>
    <row r="27" spans="1:11" ht="23.25" customHeight="1">
      <c r="A27" s="234">
        <v>22</v>
      </c>
      <c r="B27" s="235"/>
      <c r="C27" s="226" t="s">
        <v>302</v>
      </c>
      <c r="D27" s="227" t="s">
        <v>329</v>
      </c>
      <c r="E27" s="229"/>
      <c r="F27" s="229" t="s">
        <v>304</v>
      </c>
      <c r="G27" s="236"/>
      <c r="H27" s="232"/>
      <c r="I27" s="232" t="s">
        <v>305</v>
      </c>
      <c r="J27" s="232"/>
      <c r="K27" s="237"/>
    </row>
    <row r="28" spans="1:11" ht="23.25" customHeight="1">
      <c r="A28" s="234">
        <v>23</v>
      </c>
      <c r="B28" s="235"/>
      <c r="C28" s="226" t="s">
        <v>302</v>
      </c>
      <c r="D28" s="227" t="s">
        <v>330</v>
      </c>
      <c r="E28" s="229"/>
      <c r="F28" s="229" t="s">
        <v>304</v>
      </c>
      <c r="G28" s="236"/>
      <c r="H28" s="232"/>
      <c r="I28" s="232" t="s">
        <v>305</v>
      </c>
      <c r="J28" s="232"/>
      <c r="K28" s="237"/>
    </row>
    <row r="29" spans="1:11" ht="23.25" customHeight="1">
      <c r="A29" s="234">
        <v>24</v>
      </c>
      <c r="B29" s="235"/>
      <c r="C29" s="226" t="s">
        <v>302</v>
      </c>
      <c r="D29" s="227" t="s">
        <v>331</v>
      </c>
      <c r="E29" s="229"/>
      <c r="F29" s="229" t="s">
        <v>304</v>
      </c>
      <c r="G29" s="236"/>
      <c r="H29" s="232"/>
      <c r="I29" s="232" t="s">
        <v>305</v>
      </c>
      <c r="J29" s="232"/>
      <c r="K29" s="237"/>
    </row>
    <row r="30" spans="1:11" ht="23.25" customHeight="1">
      <c r="A30" s="234">
        <v>25</v>
      </c>
      <c r="B30" s="235"/>
      <c r="C30" s="226" t="s">
        <v>302</v>
      </c>
      <c r="D30" s="227" t="s">
        <v>332</v>
      </c>
      <c r="E30" s="229"/>
      <c r="F30" s="229" t="s">
        <v>304</v>
      </c>
      <c r="G30" s="236"/>
      <c r="H30" s="232"/>
      <c r="I30" s="232" t="s">
        <v>305</v>
      </c>
      <c r="J30" s="232"/>
      <c r="K30" s="237"/>
    </row>
    <row r="31" spans="1:11" ht="23.25" customHeight="1">
      <c r="A31" s="239">
        <v>26</v>
      </c>
      <c r="B31" s="235"/>
      <c r="C31" s="226" t="s">
        <v>302</v>
      </c>
      <c r="D31" s="227" t="s">
        <v>333</v>
      </c>
      <c r="E31" s="229"/>
      <c r="F31" s="229" t="s">
        <v>304</v>
      </c>
      <c r="G31" s="236"/>
      <c r="H31" s="232"/>
      <c r="I31" s="232" t="s">
        <v>305</v>
      </c>
      <c r="J31" s="232"/>
      <c r="K31" s="237"/>
    </row>
    <row r="32" spans="1:11" ht="23.25" customHeight="1">
      <c r="A32" s="234">
        <v>27</v>
      </c>
      <c r="B32" s="235"/>
      <c r="C32" s="226" t="s">
        <v>302</v>
      </c>
      <c r="D32" s="227" t="s">
        <v>334</v>
      </c>
      <c r="E32" s="229"/>
      <c r="F32" s="229" t="s">
        <v>304</v>
      </c>
      <c r="G32" s="236"/>
      <c r="H32" s="232"/>
      <c r="I32" s="232" t="s">
        <v>305</v>
      </c>
      <c r="J32" s="232"/>
      <c r="K32" s="237"/>
    </row>
    <row r="33" spans="1:11" ht="23.25" customHeight="1">
      <c r="A33" s="234">
        <v>28</v>
      </c>
      <c r="B33" s="235"/>
      <c r="C33" s="226" t="s">
        <v>302</v>
      </c>
      <c r="D33" s="227" t="s">
        <v>335</v>
      </c>
      <c r="E33" s="229"/>
      <c r="F33" s="229" t="s">
        <v>304</v>
      </c>
      <c r="G33" s="236"/>
      <c r="H33" s="232"/>
      <c r="I33" s="232" t="s">
        <v>305</v>
      </c>
      <c r="J33" s="232"/>
      <c r="K33" s="237"/>
    </row>
    <row r="34" spans="1:11" ht="23.25" customHeight="1">
      <c r="A34" s="234">
        <v>29</v>
      </c>
      <c r="B34" s="235"/>
      <c r="C34" s="226" t="s">
        <v>302</v>
      </c>
      <c r="D34" s="227" t="s">
        <v>336</v>
      </c>
      <c r="E34" s="229"/>
      <c r="F34" s="229" t="s">
        <v>304</v>
      </c>
      <c r="G34" s="236"/>
      <c r="H34" s="232"/>
      <c r="I34" s="232" t="s">
        <v>305</v>
      </c>
      <c r="J34" s="232"/>
      <c r="K34" s="237"/>
    </row>
    <row r="35" spans="1:11" ht="23.25" customHeight="1">
      <c r="A35" s="234">
        <v>30</v>
      </c>
      <c r="B35" s="235"/>
      <c r="C35" s="226" t="s">
        <v>302</v>
      </c>
      <c r="D35" s="227" t="s">
        <v>337</v>
      </c>
      <c r="E35" s="229"/>
      <c r="F35" s="229" t="s">
        <v>304</v>
      </c>
      <c r="G35" s="236"/>
      <c r="H35" s="232"/>
      <c r="I35" s="232"/>
      <c r="J35" s="232" t="s">
        <v>305</v>
      </c>
      <c r="K35" s="237"/>
    </row>
    <row r="36" spans="1:11" ht="23.25" customHeight="1">
      <c r="A36" s="234">
        <v>31</v>
      </c>
      <c r="B36" s="235"/>
      <c r="C36" s="226" t="s">
        <v>302</v>
      </c>
      <c r="D36" s="227" t="s">
        <v>338</v>
      </c>
      <c r="E36" s="229"/>
      <c r="F36" s="229" t="s">
        <v>304</v>
      </c>
      <c r="G36" s="236"/>
      <c r="H36" s="232"/>
      <c r="I36" s="232" t="s">
        <v>305</v>
      </c>
      <c r="J36" s="232"/>
      <c r="K36" s="237"/>
    </row>
    <row r="37" spans="1:11" ht="23.25" customHeight="1">
      <c r="A37" s="234">
        <v>32</v>
      </c>
      <c r="B37" s="235"/>
      <c r="C37" s="226" t="s">
        <v>302</v>
      </c>
      <c r="D37" s="227" t="s">
        <v>339</v>
      </c>
      <c r="E37" s="229"/>
      <c r="F37" s="229" t="s">
        <v>304</v>
      </c>
      <c r="G37" s="236"/>
      <c r="H37" s="232"/>
      <c r="I37" s="232" t="s">
        <v>305</v>
      </c>
      <c r="J37" s="232"/>
      <c r="K37" s="237"/>
    </row>
    <row r="38" spans="1:11" ht="23.25" customHeight="1">
      <c r="A38" s="234">
        <v>33</v>
      </c>
      <c r="B38" s="235"/>
      <c r="C38" s="226" t="s">
        <v>312</v>
      </c>
      <c r="D38" s="227" t="s">
        <v>340</v>
      </c>
      <c r="E38" s="229"/>
      <c r="F38" s="229" t="s">
        <v>304</v>
      </c>
      <c r="G38" s="236"/>
      <c r="H38" s="232"/>
      <c r="I38" s="232" t="s">
        <v>305</v>
      </c>
      <c r="J38" s="232"/>
      <c r="K38" s="237"/>
    </row>
    <row r="39" spans="1:11" ht="23.25" customHeight="1">
      <c r="A39" s="234">
        <v>34</v>
      </c>
      <c r="B39" s="235"/>
      <c r="C39" s="226" t="s">
        <v>302</v>
      </c>
      <c r="D39" s="227" t="s">
        <v>341</v>
      </c>
      <c r="E39" s="229"/>
      <c r="F39" s="229" t="s">
        <v>304</v>
      </c>
      <c r="G39" s="236"/>
      <c r="H39" s="232"/>
      <c r="I39" s="232" t="s">
        <v>305</v>
      </c>
      <c r="J39" s="232"/>
      <c r="K39" s="237"/>
    </row>
    <row r="40" spans="1:11" ht="23.25" customHeight="1">
      <c r="A40" s="234">
        <v>35</v>
      </c>
      <c r="B40" s="235"/>
      <c r="C40" s="226" t="s">
        <v>302</v>
      </c>
      <c r="D40" s="227" t="s">
        <v>342</v>
      </c>
      <c r="E40" s="229"/>
      <c r="F40" s="229" t="s">
        <v>304</v>
      </c>
      <c r="G40" s="236"/>
      <c r="H40" s="232"/>
      <c r="I40" s="232" t="s">
        <v>305</v>
      </c>
      <c r="J40" s="232"/>
      <c r="K40" s="237"/>
    </row>
    <row r="41" spans="1:11" ht="23.25" customHeight="1">
      <c r="A41" s="239">
        <v>36</v>
      </c>
      <c r="B41" s="235"/>
      <c r="C41" s="226" t="s">
        <v>312</v>
      </c>
      <c r="D41" s="227" t="s">
        <v>343</v>
      </c>
      <c r="E41" s="229"/>
      <c r="F41" s="229" t="s">
        <v>304</v>
      </c>
      <c r="G41" s="236"/>
      <c r="H41" s="232"/>
      <c r="I41" s="232" t="s">
        <v>305</v>
      </c>
      <c r="J41" s="232"/>
      <c r="K41" s="237"/>
    </row>
    <row r="42" spans="1:11" ht="23.25" customHeight="1">
      <c r="A42" s="234">
        <v>37</v>
      </c>
      <c r="B42" s="235"/>
      <c r="C42" s="226" t="s">
        <v>312</v>
      </c>
      <c r="D42" s="227" t="s">
        <v>344</v>
      </c>
      <c r="E42" s="229"/>
      <c r="F42" s="229" t="s">
        <v>304</v>
      </c>
      <c r="G42" s="236"/>
      <c r="H42" s="232"/>
      <c r="I42" s="232" t="s">
        <v>305</v>
      </c>
      <c r="J42" s="232"/>
      <c r="K42" s="237"/>
    </row>
    <row r="43" spans="1:11" ht="23.25" customHeight="1">
      <c r="A43" s="234">
        <v>38</v>
      </c>
      <c r="B43" s="235"/>
      <c r="C43" s="226" t="s">
        <v>302</v>
      </c>
      <c r="D43" s="227" t="s">
        <v>345</v>
      </c>
      <c r="E43" s="229"/>
      <c r="F43" s="229" t="s">
        <v>304</v>
      </c>
      <c r="G43" s="236"/>
      <c r="H43" s="232"/>
      <c r="I43" s="232" t="s">
        <v>305</v>
      </c>
      <c r="J43" s="232"/>
      <c r="K43" s="237"/>
    </row>
    <row r="44" spans="1:11" s="1" customFormat="1" ht="23.25" customHeight="1">
      <c r="A44" s="234">
        <v>39</v>
      </c>
      <c r="B44" s="235"/>
      <c r="C44" s="226" t="s">
        <v>302</v>
      </c>
      <c r="D44" s="227" t="s">
        <v>346</v>
      </c>
      <c r="E44" s="229"/>
      <c r="F44" s="229" t="s">
        <v>304</v>
      </c>
      <c r="G44" s="236"/>
      <c r="H44" s="232"/>
      <c r="I44" s="232" t="s">
        <v>305</v>
      </c>
      <c r="J44" s="232"/>
      <c r="K44" s="237"/>
    </row>
    <row r="45" spans="1:11" s="1" customFormat="1" ht="23.25" customHeight="1">
      <c r="A45" s="234">
        <v>40</v>
      </c>
      <c r="B45" s="235"/>
      <c r="C45" s="226" t="s">
        <v>312</v>
      </c>
      <c r="D45" s="227" t="s">
        <v>347</v>
      </c>
      <c r="E45" s="229"/>
      <c r="F45" s="229" t="s">
        <v>304</v>
      </c>
      <c r="G45" s="236"/>
      <c r="H45" s="232"/>
      <c r="I45" s="232" t="s">
        <v>305</v>
      </c>
      <c r="J45" s="232"/>
      <c r="K45" s="237"/>
    </row>
    <row r="46" spans="1:11" s="1" customFormat="1" ht="23.25" customHeight="1">
      <c r="A46" s="234">
        <v>41</v>
      </c>
      <c r="B46" s="235"/>
      <c r="C46" s="226" t="s">
        <v>312</v>
      </c>
      <c r="D46" s="227" t="s">
        <v>348</v>
      </c>
      <c r="E46" s="229"/>
      <c r="F46" s="229" t="s">
        <v>304</v>
      </c>
      <c r="G46" s="236"/>
      <c r="H46" s="232"/>
      <c r="I46" s="232" t="s">
        <v>305</v>
      </c>
      <c r="J46" s="232"/>
      <c r="K46" s="237"/>
    </row>
    <row r="47" spans="1:11" s="1" customFormat="1" ht="23.25" customHeight="1">
      <c r="A47" s="234">
        <v>42</v>
      </c>
      <c r="B47" s="235"/>
      <c r="C47" s="226" t="s">
        <v>302</v>
      </c>
      <c r="D47" s="227" t="s">
        <v>349</v>
      </c>
      <c r="E47" s="229"/>
      <c r="F47" s="229" t="s">
        <v>304</v>
      </c>
      <c r="G47" s="236"/>
      <c r="H47" s="232"/>
      <c r="I47" s="232" t="s">
        <v>305</v>
      </c>
      <c r="J47" s="232"/>
      <c r="K47" s="237"/>
    </row>
    <row r="48" spans="1:11" s="1" customFormat="1" ht="23.25" customHeight="1">
      <c r="A48" s="234">
        <v>43</v>
      </c>
      <c r="B48" s="235"/>
      <c r="C48" s="226" t="s">
        <v>312</v>
      </c>
      <c r="D48" s="227" t="s">
        <v>350</v>
      </c>
      <c r="E48" s="229"/>
      <c r="F48" s="229" t="s">
        <v>304</v>
      </c>
      <c r="G48" s="236"/>
      <c r="H48" s="232"/>
      <c r="I48" s="232" t="s">
        <v>305</v>
      </c>
      <c r="J48" s="232"/>
      <c r="K48" s="237"/>
    </row>
    <row r="49" spans="1:11" s="1" customFormat="1" ht="23.25" customHeight="1">
      <c r="A49" s="234">
        <v>44</v>
      </c>
      <c r="B49" s="235"/>
      <c r="C49" s="226" t="s">
        <v>312</v>
      </c>
      <c r="D49" s="227" t="s">
        <v>351</v>
      </c>
      <c r="E49" s="229"/>
      <c r="F49" s="229" t="s">
        <v>304</v>
      </c>
      <c r="G49" s="236"/>
      <c r="H49" s="232"/>
      <c r="I49" s="232" t="s">
        <v>305</v>
      </c>
      <c r="J49" s="232"/>
      <c r="K49" s="237"/>
    </row>
    <row r="50" spans="1:11" ht="23.25" customHeight="1">
      <c r="A50" s="234">
        <v>45</v>
      </c>
      <c r="B50" s="235"/>
      <c r="C50" s="226" t="s">
        <v>312</v>
      </c>
      <c r="D50" s="227" t="s">
        <v>352</v>
      </c>
      <c r="E50" s="229"/>
      <c r="F50" s="229" t="s">
        <v>304</v>
      </c>
      <c r="G50" s="236"/>
      <c r="H50" s="232"/>
      <c r="I50" s="232" t="s">
        <v>305</v>
      </c>
      <c r="J50" s="232"/>
      <c r="K50" s="237"/>
    </row>
    <row r="51" spans="1:11" ht="23.25" customHeight="1">
      <c r="A51" s="234">
        <v>46</v>
      </c>
      <c r="B51" s="235"/>
      <c r="C51" s="226" t="s">
        <v>312</v>
      </c>
      <c r="D51" s="227" t="s">
        <v>353</v>
      </c>
      <c r="E51" s="229"/>
      <c r="F51" s="229" t="s">
        <v>304</v>
      </c>
      <c r="G51" s="236"/>
      <c r="H51" s="232"/>
      <c r="I51" s="232" t="s">
        <v>305</v>
      </c>
      <c r="J51" s="232"/>
      <c r="K51" s="237"/>
    </row>
    <row r="52" spans="1:11" ht="23.25" customHeight="1">
      <c r="A52" s="234">
        <v>47</v>
      </c>
      <c r="B52" s="235"/>
      <c r="C52" s="226" t="s">
        <v>302</v>
      </c>
      <c r="D52" s="227" t="s">
        <v>354</v>
      </c>
      <c r="E52" s="229"/>
      <c r="F52" s="229" t="s">
        <v>304</v>
      </c>
      <c r="G52" s="236"/>
      <c r="H52" s="232"/>
      <c r="I52" s="232" t="s">
        <v>305</v>
      </c>
      <c r="J52" s="232"/>
      <c r="K52" s="237"/>
    </row>
    <row r="53" spans="1:11" ht="23.25" customHeight="1">
      <c r="A53" s="234">
        <v>48</v>
      </c>
      <c r="B53" s="235"/>
      <c r="C53" s="226" t="s">
        <v>302</v>
      </c>
      <c r="D53" s="227" t="s">
        <v>355</v>
      </c>
      <c r="E53" s="229"/>
      <c r="F53" s="229" t="s">
        <v>304</v>
      </c>
      <c r="G53" s="236"/>
      <c r="H53" s="232"/>
      <c r="I53" s="232" t="s">
        <v>305</v>
      </c>
      <c r="J53" s="232"/>
      <c r="K53" s="237"/>
    </row>
    <row r="54" spans="1:11" ht="23.25" customHeight="1">
      <c r="A54" s="234">
        <v>49</v>
      </c>
      <c r="B54" s="245"/>
      <c r="C54" s="246" t="s">
        <v>312</v>
      </c>
      <c r="D54" s="247" t="s">
        <v>356</v>
      </c>
      <c r="E54" s="248"/>
      <c r="F54" s="249" t="s">
        <v>304</v>
      </c>
      <c r="G54" s="250"/>
      <c r="H54" s="251"/>
      <c r="I54" s="251" t="s">
        <v>305</v>
      </c>
      <c r="J54" s="251"/>
      <c r="K54" s="252"/>
    </row>
    <row r="56" spans="1:11" ht="23.25">
      <c r="C56" s="257" t="s">
        <v>357</v>
      </c>
      <c r="D56" s="258"/>
      <c r="E56" s="258"/>
    </row>
    <row r="57" spans="1:11" ht="23.25">
      <c r="C57" s="259" t="s">
        <v>9</v>
      </c>
      <c r="D57" s="260">
        <f>COUNTIF(C6:C54,"ช")</f>
        <v>16</v>
      </c>
      <c r="E57" s="260"/>
    </row>
    <row r="58" spans="1:11" ht="23.25">
      <c r="C58" s="259" t="s">
        <v>8</v>
      </c>
      <c r="D58" s="260">
        <f>COUNTIF(C6:C54,"ญ")</f>
        <v>29</v>
      </c>
      <c r="E58" s="260"/>
    </row>
    <row r="59" spans="1:11" ht="23.25">
      <c r="C59" s="259" t="s">
        <v>358</v>
      </c>
      <c r="D59" s="260">
        <f>COUNTIF(C6:C54,"ด")</f>
        <v>4</v>
      </c>
    </row>
    <row r="60" spans="1:11" ht="23.25">
      <c r="C60" s="259" t="s">
        <v>10</v>
      </c>
      <c r="D60" s="260">
        <f>SUM(D57:D59)</f>
        <v>49</v>
      </c>
    </row>
    <row r="61" spans="1:11">
      <c r="C61" s="379"/>
      <c r="D61" s="379"/>
      <c r="E61" s="379"/>
      <c r="F61" s="379"/>
    </row>
  </sheetData>
  <mergeCells count="13">
    <mergeCell ref="C61:F61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K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2"/>
  <sheetViews>
    <sheetView view="pageBreakPreview" topLeftCell="A37" zoomScale="60" zoomScaleNormal="100" workbookViewId="0">
      <selection activeCell="E57" sqref="E57:E58"/>
    </sheetView>
  </sheetViews>
  <sheetFormatPr defaultRowHeight="25.5"/>
  <cols>
    <col min="1" max="2" width="9.5703125" style="141" customWidth="1"/>
    <col min="3" max="3" width="24.140625" style="142" customWidth="1"/>
    <col min="4" max="4" width="14.85546875" style="141" customWidth="1"/>
    <col min="5" max="5" width="14.85546875" style="142" customWidth="1"/>
    <col min="6" max="6" width="14.85546875" style="141" customWidth="1"/>
  </cols>
  <sheetData>
    <row r="2" spans="1:6" ht="23.25">
      <c r="A2" s="181" t="s">
        <v>214</v>
      </c>
      <c r="B2" s="181"/>
      <c r="C2" s="181"/>
      <c r="D2" s="181"/>
      <c r="E2" s="181"/>
      <c r="F2" s="181"/>
    </row>
    <row r="3" spans="1:6" ht="23.25">
      <c r="A3" s="182" t="s">
        <v>75</v>
      </c>
      <c r="B3" s="182"/>
      <c r="C3" s="182"/>
      <c r="D3" s="182"/>
      <c r="E3" s="182"/>
      <c r="F3" s="182"/>
    </row>
    <row r="4" spans="1:6" ht="23.25">
      <c r="A4" s="212" t="s">
        <v>284</v>
      </c>
      <c r="B4" s="212"/>
      <c r="C4" s="212"/>
      <c r="D4" s="212"/>
      <c r="E4" s="212"/>
      <c r="F4" s="212"/>
    </row>
    <row r="5" spans="1:6" ht="23.25">
      <c r="A5" s="183" t="s">
        <v>215</v>
      </c>
      <c r="B5" s="183" t="s">
        <v>216</v>
      </c>
      <c r="C5" s="183" t="s">
        <v>217</v>
      </c>
      <c r="D5" s="184" t="s">
        <v>218</v>
      </c>
      <c r="E5" s="185" t="s">
        <v>219</v>
      </c>
      <c r="F5" s="183" t="s">
        <v>0</v>
      </c>
    </row>
    <row r="6" spans="1:6" ht="23.25">
      <c r="A6" s="186" t="s">
        <v>220</v>
      </c>
      <c r="B6" s="187"/>
      <c r="C6" s="187"/>
      <c r="D6" s="187"/>
      <c r="E6" s="187"/>
      <c r="F6" s="188"/>
    </row>
    <row r="7" spans="1:6" ht="23.25">
      <c r="A7" s="189">
        <v>1</v>
      </c>
      <c r="B7" s="190">
        <v>1</v>
      </c>
      <c r="C7" s="191" t="s">
        <v>221</v>
      </c>
      <c r="D7" s="192">
        <v>201</v>
      </c>
      <c r="E7" s="193" t="s">
        <v>222</v>
      </c>
      <c r="F7" s="194"/>
    </row>
    <row r="8" spans="1:6" ht="23.25">
      <c r="A8" s="195"/>
      <c r="B8" s="190">
        <v>2</v>
      </c>
      <c r="C8" s="191" t="s">
        <v>234</v>
      </c>
      <c r="D8" s="196"/>
      <c r="E8" s="197"/>
      <c r="F8" s="194"/>
    </row>
    <row r="9" spans="1:6" ht="22.5">
      <c r="A9" s="189">
        <v>2</v>
      </c>
      <c r="B9" s="190">
        <v>3</v>
      </c>
      <c r="C9" s="191" t="s">
        <v>224</v>
      </c>
      <c r="D9" s="198">
        <v>202</v>
      </c>
      <c r="E9" s="193" t="s">
        <v>225</v>
      </c>
      <c r="F9" s="199" t="s">
        <v>226</v>
      </c>
    </row>
    <row r="10" spans="1:6" ht="22.5">
      <c r="A10" s="200"/>
      <c r="B10" s="190">
        <v>4</v>
      </c>
      <c r="C10" s="191" t="s">
        <v>227</v>
      </c>
      <c r="D10" s="201"/>
      <c r="E10" s="202"/>
      <c r="F10" s="203"/>
    </row>
    <row r="11" spans="1:6" ht="22.5">
      <c r="A11" s="195"/>
      <c r="B11" s="190">
        <v>5</v>
      </c>
      <c r="C11" s="191" t="s">
        <v>228</v>
      </c>
      <c r="D11" s="204"/>
      <c r="E11" s="213" t="s">
        <v>229</v>
      </c>
      <c r="F11" s="203"/>
    </row>
    <row r="12" spans="1:6" ht="22.5">
      <c r="A12" s="189">
        <v>3</v>
      </c>
      <c r="B12" s="190">
        <v>6</v>
      </c>
      <c r="C12" s="191" t="s">
        <v>230</v>
      </c>
      <c r="D12" s="198">
        <v>203</v>
      </c>
      <c r="E12" s="193" t="s">
        <v>231</v>
      </c>
      <c r="F12" s="203"/>
    </row>
    <row r="13" spans="1:6" ht="22.5">
      <c r="A13" s="195"/>
      <c r="B13" s="190">
        <v>7</v>
      </c>
      <c r="C13" s="191" t="s">
        <v>232</v>
      </c>
      <c r="D13" s="204"/>
      <c r="E13" s="197"/>
      <c r="F13" s="203"/>
    </row>
    <row r="14" spans="1:6" ht="23.25">
      <c r="A14" s="189">
        <v>4</v>
      </c>
      <c r="B14" s="190">
        <v>8</v>
      </c>
      <c r="C14" s="191" t="s">
        <v>233</v>
      </c>
      <c r="D14" s="192">
        <v>204</v>
      </c>
      <c r="E14" s="193" t="s">
        <v>222</v>
      </c>
      <c r="F14" s="205"/>
    </row>
    <row r="15" spans="1:6" ht="23.25">
      <c r="A15" s="195"/>
      <c r="B15" s="190">
        <v>9</v>
      </c>
      <c r="C15" s="191" t="s">
        <v>235</v>
      </c>
      <c r="D15" s="196"/>
      <c r="E15" s="197"/>
      <c r="F15" s="206"/>
    </row>
    <row r="16" spans="1:6" ht="23.25">
      <c r="A16" s="189">
        <v>5</v>
      </c>
      <c r="B16" s="190">
        <v>10</v>
      </c>
      <c r="C16" s="191" t="s">
        <v>236</v>
      </c>
      <c r="D16" s="192">
        <v>216</v>
      </c>
      <c r="E16" s="193" t="s">
        <v>222</v>
      </c>
      <c r="F16" s="205"/>
    </row>
    <row r="17" spans="1:6" ht="23.25">
      <c r="A17" s="200"/>
      <c r="B17" s="190">
        <v>11</v>
      </c>
      <c r="C17" s="191" t="s">
        <v>237</v>
      </c>
      <c r="D17" s="207"/>
      <c r="E17" s="202"/>
      <c r="F17" s="208"/>
    </row>
    <row r="18" spans="1:6" ht="23.25">
      <c r="A18" s="195"/>
      <c r="B18" s="190">
        <v>12</v>
      </c>
      <c r="C18" s="191" t="s">
        <v>238</v>
      </c>
      <c r="D18" s="196"/>
      <c r="E18" s="213" t="s">
        <v>229</v>
      </c>
      <c r="F18" s="206"/>
    </row>
    <row r="19" spans="1:6" ht="23.25">
      <c r="A19" s="189">
        <v>6</v>
      </c>
      <c r="B19" s="190">
        <v>13</v>
      </c>
      <c r="C19" s="191" t="s">
        <v>239</v>
      </c>
      <c r="D19" s="192">
        <v>217</v>
      </c>
      <c r="E19" s="193" t="s">
        <v>222</v>
      </c>
      <c r="F19" s="205"/>
    </row>
    <row r="20" spans="1:6" ht="23.25">
      <c r="A20" s="195"/>
      <c r="B20" s="190">
        <v>14</v>
      </c>
      <c r="C20" s="191" t="s">
        <v>240</v>
      </c>
      <c r="D20" s="196"/>
      <c r="E20" s="197"/>
      <c r="F20" s="206"/>
    </row>
    <row r="21" spans="1:6" ht="22.5">
      <c r="A21" s="189">
        <v>7</v>
      </c>
      <c r="B21" s="190">
        <v>15</v>
      </c>
      <c r="C21" s="191" t="s">
        <v>241</v>
      </c>
      <c r="D21" s="192">
        <v>218</v>
      </c>
      <c r="E21" s="193" t="s">
        <v>222</v>
      </c>
      <c r="F21" s="209"/>
    </row>
    <row r="22" spans="1:6" ht="22.5">
      <c r="A22" s="195"/>
      <c r="B22" s="190">
        <v>16</v>
      </c>
      <c r="C22" s="191" t="s">
        <v>274</v>
      </c>
      <c r="D22" s="196"/>
      <c r="E22" s="197"/>
      <c r="F22" s="210"/>
    </row>
    <row r="23" spans="1:6" ht="22.5">
      <c r="A23" s="189">
        <v>8</v>
      </c>
      <c r="B23" s="190">
        <v>17</v>
      </c>
      <c r="C23" s="191" t="s">
        <v>243</v>
      </c>
      <c r="D23" s="192">
        <v>219</v>
      </c>
      <c r="E23" s="193" t="s">
        <v>244</v>
      </c>
      <c r="F23" s="211"/>
    </row>
    <row r="24" spans="1:6" ht="22.5">
      <c r="A24" s="200"/>
      <c r="B24" s="190">
        <v>18</v>
      </c>
      <c r="C24" s="191" t="s">
        <v>245</v>
      </c>
      <c r="D24" s="207"/>
      <c r="E24" s="202"/>
      <c r="F24" s="211"/>
    </row>
    <row r="25" spans="1:6" ht="22.5">
      <c r="A25" s="195"/>
      <c r="B25" s="190">
        <v>19</v>
      </c>
      <c r="C25" s="191" t="s">
        <v>246</v>
      </c>
      <c r="D25" s="196"/>
      <c r="E25" s="197"/>
      <c r="F25" s="210"/>
    </row>
    <row r="26" spans="1:6" ht="22.5">
      <c r="A26" s="189">
        <v>9</v>
      </c>
      <c r="B26" s="190">
        <v>20</v>
      </c>
      <c r="C26" s="191" t="s">
        <v>247</v>
      </c>
      <c r="D26" s="192">
        <v>220</v>
      </c>
      <c r="E26" s="193" t="s">
        <v>244</v>
      </c>
      <c r="F26" s="211"/>
    </row>
    <row r="27" spans="1:6" ht="22.5">
      <c r="A27" s="200"/>
      <c r="B27" s="190">
        <v>21</v>
      </c>
      <c r="C27" s="191" t="s">
        <v>248</v>
      </c>
      <c r="D27" s="207"/>
      <c r="E27" s="202"/>
      <c r="F27" s="211"/>
    </row>
    <row r="28" spans="1:6" ht="22.5">
      <c r="A28" s="195"/>
      <c r="B28" s="190">
        <v>22</v>
      </c>
      <c r="C28" s="191" t="s">
        <v>249</v>
      </c>
      <c r="D28" s="196"/>
      <c r="E28" s="213" t="s">
        <v>229</v>
      </c>
      <c r="F28" s="210"/>
    </row>
    <row r="29" spans="1:6" ht="22.5">
      <c r="A29" s="189">
        <v>10</v>
      </c>
      <c r="B29" s="190">
        <v>23</v>
      </c>
      <c r="C29" s="191" t="s">
        <v>250</v>
      </c>
      <c r="D29" s="192">
        <v>221</v>
      </c>
      <c r="E29" s="193" t="s">
        <v>244</v>
      </c>
      <c r="F29" s="211"/>
    </row>
    <row r="30" spans="1:6" ht="22.5">
      <c r="A30" s="195"/>
      <c r="B30" s="190">
        <v>24</v>
      </c>
      <c r="C30" s="191" t="s">
        <v>251</v>
      </c>
      <c r="D30" s="196"/>
      <c r="E30" s="197"/>
      <c r="F30" s="210"/>
    </row>
    <row r="31" spans="1:6" ht="22.5">
      <c r="A31" s="189">
        <v>11</v>
      </c>
      <c r="B31" s="190">
        <v>25</v>
      </c>
      <c r="C31" s="191" t="s">
        <v>252</v>
      </c>
      <c r="D31" s="192">
        <v>222</v>
      </c>
      <c r="E31" s="193" t="s">
        <v>244</v>
      </c>
      <c r="F31" s="211"/>
    </row>
    <row r="32" spans="1:6" ht="22.5">
      <c r="A32" s="200"/>
      <c r="B32" s="190">
        <v>26</v>
      </c>
      <c r="C32" s="191" t="s">
        <v>253</v>
      </c>
      <c r="D32" s="207"/>
      <c r="E32" s="202"/>
      <c r="F32" s="211"/>
    </row>
    <row r="33" spans="1:6" ht="22.5">
      <c r="A33" s="195"/>
      <c r="B33" s="190">
        <v>27</v>
      </c>
      <c r="C33" s="191" t="s">
        <v>254</v>
      </c>
      <c r="D33" s="196"/>
      <c r="E33" s="197"/>
      <c r="F33" s="210"/>
    </row>
    <row r="34" spans="1:6" ht="23.25">
      <c r="A34" s="186" t="s">
        <v>255</v>
      </c>
      <c r="B34" s="187"/>
      <c r="C34" s="187"/>
      <c r="D34" s="187"/>
      <c r="E34" s="187"/>
      <c r="F34" s="188"/>
    </row>
    <row r="35" spans="1:6" ht="22.5">
      <c r="A35" s="189">
        <v>12</v>
      </c>
      <c r="B35" s="190">
        <v>28</v>
      </c>
      <c r="C35" s="191" t="s">
        <v>256</v>
      </c>
      <c r="D35" s="192">
        <v>317</v>
      </c>
      <c r="E35" s="193" t="s">
        <v>222</v>
      </c>
      <c r="F35" s="211"/>
    </row>
    <row r="36" spans="1:6" ht="22.5">
      <c r="A36" s="195"/>
      <c r="B36" s="190">
        <v>29</v>
      </c>
      <c r="C36" s="191" t="s">
        <v>257</v>
      </c>
      <c r="D36" s="196"/>
      <c r="E36" s="197"/>
      <c r="F36" s="210"/>
    </row>
    <row r="37" spans="1:6" ht="22.5">
      <c r="A37" s="189">
        <v>13</v>
      </c>
      <c r="B37" s="190">
        <v>30</v>
      </c>
      <c r="C37" s="191" t="s">
        <v>258</v>
      </c>
      <c r="D37" s="198">
        <v>318</v>
      </c>
      <c r="E37" s="193" t="s">
        <v>244</v>
      </c>
      <c r="F37" s="199" t="s">
        <v>226</v>
      </c>
    </row>
    <row r="38" spans="1:6" ht="22.5">
      <c r="A38" s="195"/>
      <c r="B38" s="190">
        <v>31</v>
      </c>
      <c r="C38" s="191" t="s">
        <v>259</v>
      </c>
      <c r="D38" s="204"/>
      <c r="E38" s="197"/>
      <c r="F38" s="203"/>
    </row>
    <row r="39" spans="1:6" ht="22.5">
      <c r="A39" s="189">
        <v>14</v>
      </c>
      <c r="B39" s="190">
        <v>32</v>
      </c>
      <c r="C39" s="191" t="s">
        <v>261</v>
      </c>
      <c r="D39" s="198">
        <v>319</v>
      </c>
      <c r="E39" s="193" t="s">
        <v>222</v>
      </c>
      <c r="F39" s="203"/>
    </row>
    <row r="40" spans="1:6" ht="22.5">
      <c r="A40" s="195"/>
      <c r="B40" s="190"/>
      <c r="C40" s="191" t="s">
        <v>5</v>
      </c>
      <c r="D40" s="204"/>
      <c r="E40" s="197"/>
      <c r="F40" s="203"/>
    </row>
    <row r="41" spans="1:6" ht="22.5">
      <c r="A41" s="189">
        <v>15</v>
      </c>
      <c r="B41" s="190">
        <v>33</v>
      </c>
      <c r="C41" s="191" t="s">
        <v>262</v>
      </c>
      <c r="D41" s="198">
        <v>320</v>
      </c>
      <c r="E41" s="193" t="s">
        <v>244</v>
      </c>
      <c r="F41" s="199" t="s">
        <v>226</v>
      </c>
    </row>
    <row r="42" spans="1:6" ht="22.5">
      <c r="A42" s="195"/>
      <c r="B42" s="190">
        <v>34</v>
      </c>
      <c r="C42" s="191" t="s">
        <v>263</v>
      </c>
      <c r="D42" s="204"/>
      <c r="E42" s="197"/>
      <c r="F42" s="203"/>
    </row>
    <row r="43" spans="1:6" ht="22.5">
      <c r="A43" s="189">
        <v>16</v>
      </c>
      <c r="B43" s="190">
        <v>35</v>
      </c>
      <c r="C43" s="191" t="s">
        <v>264</v>
      </c>
      <c r="D43" s="198">
        <v>321</v>
      </c>
      <c r="E43" s="193" t="s">
        <v>222</v>
      </c>
      <c r="F43" s="203"/>
    </row>
    <row r="44" spans="1:6" ht="22.5">
      <c r="A44" s="195"/>
      <c r="B44" s="190">
        <v>36</v>
      </c>
      <c r="C44" s="191" t="s">
        <v>265</v>
      </c>
      <c r="D44" s="204"/>
      <c r="E44" s="197"/>
      <c r="F44" s="203"/>
    </row>
    <row r="45" spans="1:6" ht="22.5">
      <c r="A45" s="189">
        <v>17</v>
      </c>
      <c r="B45" s="190">
        <v>37</v>
      </c>
      <c r="C45" s="191" t="s">
        <v>266</v>
      </c>
      <c r="D45" s="192">
        <v>322</v>
      </c>
      <c r="E45" s="193" t="s">
        <v>222</v>
      </c>
      <c r="F45" s="209"/>
    </row>
    <row r="46" spans="1:6" ht="22.5">
      <c r="A46" s="200"/>
      <c r="B46" s="190">
        <v>38</v>
      </c>
      <c r="C46" s="191" t="s">
        <v>260</v>
      </c>
      <c r="D46" s="207"/>
      <c r="E46" s="202"/>
      <c r="F46" s="211"/>
    </row>
    <row r="47" spans="1:6" ht="22.5">
      <c r="A47" s="195"/>
      <c r="B47" s="190">
        <v>39</v>
      </c>
      <c r="C47" s="191" t="s">
        <v>267</v>
      </c>
      <c r="D47" s="196"/>
      <c r="E47" s="213" t="s">
        <v>229</v>
      </c>
      <c r="F47" s="210"/>
    </row>
    <row r="48" spans="1:6" ht="22.5">
      <c r="A48" s="189">
        <v>18</v>
      </c>
      <c r="B48" s="190">
        <v>40</v>
      </c>
      <c r="C48" s="191" t="s">
        <v>223</v>
      </c>
      <c r="D48" s="192">
        <v>323</v>
      </c>
      <c r="E48" s="193" t="s">
        <v>244</v>
      </c>
      <c r="F48" s="211"/>
    </row>
    <row r="49" spans="1:6" ht="22.5">
      <c r="A49" s="195"/>
      <c r="B49" s="190"/>
      <c r="C49" s="191" t="s">
        <v>5</v>
      </c>
      <c r="D49" s="196"/>
      <c r="E49" s="197"/>
      <c r="F49" s="210"/>
    </row>
    <row r="50" spans="1:6" ht="22.5">
      <c r="A50" s="189">
        <v>19</v>
      </c>
      <c r="B50" s="190">
        <v>41</v>
      </c>
      <c r="C50" s="191" t="s">
        <v>268</v>
      </c>
      <c r="D50" s="192">
        <v>335</v>
      </c>
      <c r="E50" s="193" t="s">
        <v>222</v>
      </c>
      <c r="F50" s="211"/>
    </row>
    <row r="51" spans="1:6" ht="22.5">
      <c r="A51" s="200"/>
      <c r="B51" s="190">
        <v>42</v>
      </c>
      <c r="C51" s="191" t="s">
        <v>283</v>
      </c>
      <c r="D51" s="207"/>
      <c r="E51" s="202"/>
      <c r="F51" s="211"/>
    </row>
    <row r="52" spans="1:6" ht="22.5">
      <c r="A52" s="195"/>
      <c r="B52" s="190">
        <v>43</v>
      </c>
      <c r="C52" s="191" t="s">
        <v>269</v>
      </c>
      <c r="D52" s="196"/>
      <c r="E52" s="213" t="s">
        <v>229</v>
      </c>
      <c r="F52" s="210"/>
    </row>
    <row r="53" spans="1:6" ht="22.5">
      <c r="A53" s="189">
        <v>20</v>
      </c>
      <c r="B53" s="190">
        <v>44</v>
      </c>
      <c r="C53" s="191" t="s">
        <v>270</v>
      </c>
      <c r="D53" s="192">
        <v>336</v>
      </c>
      <c r="E53" s="193" t="s">
        <v>222</v>
      </c>
      <c r="F53" s="211"/>
    </row>
    <row r="54" spans="1:6" ht="22.5">
      <c r="A54" s="195"/>
      <c r="B54" s="190">
        <v>45</v>
      </c>
      <c r="C54" s="191" t="s">
        <v>271</v>
      </c>
      <c r="D54" s="196"/>
      <c r="E54" s="197"/>
      <c r="F54" s="210"/>
    </row>
    <row r="55" spans="1:6" ht="22.5">
      <c r="A55" s="189">
        <v>21</v>
      </c>
      <c r="B55" s="190">
        <v>46</v>
      </c>
      <c r="C55" s="191" t="s">
        <v>272</v>
      </c>
      <c r="D55" s="192">
        <v>337</v>
      </c>
      <c r="E55" s="193" t="s">
        <v>222</v>
      </c>
      <c r="F55" s="211"/>
    </row>
    <row r="56" spans="1:6" ht="22.5">
      <c r="A56" s="195"/>
      <c r="B56" s="190">
        <v>47</v>
      </c>
      <c r="C56" s="191" t="s">
        <v>273</v>
      </c>
      <c r="D56" s="196"/>
      <c r="E56" s="197"/>
      <c r="F56" s="210"/>
    </row>
    <row r="57" spans="1:6" ht="22.5">
      <c r="A57" s="189">
        <v>22</v>
      </c>
      <c r="B57" s="190">
        <v>48</v>
      </c>
      <c r="C57" s="191" t="s">
        <v>242</v>
      </c>
      <c r="D57" s="192">
        <v>338</v>
      </c>
      <c r="E57" s="193" t="s">
        <v>222</v>
      </c>
      <c r="F57" s="211"/>
    </row>
    <row r="58" spans="1:6" ht="22.5">
      <c r="A58" s="195"/>
      <c r="B58" s="190"/>
      <c r="C58" s="191"/>
      <c r="D58" s="196"/>
      <c r="E58" s="197"/>
      <c r="F58" s="210"/>
    </row>
    <row r="60" spans="1:6">
      <c r="C60" s="142" t="s">
        <v>276</v>
      </c>
      <c r="D60" s="141">
        <v>48</v>
      </c>
    </row>
    <row r="61" spans="1:6">
      <c r="C61" s="143" t="s">
        <v>359</v>
      </c>
    </row>
    <row r="62" spans="1:6">
      <c r="C62" s="143"/>
    </row>
  </sheetData>
  <mergeCells count="74">
    <mergeCell ref="A3:F3"/>
    <mergeCell ref="E9:E10"/>
    <mergeCell ref="A45:A47"/>
    <mergeCell ref="D45:D47"/>
    <mergeCell ref="A50:A52"/>
    <mergeCell ref="D50:D52"/>
    <mergeCell ref="E16:E17"/>
    <mergeCell ref="E26:E27"/>
    <mergeCell ref="E50:E51"/>
    <mergeCell ref="A57:A58"/>
    <mergeCell ref="D57:D58"/>
    <mergeCell ref="E57:E58"/>
    <mergeCell ref="A53:A54"/>
    <mergeCell ref="D53:D54"/>
    <mergeCell ref="E53:E54"/>
    <mergeCell ref="A55:A56"/>
    <mergeCell ref="D55:D56"/>
    <mergeCell ref="E55:E56"/>
    <mergeCell ref="F41:F44"/>
    <mergeCell ref="A43:A44"/>
    <mergeCell ref="D43:D44"/>
    <mergeCell ref="E43:E44"/>
    <mergeCell ref="E45:E46"/>
    <mergeCell ref="E37:E38"/>
    <mergeCell ref="F37:F40"/>
    <mergeCell ref="A39:A40"/>
    <mergeCell ref="D39:D40"/>
    <mergeCell ref="E39:E40"/>
    <mergeCell ref="A2:F2"/>
    <mergeCell ref="A4:F4"/>
    <mergeCell ref="A6:F6"/>
    <mergeCell ref="A7:A8"/>
    <mergeCell ref="D7:D8"/>
    <mergeCell ref="E7:E8"/>
    <mergeCell ref="A9:A11"/>
    <mergeCell ref="D9:D11"/>
    <mergeCell ref="F9:F13"/>
    <mergeCell ref="A12:A13"/>
    <mergeCell ref="D12:D13"/>
    <mergeCell ref="A14:A15"/>
    <mergeCell ref="D14:D15"/>
    <mergeCell ref="E14:E15"/>
    <mergeCell ref="E12:E13"/>
    <mergeCell ref="A16:A18"/>
    <mergeCell ref="D16:D18"/>
    <mergeCell ref="A19:A20"/>
    <mergeCell ref="D19:D20"/>
    <mergeCell ref="E19:E20"/>
    <mergeCell ref="A21:A22"/>
    <mergeCell ref="D21:D22"/>
    <mergeCell ref="E21:E22"/>
    <mergeCell ref="A23:A25"/>
    <mergeCell ref="D23:D25"/>
    <mergeCell ref="E23:E25"/>
    <mergeCell ref="A26:A28"/>
    <mergeCell ref="D26:D28"/>
    <mergeCell ref="A29:A30"/>
    <mergeCell ref="D29:D30"/>
    <mergeCell ref="E29:E30"/>
    <mergeCell ref="A31:A33"/>
    <mergeCell ref="D31:D33"/>
    <mergeCell ref="E31:E33"/>
    <mergeCell ref="A34:F34"/>
    <mergeCell ref="A35:A36"/>
    <mergeCell ref="D35:D36"/>
    <mergeCell ref="E35:E36"/>
    <mergeCell ref="A37:A38"/>
    <mergeCell ref="D37:D38"/>
    <mergeCell ref="A48:A49"/>
    <mergeCell ref="D48:D49"/>
    <mergeCell ref="E48:E49"/>
    <mergeCell ref="A41:A42"/>
    <mergeCell ref="D41:D42"/>
    <mergeCell ref="E41:E42"/>
  </mergeCells>
  <pageMargins left="0.6" right="0.3" top="0.59" bottom="0.73" header="0.2" footer="0.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46" zoomScale="77" zoomScaleNormal="77" workbookViewId="0">
      <selection activeCell="C42" sqref="C42"/>
    </sheetView>
  </sheetViews>
  <sheetFormatPr defaultRowHeight="28.5"/>
  <cols>
    <col min="1" max="1" width="35.7109375" style="23" customWidth="1"/>
    <col min="2" max="2" width="39" style="23" customWidth="1"/>
    <col min="3" max="3" width="46.140625" style="23" customWidth="1"/>
    <col min="4" max="4" width="40.42578125" style="23" customWidth="1"/>
    <col min="5" max="5" width="46.5703125" style="23" customWidth="1"/>
  </cols>
  <sheetData>
    <row r="1" spans="1:5" ht="32.25">
      <c r="A1" s="149" t="s">
        <v>575</v>
      </c>
      <c r="B1" s="149"/>
      <c r="C1" s="149"/>
      <c r="D1" s="149"/>
      <c r="E1" s="149"/>
    </row>
    <row r="2" spans="1:5" ht="32.25">
      <c r="A2" s="149" t="s">
        <v>77</v>
      </c>
      <c r="B2" s="149"/>
      <c r="C2" s="149"/>
      <c r="D2" s="149"/>
      <c r="E2" s="149"/>
    </row>
    <row r="3" spans="1:5" ht="32.25">
      <c r="A3" s="149" t="s">
        <v>78</v>
      </c>
      <c r="B3" s="149"/>
      <c r="C3" s="149"/>
      <c r="D3" s="149"/>
      <c r="E3" s="149"/>
    </row>
    <row r="4" spans="1:5" ht="32.25">
      <c r="A4" s="152" t="s">
        <v>192</v>
      </c>
      <c r="B4" s="152"/>
      <c r="C4" s="56"/>
      <c r="D4" s="56"/>
      <c r="E4" s="56"/>
    </row>
    <row r="5" spans="1:5" ht="30">
      <c r="A5" s="6" t="s">
        <v>82</v>
      </c>
      <c r="B5" s="7"/>
      <c r="C5" s="7"/>
      <c r="D5" s="8"/>
      <c r="E5" s="8"/>
    </row>
    <row r="6" spans="1:5" ht="30">
      <c r="A6" s="148" t="s">
        <v>79</v>
      </c>
      <c r="B6" s="148"/>
      <c r="C6" s="148"/>
      <c r="D6" s="148"/>
      <c r="E6" s="148"/>
    </row>
    <row r="7" spans="1:5" ht="30">
      <c r="A7" s="9" t="s">
        <v>13</v>
      </c>
      <c r="B7" s="10" t="s">
        <v>14</v>
      </c>
      <c r="C7" s="9" t="s">
        <v>15</v>
      </c>
      <c r="D7" s="10" t="s">
        <v>16</v>
      </c>
      <c r="E7" s="9" t="s">
        <v>17</v>
      </c>
    </row>
    <row r="8" spans="1:5">
      <c r="A8" s="11"/>
      <c r="B8" s="12"/>
      <c r="C8" s="12"/>
      <c r="D8" s="12" t="s">
        <v>88</v>
      </c>
      <c r="E8" s="12" t="s">
        <v>90</v>
      </c>
    </row>
    <row r="9" spans="1:5">
      <c r="A9" s="150" t="s">
        <v>19</v>
      </c>
      <c r="B9" s="151"/>
      <c r="C9" s="151"/>
      <c r="D9" s="13" t="s">
        <v>89</v>
      </c>
      <c r="E9" s="13" t="s">
        <v>194</v>
      </c>
    </row>
    <row r="10" spans="1:5">
      <c r="A10" s="57"/>
      <c r="B10" s="58"/>
      <c r="C10" s="58"/>
      <c r="D10" s="53" t="s">
        <v>165</v>
      </c>
      <c r="E10" s="14" t="s">
        <v>166</v>
      </c>
    </row>
    <row r="11" spans="1:5">
      <c r="A11" s="57"/>
      <c r="B11" s="58"/>
      <c r="C11" s="58"/>
      <c r="D11" s="53" t="s">
        <v>167</v>
      </c>
      <c r="E11" s="14" t="s">
        <v>168</v>
      </c>
    </row>
    <row r="12" spans="1:5">
      <c r="A12" s="57"/>
      <c r="B12" s="58"/>
      <c r="C12" s="58"/>
      <c r="D12" s="53" t="s">
        <v>169</v>
      </c>
      <c r="E12" s="14" t="s">
        <v>170</v>
      </c>
    </row>
    <row r="13" spans="1:5">
      <c r="A13" s="57"/>
      <c r="B13" s="58"/>
      <c r="C13" s="58"/>
      <c r="D13" s="53" t="s">
        <v>171</v>
      </c>
      <c r="E13" s="14" t="s">
        <v>172</v>
      </c>
    </row>
    <row r="14" spans="1:5">
      <c r="A14" s="57"/>
      <c r="B14" s="58"/>
      <c r="C14" s="58"/>
      <c r="D14" s="53"/>
      <c r="E14" s="14" t="s">
        <v>173</v>
      </c>
    </row>
    <row r="15" spans="1:5">
      <c r="A15" s="57"/>
      <c r="B15" s="58"/>
      <c r="C15" s="58"/>
      <c r="D15" s="53"/>
      <c r="E15" s="14" t="s">
        <v>174</v>
      </c>
    </row>
    <row r="16" spans="1:5">
      <c r="A16" s="57"/>
      <c r="B16" s="58"/>
      <c r="C16" s="58"/>
      <c r="D16" s="53"/>
      <c r="E16" s="14" t="s">
        <v>175</v>
      </c>
    </row>
    <row r="17" spans="1:6">
      <c r="A17" s="57"/>
      <c r="B17" s="58"/>
      <c r="C17" s="58"/>
      <c r="D17" s="53"/>
      <c r="E17" s="14" t="s">
        <v>176</v>
      </c>
    </row>
    <row r="18" spans="1:6">
      <c r="A18" s="57"/>
      <c r="B18" s="58"/>
      <c r="C18" s="58"/>
      <c r="D18" s="53"/>
      <c r="E18" s="14" t="s">
        <v>177</v>
      </c>
    </row>
    <row r="19" spans="1:6">
      <c r="A19" s="17"/>
      <c r="B19" s="18"/>
      <c r="C19" s="52"/>
      <c r="D19" s="130" t="s">
        <v>193</v>
      </c>
      <c r="E19" s="14" t="s">
        <v>171</v>
      </c>
    </row>
    <row r="20" spans="1:6">
      <c r="A20" s="17"/>
      <c r="B20" s="18"/>
      <c r="C20" s="52"/>
      <c r="D20" s="55"/>
      <c r="E20" s="131" t="s">
        <v>196</v>
      </c>
    </row>
    <row r="21" spans="1:6">
      <c r="A21" s="17"/>
      <c r="B21" s="17"/>
      <c r="C21" s="53"/>
      <c r="D21" s="54"/>
      <c r="E21" s="129" t="s">
        <v>195</v>
      </c>
    </row>
    <row r="22" spans="1:6" ht="30">
      <c r="A22" s="148" t="s">
        <v>80</v>
      </c>
      <c r="B22" s="148"/>
      <c r="C22" s="148"/>
      <c r="D22" s="148"/>
      <c r="E22" s="148"/>
    </row>
    <row r="23" spans="1:6" ht="30">
      <c r="A23" s="9" t="s">
        <v>13</v>
      </c>
      <c r="B23" s="10" t="s">
        <v>14</v>
      </c>
      <c r="C23" s="9" t="s">
        <v>15</v>
      </c>
      <c r="D23" s="10" t="s">
        <v>16</v>
      </c>
      <c r="E23" s="9" t="s">
        <v>17</v>
      </c>
    </row>
    <row r="24" spans="1:6">
      <c r="A24" s="12"/>
      <c r="B24" s="19"/>
      <c r="C24" s="13" t="s">
        <v>84</v>
      </c>
      <c r="D24" s="13"/>
      <c r="E24" s="12" t="s">
        <v>91</v>
      </c>
    </row>
    <row r="25" spans="1:6">
      <c r="A25" s="13" t="s">
        <v>83</v>
      </c>
      <c r="B25" s="13" t="s">
        <v>20</v>
      </c>
      <c r="C25" s="13" t="s">
        <v>85</v>
      </c>
      <c r="D25" s="13" t="s">
        <v>20</v>
      </c>
      <c r="E25" s="13" t="s">
        <v>81</v>
      </c>
    </row>
    <row r="26" spans="1:6">
      <c r="A26" s="20" t="s">
        <v>178</v>
      </c>
      <c r="B26" s="14"/>
      <c r="C26" s="21" t="s">
        <v>179</v>
      </c>
      <c r="D26" s="20"/>
      <c r="E26" s="15" t="s">
        <v>180</v>
      </c>
    </row>
    <row r="27" spans="1:6">
      <c r="A27" s="22"/>
      <c r="B27" s="14"/>
      <c r="C27" s="14" t="s">
        <v>181</v>
      </c>
      <c r="D27" s="20"/>
      <c r="E27" s="14" t="s">
        <v>182</v>
      </c>
    </row>
    <row r="28" spans="1:6">
      <c r="B28" s="14"/>
      <c r="C28" s="21" t="s">
        <v>183</v>
      </c>
      <c r="D28" s="20"/>
      <c r="E28" s="15" t="s">
        <v>184</v>
      </c>
    </row>
    <row r="29" spans="1:6">
      <c r="A29" s="24"/>
      <c r="B29" s="14"/>
      <c r="C29" s="14" t="s">
        <v>185</v>
      </c>
      <c r="D29" s="20"/>
      <c r="E29" s="15" t="s">
        <v>186</v>
      </c>
    </row>
    <row r="30" spans="1:6">
      <c r="A30" s="25"/>
      <c r="B30" s="14"/>
      <c r="C30" s="21" t="s">
        <v>187</v>
      </c>
      <c r="D30" s="20"/>
      <c r="E30" s="13" t="s">
        <v>202</v>
      </c>
    </row>
    <row r="31" spans="1:6">
      <c r="A31" s="25"/>
      <c r="B31" s="14"/>
      <c r="C31" s="14" t="s">
        <v>174</v>
      </c>
      <c r="D31" s="20"/>
      <c r="E31" s="14" t="s">
        <v>174</v>
      </c>
      <c r="F31" s="50"/>
    </row>
    <row r="32" spans="1:6">
      <c r="A32" s="26"/>
      <c r="B32" s="11"/>
      <c r="C32" s="14" t="s">
        <v>188</v>
      </c>
      <c r="D32" s="20"/>
      <c r="E32" s="27" t="s">
        <v>189</v>
      </c>
      <c r="F32" s="50"/>
    </row>
    <row r="33" spans="1:6">
      <c r="A33" s="25"/>
      <c r="B33" s="11"/>
      <c r="C33" s="53" t="s">
        <v>171</v>
      </c>
      <c r="D33" s="15"/>
      <c r="E33" s="49" t="s">
        <v>176</v>
      </c>
      <c r="F33" s="50"/>
    </row>
    <row r="34" spans="1:6">
      <c r="B34" s="11"/>
      <c r="C34" s="40"/>
      <c r="D34" s="15"/>
      <c r="E34" s="28" t="s">
        <v>190</v>
      </c>
    </row>
    <row r="35" spans="1:6">
      <c r="B35" s="11"/>
      <c r="C35" s="131"/>
      <c r="D35" s="15"/>
      <c r="E35" s="28" t="s">
        <v>171</v>
      </c>
    </row>
    <row r="36" spans="1:6">
      <c r="B36" s="11"/>
      <c r="C36" s="131" t="s">
        <v>197</v>
      </c>
      <c r="D36" s="15"/>
      <c r="E36" s="131" t="s">
        <v>197</v>
      </c>
    </row>
    <row r="37" spans="1:6">
      <c r="B37" s="11"/>
      <c r="C37" s="133" t="s">
        <v>195</v>
      </c>
      <c r="D37" s="15"/>
      <c r="E37" s="131" t="s">
        <v>196</v>
      </c>
    </row>
    <row r="38" spans="1:6">
      <c r="A38" s="29"/>
      <c r="B38" s="13"/>
      <c r="C38" s="129" t="s">
        <v>206</v>
      </c>
      <c r="D38" s="13"/>
      <c r="E38" s="129" t="s">
        <v>195</v>
      </c>
    </row>
    <row r="39" spans="1:6" ht="30">
      <c r="A39" s="148" t="s">
        <v>191</v>
      </c>
      <c r="B39" s="148"/>
      <c r="C39" s="148"/>
      <c r="D39" s="148"/>
      <c r="E39" s="148"/>
    </row>
    <row r="40" spans="1:6" ht="30">
      <c r="A40" s="9" t="s">
        <v>13</v>
      </c>
      <c r="B40" s="10" t="s">
        <v>14</v>
      </c>
      <c r="C40" s="9" t="s">
        <v>15</v>
      </c>
      <c r="D40" s="10" t="s">
        <v>16</v>
      </c>
      <c r="E40" s="9" t="s">
        <v>17</v>
      </c>
    </row>
    <row r="41" spans="1:6">
      <c r="A41" s="12"/>
      <c r="B41" s="19"/>
      <c r="C41" s="30" t="s">
        <v>86</v>
      </c>
      <c r="D41" s="30"/>
      <c r="E41" s="30" t="s">
        <v>20</v>
      </c>
    </row>
    <row r="42" spans="1:6">
      <c r="A42" s="13" t="s">
        <v>83</v>
      </c>
      <c r="B42" s="13" t="s">
        <v>20</v>
      </c>
      <c r="C42" s="31" t="s">
        <v>87</v>
      </c>
      <c r="D42" s="31"/>
      <c r="E42" s="31"/>
    </row>
    <row r="43" spans="1:6">
      <c r="A43" s="20" t="s">
        <v>178</v>
      </c>
      <c r="B43" s="14"/>
      <c r="C43" s="13" t="s">
        <v>203</v>
      </c>
      <c r="D43" s="16"/>
      <c r="E43" s="15"/>
    </row>
    <row r="44" spans="1:6">
      <c r="A44" s="22"/>
      <c r="B44" s="16"/>
      <c r="C44" s="28" t="s">
        <v>198</v>
      </c>
      <c r="D44" s="32"/>
      <c r="E44" s="15"/>
    </row>
    <row r="45" spans="1:6">
      <c r="A45" s="15"/>
      <c r="B45" s="32"/>
      <c r="C45" s="11" t="s">
        <v>201</v>
      </c>
      <c r="D45" s="16"/>
      <c r="E45" s="15"/>
    </row>
    <row r="46" spans="1:6">
      <c r="A46" s="15"/>
      <c r="B46" s="16"/>
      <c r="C46" s="11" t="s">
        <v>207</v>
      </c>
      <c r="D46" s="16"/>
      <c r="E46" s="15"/>
    </row>
    <row r="47" spans="1:6">
      <c r="A47" s="24"/>
      <c r="B47" s="16"/>
      <c r="C47" s="11" t="s">
        <v>204</v>
      </c>
      <c r="D47" s="28"/>
      <c r="E47" s="15"/>
    </row>
    <row r="48" spans="1:6">
      <c r="A48" s="24"/>
      <c r="B48" s="16"/>
      <c r="C48" s="28" t="s">
        <v>199</v>
      </c>
      <c r="D48" s="28"/>
      <c r="E48" s="15"/>
    </row>
    <row r="49" spans="1:5">
      <c r="A49" s="24"/>
      <c r="B49" s="16"/>
      <c r="C49" s="28" t="s">
        <v>200</v>
      </c>
      <c r="D49" s="28"/>
      <c r="E49" s="15"/>
    </row>
    <row r="50" spans="1:5">
      <c r="A50" s="33"/>
      <c r="B50" s="16"/>
      <c r="C50" s="28"/>
      <c r="D50" s="28"/>
      <c r="E50" s="15"/>
    </row>
    <row r="51" spans="1:5">
      <c r="A51" s="34"/>
      <c r="B51" s="35"/>
      <c r="C51" s="132" t="s">
        <v>205</v>
      </c>
      <c r="D51" s="35"/>
      <c r="E51" s="15"/>
    </row>
    <row r="52" spans="1:5">
      <c r="A52" s="37"/>
      <c r="B52" s="36"/>
      <c r="C52" s="129" t="s">
        <v>195</v>
      </c>
      <c r="D52" s="36"/>
      <c r="E52" s="36"/>
    </row>
    <row r="53" spans="1:5">
      <c r="A53" s="38"/>
      <c r="B53" s="39"/>
      <c r="C53" s="39"/>
      <c r="D53" s="39"/>
      <c r="E53" s="39"/>
    </row>
    <row r="54" spans="1:5">
      <c r="A54" s="23" t="s">
        <v>18</v>
      </c>
    </row>
  </sheetData>
  <mergeCells count="8">
    <mergeCell ref="A22:E22"/>
    <mergeCell ref="A39:E39"/>
    <mergeCell ref="A1:E1"/>
    <mergeCell ref="A2:E2"/>
    <mergeCell ref="A3:E3"/>
    <mergeCell ref="A6:E6"/>
    <mergeCell ref="A9:C9"/>
    <mergeCell ref="A4:B4"/>
  </mergeCells>
  <conditionalFormatting sqref="E30 E33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workbookViewId="0">
      <selection activeCell="A3" sqref="A3:J3"/>
    </sheetView>
  </sheetViews>
  <sheetFormatPr defaultRowHeight="15"/>
  <cols>
    <col min="1" max="1" width="10" customWidth="1"/>
    <col min="2" max="2" width="5" bestFit="1" customWidth="1"/>
    <col min="3" max="3" width="13" customWidth="1"/>
    <col min="4" max="4" width="12.7109375" customWidth="1"/>
    <col min="5" max="5" width="3.85546875" bestFit="1" customWidth="1"/>
    <col min="6" max="6" width="7.42578125" customWidth="1"/>
    <col min="7" max="7" width="12.7109375" customWidth="1"/>
    <col min="8" max="8" width="23.42578125" bestFit="1" customWidth="1"/>
    <col min="9" max="9" width="18" customWidth="1"/>
    <col min="10" max="10" width="26.140625" customWidth="1"/>
  </cols>
  <sheetData>
    <row r="2" spans="1:10" ht="26.25">
      <c r="A2" s="162" t="s">
        <v>92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0" ht="26.25">
      <c r="A3" s="162" t="s">
        <v>213</v>
      </c>
      <c r="B3" s="162"/>
      <c r="C3" s="162"/>
      <c r="D3" s="162"/>
      <c r="E3" s="162"/>
      <c r="F3" s="162"/>
      <c r="G3" s="162"/>
      <c r="H3" s="162"/>
      <c r="I3" s="162"/>
      <c r="J3" s="162"/>
    </row>
    <row r="4" spans="1:10" ht="26.25">
      <c r="A4" s="163" t="s">
        <v>278</v>
      </c>
      <c r="B4" s="164"/>
      <c r="C4" s="164"/>
      <c r="D4" s="164"/>
      <c r="E4" s="164"/>
      <c r="F4" s="164"/>
      <c r="G4" s="164"/>
      <c r="H4" s="164"/>
      <c r="I4" s="164"/>
      <c r="J4" s="165"/>
    </row>
    <row r="5" spans="1:10" ht="21">
      <c r="A5" s="156" t="s">
        <v>93</v>
      </c>
      <c r="B5" s="157"/>
      <c r="C5" s="157"/>
      <c r="D5" s="157"/>
      <c r="E5" s="157"/>
      <c r="F5" s="157"/>
      <c r="G5" s="157"/>
      <c r="H5" s="157"/>
      <c r="I5" s="157"/>
      <c r="J5" s="158"/>
    </row>
    <row r="6" spans="1:10" ht="23.25">
      <c r="A6" s="59" t="s">
        <v>94</v>
      </c>
      <c r="B6" s="59" t="s">
        <v>95</v>
      </c>
      <c r="C6" s="60" t="s">
        <v>2</v>
      </c>
      <c r="D6" s="61" t="s">
        <v>96</v>
      </c>
      <c r="E6" s="62" t="s">
        <v>97</v>
      </c>
      <c r="F6" s="62" t="s">
        <v>98</v>
      </c>
      <c r="G6" s="62" t="s">
        <v>99</v>
      </c>
      <c r="H6" s="62" t="s">
        <v>3</v>
      </c>
      <c r="I6" s="62" t="s">
        <v>100</v>
      </c>
      <c r="J6" s="63" t="s">
        <v>101</v>
      </c>
    </row>
    <row r="7" spans="1:10" ht="141.75">
      <c r="A7" s="64" t="s">
        <v>102</v>
      </c>
      <c r="B7" s="65">
        <v>1</v>
      </c>
      <c r="C7" s="66" t="s">
        <v>103</v>
      </c>
      <c r="D7" s="67" t="s">
        <v>104</v>
      </c>
      <c r="E7" s="65">
        <v>68</v>
      </c>
      <c r="F7" s="65" t="s">
        <v>105</v>
      </c>
      <c r="G7" s="68" t="s">
        <v>106</v>
      </c>
      <c r="H7" s="69" t="s">
        <v>107</v>
      </c>
      <c r="I7" s="69" t="s">
        <v>108</v>
      </c>
      <c r="J7" s="69" t="s">
        <v>109</v>
      </c>
    </row>
    <row r="8" spans="1:10" ht="141.75">
      <c r="A8" s="70"/>
      <c r="B8" s="65">
        <v>2</v>
      </c>
      <c r="C8" s="66" t="s">
        <v>110</v>
      </c>
      <c r="D8" s="67" t="s">
        <v>111</v>
      </c>
      <c r="E8" s="65">
        <v>59</v>
      </c>
      <c r="F8" s="65" t="s">
        <v>112</v>
      </c>
      <c r="G8" s="68" t="s">
        <v>113</v>
      </c>
      <c r="H8" s="71" t="s">
        <v>114</v>
      </c>
      <c r="I8" s="69" t="s">
        <v>115</v>
      </c>
      <c r="J8" s="72" t="s">
        <v>116</v>
      </c>
    </row>
    <row r="9" spans="1:10" ht="182.25">
      <c r="A9" s="70"/>
      <c r="B9" s="65">
        <v>3</v>
      </c>
      <c r="C9" s="66" t="s">
        <v>117</v>
      </c>
      <c r="D9" s="67" t="s">
        <v>118</v>
      </c>
      <c r="E9" s="65">
        <v>60</v>
      </c>
      <c r="F9" s="65" t="s">
        <v>119</v>
      </c>
      <c r="G9" s="68" t="s">
        <v>120</v>
      </c>
      <c r="H9" s="71" t="s">
        <v>121</v>
      </c>
      <c r="I9" s="69" t="s">
        <v>122</v>
      </c>
      <c r="J9" s="72" t="s">
        <v>123</v>
      </c>
    </row>
    <row r="10" spans="1:10" ht="141.75">
      <c r="A10" s="70"/>
      <c r="B10" s="65">
        <v>5</v>
      </c>
      <c r="C10" s="74" t="s">
        <v>124</v>
      </c>
      <c r="D10" s="75" t="s">
        <v>125</v>
      </c>
      <c r="E10" s="76">
        <v>65</v>
      </c>
      <c r="F10" s="77" t="s">
        <v>126</v>
      </c>
      <c r="G10" s="78" t="s">
        <v>127</v>
      </c>
      <c r="H10" s="79" t="s">
        <v>128</v>
      </c>
      <c r="I10" s="80" t="s">
        <v>129</v>
      </c>
      <c r="J10" s="81" t="s">
        <v>130</v>
      </c>
    </row>
    <row r="11" spans="1:10" ht="21">
      <c r="A11" s="82"/>
      <c r="B11" s="83"/>
      <c r="C11" s="84"/>
      <c r="D11" s="84"/>
      <c r="E11" s="85"/>
      <c r="F11" s="86"/>
      <c r="G11" s="84"/>
      <c r="H11" s="87"/>
      <c r="I11" s="88"/>
      <c r="J11" s="89"/>
    </row>
    <row r="12" spans="1:10" ht="26.25">
      <c r="A12" s="153" t="s">
        <v>210</v>
      </c>
      <c r="B12" s="154"/>
      <c r="C12" s="154"/>
      <c r="D12" s="154"/>
      <c r="E12" s="154"/>
      <c r="F12" s="154"/>
      <c r="G12" s="154"/>
      <c r="H12" s="154"/>
      <c r="I12" s="154"/>
      <c r="J12" s="155"/>
    </row>
    <row r="13" spans="1:10" ht="21">
      <c r="A13" s="156" t="s">
        <v>211</v>
      </c>
      <c r="B13" s="157"/>
      <c r="C13" s="157"/>
      <c r="D13" s="157"/>
      <c r="E13" s="157"/>
      <c r="F13" s="157"/>
      <c r="G13" s="157"/>
      <c r="H13" s="157"/>
      <c r="I13" s="157"/>
      <c r="J13" s="158"/>
    </row>
    <row r="14" spans="1:10" ht="21">
      <c r="A14" s="159" t="s">
        <v>212</v>
      </c>
      <c r="B14" s="160"/>
      <c r="C14" s="160"/>
      <c r="D14" s="160"/>
      <c r="E14" s="160"/>
      <c r="F14" s="160"/>
      <c r="G14" s="160"/>
      <c r="H14" s="160"/>
      <c r="I14" s="160"/>
      <c r="J14" s="161"/>
    </row>
    <row r="15" spans="1:10" ht="23.25">
      <c r="A15" s="59" t="s">
        <v>94</v>
      </c>
      <c r="B15" s="59" t="s">
        <v>95</v>
      </c>
      <c r="C15" s="60" t="s">
        <v>2</v>
      </c>
      <c r="D15" s="61" t="s">
        <v>96</v>
      </c>
      <c r="E15" s="62" t="s">
        <v>97</v>
      </c>
      <c r="F15" s="62" t="s">
        <v>98</v>
      </c>
      <c r="G15" s="62" t="s">
        <v>99</v>
      </c>
      <c r="H15" s="62" t="s">
        <v>3</v>
      </c>
      <c r="I15" s="62" t="s">
        <v>100</v>
      </c>
      <c r="J15" s="63" t="s">
        <v>101</v>
      </c>
    </row>
    <row r="16" spans="1:10" ht="69">
      <c r="A16" s="64" t="s">
        <v>136</v>
      </c>
      <c r="B16" s="65">
        <v>1</v>
      </c>
      <c r="C16" s="102" t="s">
        <v>137</v>
      </c>
      <c r="D16" s="103" t="s">
        <v>138</v>
      </c>
      <c r="E16" s="65">
        <v>51</v>
      </c>
      <c r="F16" s="65" t="s">
        <v>139</v>
      </c>
      <c r="G16" s="104" t="s">
        <v>113</v>
      </c>
      <c r="H16" s="105" t="s">
        <v>140</v>
      </c>
      <c r="I16" s="79" t="s">
        <v>141</v>
      </c>
      <c r="J16" s="106" t="s">
        <v>142</v>
      </c>
    </row>
    <row r="17" spans="1:11" ht="40.5">
      <c r="A17" s="107"/>
      <c r="B17" s="65">
        <v>2</v>
      </c>
      <c r="C17" s="102" t="s">
        <v>143</v>
      </c>
      <c r="D17" s="103" t="s">
        <v>144</v>
      </c>
      <c r="E17" s="65">
        <v>48</v>
      </c>
      <c r="F17" s="65" t="s">
        <v>126</v>
      </c>
      <c r="G17" s="104" t="s">
        <v>145</v>
      </c>
      <c r="H17" s="105" t="s">
        <v>146</v>
      </c>
      <c r="I17" s="134" t="s">
        <v>147</v>
      </c>
      <c r="J17" s="135" t="s">
        <v>148</v>
      </c>
      <c r="K17" s="108"/>
    </row>
    <row r="18" spans="1:11" ht="56.25">
      <c r="A18" s="109"/>
      <c r="B18" s="65">
        <v>3</v>
      </c>
      <c r="C18" s="136" t="s">
        <v>149</v>
      </c>
      <c r="D18" s="137" t="s">
        <v>150</v>
      </c>
      <c r="E18" s="138">
        <v>43</v>
      </c>
      <c r="F18" s="138" t="s">
        <v>126</v>
      </c>
      <c r="G18" s="138" t="s">
        <v>135</v>
      </c>
      <c r="H18" s="139" t="s">
        <v>151</v>
      </c>
      <c r="I18" s="110" t="s">
        <v>152</v>
      </c>
      <c r="J18" s="140" t="s">
        <v>153</v>
      </c>
      <c r="K18" s="111"/>
    </row>
    <row r="19" spans="1:11" ht="60.75">
      <c r="A19" s="112"/>
      <c r="B19" s="65">
        <v>4</v>
      </c>
      <c r="C19" s="102" t="s">
        <v>154</v>
      </c>
      <c r="D19" s="103" t="s">
        <v>155</v>
      </c>
      <c r="E19" s="65">
        <v>39</v>
      </c>
      <c r="F19" s="65" t="s">
        <v>156</v>
      </c>
      <c r="G19" s="104" t="s">
        <v>157</v>
      </c>
      <c r="H19" s="105" t="s">
        <v>158</v>
      </c>
      <c r="I19" s="134" t="s">
        <v>159</v>
      </c>
      <c r="J19" s="135" t="s">
        <v>160</v>
      </c>
    </row>
    <row r="20" spans="1:11" ht="81">
      <c r="A20" s="90"/>
      <c r="B20" s="73">
        <v>5</v>
      </c>
      <c r="C20" s="113" t="s">
        <v>161</v>
      </c>
      <c r="D20" s="114" t="s">
        <v>162</v>
      </c>
      <c r="E20" s="73">
        <v>52</v>
      </c>
      <c r="F20" s="73" t="s">
        <v>105</v>
      </c>
      <c r="G20" s="115" t="s">
        <v>135</v>
      </c>
      <c r="H20" s="116" t="s">
        <v>163</v>
      </c>
      <c r="I20" s="117" t="s">
        <v>164</v>
      </c>
      <c r="J20" s="106"/>
    </row>
    <row r="21" spans="1:11" ht="21.75">
      <c r="A21" s="70"/>
      <c r="B21" s="65"/>
      <c r="C21" s="102"/>
      <c r="D21" s="103"/>
      <c r="E21" s="118"/>
      <c r="F21" s="118"/>
      <c r="G21" s="119"/>
      <c r="H21" s="120"/>
      <c r="I21" s="79"/>
      <c r="J21" s="121"/>
    </row>
    <row r="22" spans="1:11" ht="21">
      <c r="A22" s="82"/>
      <c r="B22" s="83"/>
      <c r="C22" s="84"/>
      <c r="D22" s="84"/>
      <c r="E22" s="85"/>
      <c r="F22" s="86"/>
      <c r="G22" s="84"/>
      <c r="H22" s="87"/>
      <c r="I22" s="88"/>
      <c r="J22" s="122"/>
    </row>
    <row r="23" spans="1:11" ht="26.25">
      <c r="A23" s="153" t="s">
        <v>277</v>
      </c>
      <c r="B23" s="154"/>
      <c r="C23" s="154"/>
      <c r="D23" s="154"/>
      <c r="E23" s="154"/>
      <c r="F23" s="154"/>
      <c r="G23" s="154"/>
      <c r="H23" s="154"/>
      <c r="I23" s="154"/>
      <c r="J23" s="155"/>
    </row>
    <row r="24" spans="1:11" ht="23.25">
      <c r="A24" s="59" t="s">
        <v>94</v>
      </c>
      <c r="B24" s="59" t="s">
        <v>95</v>
      </c>
      <c r="C24" s="60" t="s">
        <v>2</v>
      </c>
      <c r="D24" s="61" t="s">
        <v>96</v>
      </c>
      <c r="E24" s="62" t="s">
        <v>97</v>
      </c>
      <c r="F24" s="62" t="s">
        <v>98</v>
      </c>
      <c r="G24" s="62" t="s">
        <v>99</v>
      </c>
      <c r="H24" s="62" t="s">
        <v>3</v>
      </c>
      <c r="I24" s="62" t="s">
        <v>100</v>
      </c>
      <c r="J24" s="63" t="s">
        <v>101</v>
      </c>
    </row>
    <row r="25" spans="1:11" ht="21">
      <c r="A25" s="90" t="s">
        <v>131</v>
      </c>
      <c r="B25" s="91">
        <v>1</v>
      </c>
      <c r="C25" s="92" t="s">
        <v>132</v>
      </c>
      <c r="D25" s="93" t="s">
        <v>12</v>
      </c>
      <c r="E25" s="94"/>
      <c r="F25" s="94" t="s">
        <v>119</v>
      </c>
      <c r="G25" s="95" t="s">
        <v>133</v>
      </c>
      <c r="H25" s="96" t="s">
        <v>134</v>
      </c>
      <c r="I25" s="97"/>
      <c r="J25" s="98"/>
    </row>
    <row r="26" spans="1:11" ht="21">
      <c r="A26" s="90"/>
      <c r="B26" s="91">
        <v>2</v>
      </c>
      <c r="C26" s="92" t="s">
        <v>208</v>
      </c>
      <c r="D26" s="93"/>
      <c r="E26" s="94"/>
      <c r="F26" s="94" t="s">
        <v>105</v>
      </c>
      <c r="G26" s="95" t="s">
        <v>209</v>
      </c>
      <c r="H26" s="96" t="s">
        <v>134</v>
      </c>
      <c r="I26" s="99"/>
      <c r="J26" s="98"/>
    </row>
    <row r="27" spans="1:11" ht="21">
      <c r="A27" s="90"/>
      <c r="B27" s="91"/>
      <c r="C27" s="92"/>
      <c r="D27" s="93"/>
      <c r="E27" s="94"/>
      <c r="F27" s="94"/>
      <c r="G27" s="95"/>
      <c r="H27" s="96"/>
      <c r="I27" s="99"/>
      <c r="J27" s="100"/>
    </row>
    <row r="28" spans="1:11" ht="21">
      <c r="A28" s="101"/>
      <c r="B28" s="91"/>
      <c r="C28" s="92"/>
      <c r="D28" s="93"/>
      <c r="E28" s="94"/>
      <c r="F28" s="94"/>
      <c r="G28" s="95"/>
      <c r="H28" s="96"/>
      <c r="I28" s="99"/>
      <c r="J28" s="100"/>
    </row>
  </sheetData>
  <mergeCells count="8">
    <mergeCell ref="A23:J23"/>
    <mergeCell ref="A13:J13"/>
    <mergeCell ref="A14:J14"/>
    <mergeCell ref="A2:J2"/>
    <mergeCell ref="A3:J3"/>
    <mergeCell ref="A4:J4"/>
    <mergeCell ref="A5:J5"/>
    <mergeCell ref="A12:J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view="pageBreakPreview" topLeftCell="A46" zoomScale="60" zoomScaleNormal="87" workbookViewId="0">
      <selection activeCell="G57" sqref="G57"/>
    </sheetView>
  </sheetViews>
  <sheetFormatPr defaultRowHeight="25.5"/>
  <cols>
    <col min="1" max="1" width="3.5703125" style="262" customWidth="1"/>
    <col min="2" max="2" width="14.28515625" style="262" customWidth="1"/>
    <col min="3" max="3" width="11.42578125" style="262" customWidth="1"/>
    <col min="4" max="4" width="5.140625" style="262" bestFit="1" customWidth="1"/>
    <col min="5" max="5" width="21.85546875" style="262" customWidth="1"/>
    <col min="6" max="6" width="16.42578125" style="262" bestFit="1" customWidth="1"/>
    <col min="7" max="7" width="6" customWidth="1"/>
  </cols>
  <sheetData>
    <row r="1" spans="1:7" ht="23.25">
      <c r="A1" s="261" t="s">
        <v>372</v>
      </c>
      <c r="B1" s="261"/>
      <c r="C1" s="261"/>
      <c r="D1" s="261"/>
      <c r="E1" s="261"/>
      <c r="F1" s="261"/>
      <c r="G1" s="261"/>
    </row>
    <row r="2" spans="1:7" ht="26.25">
      <c r="A2" s="266" t="s">
        <v>373</v>
      </c>
      <c r="B2" s="267"/>
      <c r="C2" s="267"/>
      <c r="D2" s="267"/>
      <c r="E2" s="267"/>
      <c r="F2" s="267"/>
      <c r="G2" s="47"/>
    </row>
    <row r="3" spans="1:7" ht="26.25">
      <c r="A3" s="268"/>
      <c r="B3" s="269" t="s">
        <v>360</v>
      </c>
      <c r="C3" s="270">
        <f>COUNTIF($B$9:$F$45,B3)</f>
        <v>0</v>
      </c>
      <c r="D3" s="270"/>
      <c r="E3" s="269" t="s">
        <v>370</v>
      </c>
      <c r="F3" s="270">
        <f>COUNTIF($B$9:$F$69,E3)</f>
        <v>49</v>
      </c>
      <c r="G3" s="47"/>
    </row>
    <row r="4" spans="1:7" ht="26.25">
      <c r="A4" s="268"/>
      <c r="B4" s="269" t="s">
        <v>361</v>
      </c>
      <c r="C4" s="270">
        <f>COUNTIF($B$9:$F$45,B4)</f>
        <v>1</v>
      </c>
      <c r="D4" s="270"/>
      <c r="E4" s="269"/>
      <c r="F4" s="270"/>
      <c r="G4" s="47"/>
    </row>
    <row r="5" spans="1:7" ht="26.25">
      <c r="A5" s="268"/>
      <c r="B5" s="269" t="s">
        <v>362</v>
      </c>
      <c r="C5" s="270">
        <f>COUNTIF($B$9:$F$45,B5)</f>
        <v>0</v>
      </c>
      <c r="D5" s="270"/>
      <c r="E5" s="269"/>
      <c r="F5" s="270"/>
      <c r="G5" s="262"/>
    </row>
    <row r="6" spans="1:7">
      <c r="A6" s="271"/>
      <c r="B6" s="269" t="s">
        <v>363</v>
      </c>
      <c r="C6" s="270">
        <f>COUNTIF($B$9:$F$45,B6)</f>
        <v>0</v>
      </c>
      <c r="D6" s="270"/>
      <c r="E6" s="269"/>
      <c r="F6" s="270"/>
      <c r="G6" s="262"/>
    </row>
    <row r="7" spans="1:7" ht="27" thickBot="1">
      <c r="A7" s="271"/>
      <c r="B7" s="272"/>
      <c r="C7" s="273"/>
      <c r="D7" s="273"/>
      <c r="E7" s="272" t="s">
        <v>364</v>
      </c>
      <c r="F7" s="274">
        <f>SUM(C3:C6,F3:F6)</f>
        <v>50</v>
      </c>
      <c r="G7" s="263"/>
    </row>
    <row r="8" spans="1:7" ht="26.25" thickTop="1">
      <c r="A8" s="271"/>
      <c r="B8" s="270"/>
      <c r="C8" s="269"/>
      <c r="D8" s="269"/>
      <c r="E8" s="270"/>
      <c r="F8" s="269"/>
      <c r="G8" s="262"/>
    </row>
    <row r="9" spans="1:7" ht="26.25">
      <c r="A9" s="275"/>
      <c r="B9" s="276" t="s">
        <v>365</v>
      </c>
      <c r="C9" s="277"/>
      <c r="D9" s="277"/>
      <c r="E9" s="278"/>
      <c r="F9" s="278"/>
      <c r="G9" s="263"/>
    </row>
    <row r="10" spans="1:7" ht="26.25">
      <c r="A10" s="268"/>
      <c r="B10" s="279" t="s">
        <v>366</v>
      </c>
      <c r="C10" s="280">
        <v>1</v>
      </c>
      <c r="D10" s="281" t="s">
        <v>367</v>
      </c>
      <c r="E10" s="282" t="s">
        <v>368</v>
      </c>
      <c r="F10" s="282"/>
      <c r="G10" s="264"/>
    </row>
    <row r="11" spans="1:7">
      <c r="A11" s="271"/>
      <c r="B11" s="283"/>
      <c r="C11" s="275">
        <v>0</v>
      </c>
      <c r="D11" s="284" t="s">
        <v>6</v>
      </c>
      <c r="E11" s="284"/>
      <c r="F11" s="285" t="s">
        <v>371</v>
      </c>
      <c r="G11" s="264"/>
    </row>
    <row r="12" spans="1:7">
      <c r="A12" s="271"/>
      <c r="B12" s="283"/>
      <c r="C12" s="275">
        <v>1</v>
      </c>
      <c r="D12" s="275"/>
      <c r="E12" s="275"/>
      <c r="F12" s="269" t="s">
        <v>361</v>
      </c>
      <c r="G12" s="264"/>
    </row>
    <row r="13" spans="1:7" ht="26.25">
      <c r="A13" s="271"/>
      <c r="B13" s="283"/>
      <c r="C13" s="275">
        <v>2</v>
      </c>
      <c r="D13" s="275"/>
      <c r="E13" s="291" t="s">
        <v>243</v>
      </c>
      <c r="F13" s="269" t="s">
        <v>370</v>
      </c>
      <c r="G13" s="264"/>
    </row>
    <row r="14" spans="1:7" ht="26.25">
      <c r="A14" s="271"/>
      <c r="B14" s="283"/>
      <c r="C14" s="275">
        <v>3</v>
      </c>
      <c r="D14" s="275"/>
      <c r="E14" s="291" t="s">
        <v>245</v>
      </c>
      <c r="F14" s="269" t="s">
        <v>370</v>
      </c>
      <c r="G14" s="264"/>
    </row>
    <row r="15" spans="1:7" ht="26.25">
      <c r="A15" s="271"/>
      <c r="B15" s="283"/>
      <c r="C15" s="275">
        <v>4</v>
      </c>
      <c r="D15" s="275"/>
      <c r="E15" s="291" t="s">
        <v>289</v>
      </c>
      <c r="F15" s="269" t="s">
        <v>370</v>
      </c>
      <c r="G15" s="264"/>
    </row>
    <row r="16" spans="1:7" ht="26.25">
      <c r="A16" s="271"/>
      <c r="B16" s="283"/>
      <c r="C16" s="275">
        <v>5</v>
      </c>
      <c r="D16" s="275"/>
      <c r="E16" s="292" t="s">
        <v>252</v>
      </c>
      <c r="F16" s="269" t="s">
        <v>370</v>
      </c>
      <c r="G16" s="264"/>
    </row>
    <row r="17" spans="1:7" ht="26.25">
      <c r="A17" s="271"/>
      <c r="B17" s="283"/>
      <c r="C17" s="275">
        <v>6</v>
      </c>
      <c r="D17" s="275"/>
      <c r="E17" s="292" t="s">
        <v>253</v>
      </c>
      <c r="F17" s="269" t="s">
        <v>370</v>
      </c>
      <c r="G17" s="264"/>
    </row>
    <row r="18" spans="1:7" ht="26.25">
      <c r="A18" s="271"/>
      <c r="B18" s="283"/>
      <c r="C18" s="275">
        <v>7</v>
      </c>
      <c r="D18" s="275"/>
      <c r="E18" s="292" t="s">
        <v>290</v>
      </c>
      <c r="F18" s="269" t="s">
        <v>370</v>
      </c>
      <c r="G18" s="264"/>
    </row>
    <row r="19" spans="1:7" ht="26.25">
      <c r="A19" s="271"/>
      <c r="B19" s="283"/>
      <c r="C19" s="275">
        <v>8</v>
      </c>
      <c r="D19" s="275"/>
      <c r="E19" s="292" t="s">
        <v>247</v>
      </c>
      <c r="F19" s="269" t="s">
        <v>370</v>
      </c>
      <c r="G19" s="264"/>
    </row>
    <row r="20" spans="1:7" ht="26.25">
      <c r="A20" s="271"/>
      <c r="B20" s="283"/>
      <c r="C20" s="275">
        <v>9</v>
      </c>
      <c r="D20" s="275"/>
      <c r="E20" s="292" t="s">
        <v>291</v>
      </c>
      <c r="F20" s="269" t="s">
        <v>370</v>
      </c>
      <c r="G20" s="264"/>
    </row>
    <row r="21" spans="1:7" ht="26.25">
      <c r="A21" s="271"/>
      <c r="B21" s="283"/>
      <c r="C21" s="275">
        <v>10</v>
      </c>
      <c r="D21" s="275"/>
      <c r="E21" s="292" t="s">
        <v>292</v>
      </c>
      <c r="F21" s="269" t="s">
        <v>370</v>
      </c>
      <c r="G21" s="264"/>
    </row>
    <row r="22" spans="1:7" ht="26.25">
      <c r="A22" s="268"/>
      <c r="B22" s="279" t="s">
        <v>366</v>
      </c>
      <c r="C22" s="280">
        <v>2</v>
      </c>
      <c r="D22" s="281" t="s">
        <v>367</v>
      </c>
      <c r="E22" s="282" t="s">
        <v>368</v>
      </c>
      <c r="F22" s="282"/>
      <c r="G22" s="264"/>
    </row>
    <row r="23" spans="1:7">
      <c r="A23" s="271"/>
      <c r="B23" s="283"/>
      <c r="C23" s="275">
        <v>0</v>
      </c>
      <c r="D23" s="284" t="s">
        <v>6</v>
      </c>
      <c r="E23" s="284"/>
      <c r="F23" s="285" t="s">
        <v>371</v>
      </c>
      <c r="G23" s="264"/>
    </row>
    <row r="24" spans="1:7" ht="26.25">
      <c r="A24" s="271"/>
      <c r="B24" s="283"/>
      <c r="C24" s="275">
        <v>1</v>
      </c>
      <c r="D24" s="275"/>
      <c r="E24" s="290" t="s">
        <v>221</v>
      </c>
      <c r="F24" s="269" t="s">
        <v>370</v>
      </c>
      <c r="G24" s="264"/>
    </row>
    <row r="25" spans="1:7" ht="26.25">
      <c r="A25" s="271"/>
      <c r="B25" s="283"/>
      <c r="C25" s="275">
        <v>2</v>
      </c>
      <c r="D25" s="275"/>
      <c r="E25" s="290" t="s">
        <v>234</v>
      </c>
      <c r="F25" s="269" t="s">
        <v>370</v>
      </c>
      <c r="G25" s="264"/>
    </row>
    <row r="26" spans="1:7" ht="26.25">
      <c r="A26" s="271"/>
      <c r="B26" s="283"/>
      <c r="C26" s="275">
        <v>3</v>
      </c>
      <c r="D26" s="275"/>
      <c r="E26" s="290" t="s">
        <v>224</v>
      </c>
      <c r="F26" s="269" t="s">
        <v>370</v>
      </c>
      <c r="G26" s="264"/>
    </row>
    <row r="27" spans="1:7" ht="26.25">
      <c r="A27" s="271"/>
      <c r="B27" s="283"/>
      <c r="C27" s="275">
        <v>4</v>
      </c>
      <c r="D27" s="275"/>
      <c r="E27" s="290" t="s">
        <v>227</v>
      </c>
      <c r="F27" s="269" t="s">
        <v>370</v>
      </c>
      <c r="G27" s="264"/>
    </row>
    <row r="28" spans="1:7" ht="26.25">
      <c r="A28" s="271"/>
      <c r="B28" s="283"/>
      <c r="C28" s="275">
        <v>5</v>
      </c>
      <c r="D28" s="275"/>
      <c r="E28" s="290" t="s">
        <v>228</v>
      </c>
      <c r="F28" s="269" t="s">
        <v>370</v>
      </c>
      <c r="G28" s="264"/>
    </row>
    <row r="29" spans="1:7" ht="26.25">
      <c r="A29" s="271"/>
      <c r="B29" s="283"/>
      <c r="C29" s="275">
        <v>6</v>
      </c>
      <c r="D29" s="275"/>
      <c r="E29" s="290" t="s">
        <v>239</v>
      </c>
      <c r="F29" s="269" t="s">
        <v>370</v>
      </c>
      <c r="G29" s="264"/>
    </row>
    <row r="30" spans="1:7" ht="26.25">
      <c r="A30" s="271"/>
      <c r="B30" s="283"/>
      <c r="C30" s="275">
        <v>7</v>
      </c>
      <c r="D30" s="275"/>
      <c r="E30" s="290" t="s">
        <v>240</v>
      </c>
      <c r="F30" s="269" t="s">
        <v>370</v>
      </c>
      <c r="G30" s="264"/>
    </row>
    <row r="31" spans="1:7" ht="26.25">
      <c r="A31" s="271"/>
      <c r="B31" s="283"/>
      <c r="C31" s="275">
        <v>8</v>
      </c>
      <c r="D31" s="275"/>
      <c r="E31" s="290" t="s">
        <v>241</v>
      </c>
      <c r="F31" s="269" t="s">
        <v>370</v>
      </c>
      <c r="G31" s="264"/>
    </row>
    <row r="32" spans="1:7" ht="26.25">
      <c r="A32" s="271"/>
      <c r="B32" s="283"/>
      <c r="C32" s="275">
        <v>9</v>
      </c>
      <c r="D32" s="275"/>
      <c r="E32" s="290" t="s">
        <v>274</v>
      </c>
      <c r="F32" s="269" t="s">
        <v>370</v>
      </c>
      <c r="G32" s="264"/>
    </row>
    <row r="33" spans="1:7" ht="26.25">
      <c r="A33" s="271"/>
      <c r="B33" s="283"/>
      <c r="C33" s="275">
        <v>10</v>
      </c>
      <c r="D33" s="275"/>
      <c r="E33" s="290" t="s">
        <v>235</v>
      </c>
      <c r="F33" s="269" t="s">
        <v>370</v>
      </c>
      <c r="G33" s="264"/>
    </row>
    <row r="34" spans="1:7" ht="26.25">
      <c r="A34" s="268"/>
      <c r="B34" s="279" t="s">
        <v>366</v>
      </c>
      <c r="C34" s="280">
        <v>3</v>
      </c>
      <c r="D34" s="281" t="s">
        <v>367</v>
      </c>
      <c r="E34" s="282" t="s">
        <v>368</v>
      </c>
      <c r="F34" s="282"/>
      <c r="G34" s="264"/>
    </row>
    <row r="35" spans="1:7">
      <c r="A35" s="271"/>
      <c r="B35" s="283"/>
      <c r="C35" s="275">
        <v>0</v>
      </c>
      <c r="D35" s="284" t="s">
        <v>6</v>
      </c>
      <c r="E35" s="284"/>
      <c r="F35" s="285" t="s">
        <v>371</v>
      </c>
      <c r="G35" s="264"/>
    </row>
    <row r="36" spans="1:7" ht="26.25">
      <c r="A36" s="271"/>
      <c r="B36" s="283"/>
      <c r="C36" s="275">
        <v>1</v>
      </c>
      <c r="D36" s="275"/>
      <c r="E36" s="290" t="s">
        <v>258</v>
      </c>
      <c r="F36" s="269" t="s">
        <v>370</v>
      </c>
      <c r="G36" s="264"/>
    </row>
    <row r="37" spans="1:7" ht="26.25">
      <c r="A37" s="271"/>
      <c r="B37" s="283"/>
      <c r="C37" s="275">
        <v>2</v>
      </c>
      <c r="D37" s="275"/>
      <c r="E37" s="290" t="s">
        <v>259</v>
      </c>
      <c r="F37" s="269" t="s">
        <v>370</v>
      </c>
      <c r="G37" s="264"/>
    </row>
    <row r="38" spans="1:7" ht="26.25">
      <c r="A38" s="271"/>
      <c r="B38" s="283"/>
      <c r="C38" s="275">
        <v>3</v>
      </c>
      <c r="D38" s="275"/>
      <c r="E38" s="290" t="s">
        <v>261</v>
      </c>
      <c r="F38" s="269" t="s">
        <v>370</v>
      </c>
      <c r="G38" s="264"/>
    </row>
    <row r="39" spans="1:7" ht="26.25">
      <c r="A39" s="271"/>
      <c r="B39" s="283"/>
      <c r="C39" s="275">
        <v>4</v>
      </c>
      <c r="D39" s="275"/>
      <c r="E39" s="290" t="s">
        <v>272</v>
      </c>
      <c r="F39" s="269" t="s">
        <v>370</v>
      </c>
      <c r="G39" s="264"/>
    </row>
    <row r="40" spans="1:7" ht="26.25">
      <c r="A40" s="271"/>
      <c r="B40" s="283"/>
      <c r="C40" s="275">
        <v>5</v>
      </c>
      <c r="D40" s="275"/>
      <c r="E40" s="290" t="s">
        <v>273</v>
      </c>
      <c r="F40" s="269" t="s">
        <v>370</v>
      </c>
      <c r="G40" s="264"/>
    </row>
    <row r="41" spans="1:7" ht="26.25">
      <c r="A41" s="271"/>
      <c r="B41" s="283"/>
      <c r="C41" s="275">
        <v>6</v>
      </c>
      <c r="D41" s="275"/>
      <c r="E41" s="290" t="s">
        <v>265</v>
      </c>
      <c r="F41" s="269" t="s">
        <v>370</v>
      </c>
      <c r="G41" s="264"/>
    </row>
    <row r="42" spans="1:7" ht="26.25">
      <c r="A42" s="271"/>
      <c r="B42" s="283"/>
      <c r="C42" s="275">
        <v>7</v>
      </c>
      <c r="D42" s="275"/>
      <c r="E42" s="290" t="s">
        <v>264</v>
      </c>
      <c r="F42" s="269" t="s">
        <v>370</v>
      </c>
      <c r="G42" s="264"/>
    </row>
    <row r="43" spans="1:7" ht="26.25">
      <c r="A43" s="271"/>
      <c r="B43" s="283"/>
      <c r="C43" s="275">
        <v>8</v>
      </c>
      <c r="D43" s="275"/>
      <c r="E43" s="290" t="s">
        <v>233</v>
      </c>
      <c r="F43" s="269" t="s">
        <v>370</v>
      </c>
      <c r="G43" s="264"/>
    </row>
    <row r="44" spans="1:7" ht="26.25">
      <c r="A44" s="271"/>
      <c r="B44" s="283"/>
      <c r="C44" s="275">
        <v>9</v>
      </c>
      <c r="D44" s="275"/>
      <c r="E44" s="290" t="s">
        <v>230</v>
      </c>
      <c r="F44" s="269" t="s">
        <v>370</v>
      </c>
      <c r="G44" s="264"/>
    </row>
    <row r="45" spans="1:7" ht="26.25">
      <c r="A45" s="271"/>
      <c r="B45" s="283"/>
      <c r="C45" s="275">
        <v>10</v>
      </c>
      <c r="D45" s="275"/>
      <c r="E45" s="290" t="s">
        <v>232</v>
      </c>
      <c r="F45" s="269" t="s">
        <v>370</v>
      </c>
      <c r="G45" s="264"/>
    </row>
    <row r="46" spans="1:7" ht="26.25">
      <c r="A46" s="271"/>
      <c r="B46" s="279" t="s">
        <v>366</v>
      </c>
      <c r="C46" s="280">
        <v>4</v>
      </c>
      <c r="D46" s="281" t="s">
        <v>367</v>
      </c>
      <c r="E46" s="282" t="s">
        <v>368</v>
      </c>
      <c r="F46" s="282"/>
      <c r="G46" s="264"/>
    </row>
    <row r="47" spans="1:7">
      <c r="A47" s="271"/>
      <c r="B47" s="283"/>
      <c r="C47" s="275">
        <v>0</v>
      </c>
      <c r="D47" s="284" t="s">
        <v>6</v>
      </c>
      <c r="E47" s="284"/>
      <c r="F47" s="285" t="s">
        <v>371</v>
      </c>
      <c r="G47" s="264"/>
    </row>
    <row r="48" spans="1:7" ht="26.25">
      <c r="A48" s="271"/>
      <c r="B48" s="283"/>
      <c r="C48" s="275">
        <v>1</v>
      </c>
      <c r="D48" s="275"/>
      <c r="E48" s="290" t="s">
        <v>268</v>
      </c>
      <c r="F48" s="269" t="s">
        <v>370</v>
      </c>
      <c r="G48" s="264"/>
    </row>
    <row r="49" spans="1:7" ht="26.25">
      <c r="A49" s="271"/>
      <c r="B49" s="283"/>
      <c r="C49" s="275">
        <v>2</v>
      </c>
      <c r="D49" s="275"/>
      <c r="E49" s="290" t="s">
        <v>283</v>
      </c>
      <c r="F49" s="269" t="s">
        <v>370</v>
      </c>
      <c r="G49" s="264"/>
    </row>
    <row r="50" spans="1:7" ht="26.25">
      <c r="A50" s="271"/>
      <c r="B50" s="283"/>
      <c r="C50" s="275">
        <v>3</v>
      </c>
      <c r="D50" s="275"/>
      <c r="E50" s="290" t="s">
        <v>269</v>
      </c>
      <c r="F50" s="269" t="s">
        <v>370</v>
      </c>
      <c r="G50" s="264"/>
    </row>
    <row r="51" spans="1:7" ht="26.25">
      <c r="A51" s="271"/>
      <c r="B51" s="283"/>
      <c r="C51" s="275">
        <v>4</v>
      </c>
      <c r="D51" s="275"/>
      <c r="E51" s="290" t="s">
        <v>236</v>
      </c>
      <c r="F51" s="269" t="s">
        <v>370</v>
      </c>
      <c r="G51" s="264"/>
    </row>
    <row r="52" spans="1:7" ht="26.25">
      <c r="A52" s="271"/>
      <c r="B52" s="283"/>
      <c r="C52" s="275">
        <v>5</v>
      </c>
      <c r="D52" s="275"/>
      <c r="E52" s="290" t="s">
        <v>237</v>
      </c>
      <c r="F52" s="269" t="s">
        <v>370</v>
      </c>
      <c r="G52" s="264"/>
    </row>
    <row r="53" spans="1:7" ht="26.25">
      <c r="A53" s="271"/>
      <c r="B53" s="283"/>
      <c r="C53" s="275">
        <v>6</v>
      </c>
      <c r="D53" s="275"/>
      <c r="E53" s="290" t="s">
        <v>238</v>
      </c>
      <c r="F53" s="269" t="s">
        <v>370</v>
      </c>
      <c r="G53" s="264"/>
    </row>
    <row r="54" spans="1:7" ht="26.25">
      <c r="A54" s="271"/>
      <c r="B54" s="283"/>
      <c r="C54" s="275">
        <v>7</v>
      </c>
      <c r="D54" s="275"/>
      <c r="E54" s="290" t="s">
        <v>270</v>
      </c>
      <c r="F54" s="269" t="s">
        <v>370</v>
      </c>
      <c r="G54" s="264"/>
    </row>
    <row r="55" spans="1:7" ht="26.25">
      <c r="A55" s="271"/>
      <c r="B55" s="283"/>
      <c r="C55" s="275">
        <v>8</v>
      </c>
      <c r="D55" s="275"/>
      <c r="E55" s="290" t="s">
        <v>271</v>
      </c>
      <c r="F55" s="269" t="s">
        <v>370</v>
      </c>
      <c r="G55" s="264"/>
    </row>
    <row r="56" spans="1:7" ht="26.25">
      <c r="A56" s="271"/>
      <c r="B56" s="283"/>
      <c r="C56" s="275">
        <v>9</v>
      </c>
      <c r="D56" s="275"/>
      <c r="E56" s="290" t="s">
        <v>242</v>
      </c>
      <c r="F56" s="269" t="s">
        <v>370</v>
      </c>
      <c r="G56" s="264"/>
    </row>
    <row r="57" spans="1:7" ht="26.25">
      <c r="A57" s="271"/>
      <c r="B57" s="283"/>
      <c r="C57" s="284">
        <v>10</v>
      </c>
      <c r="D57" s="284"/>
      <c r="E57" s="378" t="s">
        <v>275</v>
      </c>
      <c r="F57" s="285" t="s">
        <v>370</v>
      </c>
      <c r="G57" s="264" t="s">
        <v>574</v>
      </c>
    </row>
    <row r="58" spans="1:7" ht="26.25">
      <c r="A58" s="271"/>
      <c r="B58" s="279" t="s">
        <v>366</v>
      </c>
      <c r="C58" s="280">
        <v>5</v>
      </c>
      <c r="D58" s="281" t="s">
        <v>367</v>
      </c>
      <c r="E58" s="282" t="s">
        <v>368</v>
      </c>
      <c r="F58" s="282"/>
      <c r="G58" s="264"/>
    </row>
    <row r="59" spans="1:7">
      <c r="A59" s="271"/>
      <c r="B59" s="283"/>
      <c r="C59" s="275">
        <v>0</v>
      </c>
      <c r="D59" s="284" t="s">
        <v>6</v>
      </c>
      <c r="E59" s="284"/>
      <c r="F59" s="285" t="s">
        <v>371</v>
      </c>
      <c r="G59" s="264"/>
    </row>
    <row r="60" spans="1:7" ht="26.25">
      <c r="A60" s="271"/>
      <c r="B60" s="283"/>
      <c r="C60" s="275">
        <v>1</v>
      </c>
      <c r="D60" s="275"/>
      <c r="E60" s="292" t="s">
        <v>256</v>
      </c>
      <c r="F60" s="269" t="s">
        <v>370</v>
      </c>
      <c r="G60" s="264"/>
    </row>
    <row r="61" spans="1:7" ht="26.25">
      <c r="A61" s="271"/>
      <c r="B61" s="283"/>
      <c r="C61" s="275">
        <v>2</v>
      </c>
      <c r="D61" s="275"/>
      <c r="E61" s="292" t="s">
        <v>250</v>
      </c>
      <c r="F61" s="269" t="s">
        <v>370</v>
      </c>
      <c r="G61" s="264"/>
    </row>
    <row r="62" spans="1:7" ht="26.25">
      <c r="A62" s="271"/>
      <c r="B62" s="283"/>
      <c r="C62" s="275">
        <v>3</v>
      </c>
      <c r="D62" s="275"/>
      <c r="E62" s="292" t="s">
        <v>251</v>
      </c>
      <c r="F62" s="269" t="s">
        <v>370</v>
      </c>
      <c r="G62" s="264"/>
    </row>
    <row r="63" spans="1:7" ht="26.25">
      <c r="A63" s="271"/>
      <c r="B63" s="283"/>
      <c r="C63" s="275">
        <v>4</v>
      </c>
      <c r="D63" s="275"/>
      <c r="E63" s="292" t="s">
        <v>266</v>
      </c>
      <c r="F63" s="269" t="s">
        <v>370</v>
      </c>
      <c r="G63" s="264"/>
    </row>
    <row r="64" spans="1:7" ht="26.25">
      <c r="A64" s="271"/>
      <c r="B64" s="283"/>
      <c r="C64" s="275">
        <v>5</v>
      </c>
      <c r="D64" s="275"/>
      <c r="E64" s="292" t="s">
        <v>267</v>
      </c>
      <c r="F64" s="269" t="s">
        <v>370</v>
      </c>
      <c r="G64" s="264"/>
    </row>
    <row r="65" spans="1:7" ht="26.25">
      <c r="A65" s="271"/>
      <c r="B65" s="283"/>
      <c r="C65" s="275">
        <v>6</v>
      </c>
      <c r="D65" s="275"/>
      <c r="E65" s="292" t="s">
        <v>260</v>
      </c>
      <c r="F65" s="269" t="s">
        <v>370</v>
      </c>
      <c r="G65" s="264"/>
    </row>
    <row r="66" spans="1:7" ht="26.25">
      <c r="A66" s="271"/>
      <c r="B66" s="283"/>
      <c r="C66" s="275">
        <v>7</v>
      </c>
      <c r="D66" s="275"/>
      <c r="E66" s="292" t="s">
        <v>223</v>
      </c>
      <c r="F66" s="269" t="s">
        <v>370</v>
      </c>
      <c r="G66" s="264"/>
    </row>
    <row r="67" spans="1:7" ht="26.25">
      <c r="A67" s="271"/>
      <c r="B67" s="283"/>
      <c r="C67" s="275">
        <v>8</v>
      </c>
      <c r="D67" s="275"/>
      <c r="E67" s="292" t="s">
        <v>262</v>
      </c>
      <c r="F67" s="269" t="s">
        <v>370</v>
      </c>
      <c r="G67" s="264"/>
    </row>
    <row r="68" spans="1:7" ht="26.25">
      <c r="A68" s="271"/>
      <c r="B68" s="283"/>
      <c r="C68" s="275">
        <v>9</v>
      </c>
      <c r="D68" s="275"/>
      <c r="E68" s="292" t="s">
        <v>263</v>
      </c>
      <c r="F68" s="269" t="s">
        <v>370</v>
      </c>
      <c r="G68" s="264"/>
    </row>
    <row r="69" spans="1:7" ht="26.25">
      <c r="A69" s="271"/>
      <c r="B69" s="286"/>
      <c r="C69" s="287">
        <v>10</v>
      </c>
      <c r="D69" s="287"/>
      <c r="E69" s="293" t="s">
        <v>257</v>
      </c>
      <c r="F69" s="288" t="s">
        <v>370</v>
      </c>
      <c r="G69" s="264"/>
    </row>
    <row r="70" spans="1:7">
      <c r="A70" s="271"/>
      <c r="B70" s="275"/>
      <c r="C70" s="275"/>
      <c r="D70" s="275"/>
      <c r="E70" s="275"/>
      <c r="F70" s="275"/>
      <c r="G70" s="265"/>
    </row>
    <row r="71" spans="1:7">
      <c r="A71" s="289" t="s">
        <v>369</v>
      </c>
      <c r="B71" s="270"/>
      <c r="C71" s="270"/>
      <c r="D71" s="270"/>
      <c r="E71" s="270"/>
      <c r="F71" s="270"/>
      <c r="G71" s="265"/>
    </row>
  </sheetData>
  <mergeCells count="1">
    <mergeCell ref="A1:G1"/>
  </mergeCells>
  <pageMargins left="0.7" right="0.7" top="0.16" bottom="0.16" header="0.18" footer="0.16"/>
  <pageSetup paperSize="9" scale="88" orientation="portrait" r:id="rId1"/>
  <rowBreaks count="1" manualBreakCount="1">
    <brk id="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ศท.บ.1</vt:lpstr>
      <vt:lpstr>Program</vt:lpstr>
      <vt:lpstr>Action Plan</vt:lpstr>
      <vt:lpstr>รายชื่อ</vt:lpstr>
      <vt:lpstr>ห้องพักดอยตุงลอด์จ</vt:lpstr>
      <vt:lpstr>อาหาร</vt:lpstr>
      <vt:lpstr>วิทยากร</vt:lpstr>
      <vt:lpstr>ตารางรถตู้</vt:lpstr>
      <vt:lpstr>ตารางรถตู้!Print_Area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Amornrat</dc:creator>
  <cp:lastModifiedBy>dt-klc017</cp:lastModifiedBy>
  <cp:lastPrinted>2018-05-01T15:07:33Z</cp:lastPrinted>
  <dcterms:created xsi:type="dcterms:W3CDTF">2013-12-10T03:34:45Z</dcterms:created>
  <dcterms:modified xsi:type="dcterms:W3CDTF">2018-05-02T04:49:49Z</dcterms:modified>
</cp:coreProperties>
</file>