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emf" ContentType="image/x-e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t-klc017\Desktop\gomin desktop\คณะห้วยส้าน รุ่น 2\"/>
    </mc:Choice>
  </mc:AlternateContent>
  <bookViews>
    <workbookView xWindow="0" yWindow="0" windowWidth="20490" windowHeight="7755" tabRatio="854" firstSheet="2" activeTab="11"/>
  </bookViews>
  <sheets>
    <sheet name="Flight Info." sheetId="29" state="hidden" r:id="rId1"/>
    <sheet name="รายชื่อห้องพัก" sheetId="28" state="hidden" r:id="rId2"/>
    <sheet name="ศทบ.1" sheetId="34" r:id="rId3"/>
    <sheet name="กำหนดการ" sheetId="39" r:id="rId4"/>
    <sheet name="Action Plan" sheetId="49" r:id="rId5"/>
    <sheet name="รายชื่อ" sheetId="32" r:id="rId6"/>
    <sheet name="อาหาร " sheetId="36" r:id="rId7"/>
    <sheet name="วิทยากรดอยตุง" sheetId="48" r:id="rId8"/>
    <sheet name="ดอยตุงลอด์จ" sheetId="27" r:id="rId9"/>
    <sheet name="4WD" sheetId="46" r:id="rId10"/>
    <sheet name="ผังรถตู้" sheetId="38" r:id="rId11"/>
    <sheet name="ตรารางใช้รถ" sheetId="50" r:id="rId12"/>
    <sheet name="Tag กระเป๋า" sheetId="42" r:id="rId13"/>
    <sheet name="Tag กระเป๋า (2)" sheetId="47" r:id="rId14"/>
    <sheet name="Room list  (2)" sheetId="30" state="hidden" r:id="rId15"/>
  </sheets>
  <definedNames>
    <definedName name="_xlnm._FilterDatabase" localSheetId="0" hidden="1">'Flight Info.'!$C$1:$C$61</definedName>
    <definedName name="_xlnm._FilterDatabase" localSheetId="14" hidden="1">'Room list  (2)'!$D$1:$D$110</definedName>
    <definedName name="_xlnm._FilterDatabase" localSheetId="8" hidden="1">ดอยตุงลอด์จ!$H$1:$H$28</definedName>
    <definedName name="_xlnm.Print_Area" localSheetId="9">'4WD'!$A$1:$W$46</definedName>
    <definedName name="_xlnm.Print_Area" localSheetId="4">'Action Plan'!$A$2:$F$90</definedName>
    <definedName name="_xlnm.Print_Area" localSheetId="0">'Flight Info.'!$A$1:$S$61</definedName>
    <definedName name="_xlnm.Print_Area" localSheetId="14">'Room list  (2)'!$A$1:$E$96</definedName>
    <definedName name="_xlnm.Print_Area" localSheetId="3">กำหนดการ!#REF!</definedName>
    <definedName name="_xlnm.Print_Area" localSheetId="8">ดอยตุงลอด์จ!$A$1:$H$26</definedName>
    <definedName name="_xlnm.Print_Area" localSheetId="1">รายชื่อห้องพัก!$A$1:$K$57</definedName>
    <definedName name="_xlnm.Print_Area" localSheetId="7">วิทยากรดอยตุง!$A$2:$J$32</definedName>
    <definedName name="_xlnm.Print_Area" localSheetId="6">'อาหาร '!$A$2:$E$96</definedName>
    <definedName name="_xlnm.Print_Titles" localSheetId="14">'Room list  (2)'!$3:$3</definedName>
    <definedName name="_xlnm.Print_Titles" localSheetId="8">ดอยตุงลอด์จ!$6:$6</definedName>
    <definedName name="_xlnm.Print_Titles" localSheetId="1">รายชื่อห้องพัก!$4:$4</definedName>
    <definedName name="_xlnm.Print_Titles" localSheetId="7">วิทยากรดอยตุง!$5:$5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U41" i="46" l="1"/>
  <c r="Q41" i="46"/>
  <c r="N41" i="46"/>
  <c r="N39" i="46"/>
  <c r="U36" i="46"/>
  <c r="Q36" i="46"/>
  <c r="N36" i="46"/>
  <c r="N34" i="46"/>
  <c r="U31" i="46"/>
  <c r="Q31" i="46"/>
  <c r="N31" i="46"/>
  <c r="N29" i="46"/>
  <c r="U26" i="46"/>
  <c r="Q26" i="46"/>
  <c r="N26" i="46"/>
  <c r="N24" i="46"/>
  <c r="N21" i="46"/>
  <c r="U19" i="46"/>
  <c r="Q19" i="46"/>
  <c r="N19" i="46"/>
  <c r="N17" i="46"/>
  <c r="Q14" i="46"/>
  <c r="N14" i="46"/>
  <c r="N12" i="46"/>
  <c r="I43" i="46"/>
  <c r="E43" i="46"/>
  <c r="B43" i="46"/>
  <c r="B41" i="46"/>
  <c r="I36" i="46"/>
  <c r="E36" i="46"/>
  <c r="B36" i="46"/>
  <c r="I31" i="46"/>
  <c r="E31" i="46"/>
  <c r="B31" i="46"/>
  <c r="B29" i="46"/>
  <c r="I24" i="46"/>
  <c r="E24" i="46"/>
  <c r="B24" i="46"/>
  <c r="B22" i="46"/>
  <c r="A39" i="47" l="1"/>
  <c r="C33" i="47"/>
  <c r="A33" i="47"/>
  <c r="C27" i="47"/>
  <c r="A27" i="47"/>
  <c r="C21" i="47"/>
  <c r="A21" i="47"/>
  <c r="C15" i="47"/>
  <c r="A15" i="47"/>
  <c r="C9" i="47"/>
  <c r="A9" i="47"/>
  <c r="C3" i="47"/>
  <c r="A3" i="47"/>
  <c r="C82" i="42"/>
  <c r="A82" i="42"/>
  <c r="C76" i="42"/>
  <c r="A76" i="42"/>
  <c r="C70" i="42"/>
  <c r="A70" i="42"/>
  <c r="C64" i="42"/>
  <c r="A64" i="42"/>
  <c r="C57" i="42"/>
  <c r="A57" i="42"/>
  <c r="C51" i="42"/>
  <c r="A51" i="42"/>
  <c r="C45" i="42"/>
  <c r="A45" i="42"/>
  <c r="C39" i="42"/>
  <c r="A39" i="42"/>
  <c r="C33" i="42"/>
  <c r="A33" i="42"/>
  <c r="C27" i="42"/>
  <c r="A27" i="42"/>
  <c r="C21" i="42"/>
  <c r="A21" i="42"/>
  <c r="C15" i="42"/>
  <c r="A15" i="42"/>
  <c r="C9" i="42"/>
  <c r="A9" i="42"/>
  <c r="D8" i="46" l="1"/>
  <c r="D7" i="46"/>
  <c r="D6" i="46"/>
  <c r="J5" i="46"/>
  <c r="D5" i="46"/>
  <c r="J9" i="46" l="1"/>
  <c r="C8" i="27"/>
  <c r="C3" i="42" s="1"/>
  <c r="C7" i="27"/>
  <c r="A3" i="42" s="1"/>
  <c r="F10" i="32" l="1"/>
  <c r="E10" i="32"/>
  <c r="G9" i="32"/>
  <c r="G8" i="32"/>
  <c r="G7" i="32"/>
  <c r="G6" i="32"/>
  <c r="G10" i="32" l="1"/>
  <c r="C5" i="38"/>
  <c r="E6" i="38" l="1"/>
  <c r="E5" i="38"/>
  <c r="C6" i="38"/>
  <c r="C7" i="38"/>
  <c r="E9" i="38" l="1"/>
  <c r="D60" i="28" l="1"/>
  <c r="D59" i="28"/>
</calcChain>
</file>

<file path=xl/sharedStrings.xml><?xml version="1.0" encoding="utf-8"?>
<sst xmlns="http://schemas.openxmlformats.org/spreadsheetml/2006/main" count="2195" uniqueCount="1074">
  <si>
    <t>หมายเหตุ</t>
  </si>
  <si>
    <t>เตียงใหญ่</t>
  </si>
  <si>
    <t>การเดินทาง</t>
  </si>
  <si>
    <t>ลำดับห้อง</t>
  </si>
  <si>
    <t>ลำดับ</t>
  </si>
  <si>
    <t>รายชื่อ-สกุล</t>
  </si>
  <si>
    <t>หมายเลขห้อง</t>
  </si>
  <si>
    <t>TWN</t>
  </si>
  <si>
    <t>ตำแหน่ง</t>
  </si>
  <si>
    <t>โรคประจำตัว</t>
  </si>
  <si>
    <t>ข้อจำกัดอาหาร</t>
  </si>
  <si>
    <t>ธนาคารแห่งประเทศไทย (BOT)</t>
  </si>
  <si>
    <t>นายพลเดช ภูมิมาศ</t>
  </si>
  <si>
    <t>Mr. Ponladesh Poomimars</t>
  </si>
  <si>
    <t>นายยงศักดิ์ เซี่ยงหลอ</t>
  </si>
  <si>
    <t>Mr.Yongsak Seanglaw</t>
  </si>
  <si>
    <t>นางรุ่ง มัลลิกะมาส</t>
  </si>
  <si>
    <t>Mrs. Roong Mallikamas</t>
  </si>
  <si>
    <t>นายชัชวาลย์ อินทรักษ์</t>
  </si>
  <si>
    <t>Mr. Chatchawan Intarak</t>
  </si>
  <si>
    <t>นายอานุภาพ คูวินิชกุล</t>
  </si>
  <si>
    <t>นายศุภรัตน์ วรพันธ์</t>
  </si>
  <si>
    <t>Mr. Suparat Vorabhanda </t>
  </si>
  <si>
    <t>นางวราภรณ์ ศุภางคเสน</t>
  </si>
  <si>
    <t>MRS. WARAPORN SUBHANGKASEN</t>
  </si>
  <si>
    <t>นายบุญชัย กาญจนพิมาย</t>
  </si>
  <si>
    <t>Mr. Boonchai Karnchanapimai</t>
  </si>
  <si>
    <t>นายประสาท สมจิตรนึก</t>
  </si>
  <si>
    <t>Mr. Prasat Somchitnug</t>
  </si>
  <si>
    <t>น.ส. เมทินี ศุภสวัสดิ์กุล</t>
  </si>
  <si>
    <t>Miss Mathinee Subhaswadikul</t>
  </si>
  <si>
    <t>นางวาสนา  นิมิตยงสกุล</t>
  </si>
  <si>
    <t>Ms. Wasna Nimityongskul</t>
  </si>
  <si>
    <t>น.ส. ดวงแก้ว ไทรนนท์</t>
  </si>
  <si>
    <t>Miss Duangkeo Crinon</t>
  </si>
  <si>
    <t>นางสุรีรัตน์ ลัคนานิตย์</t>
  </si>
  <si>
    <t>Mrs. Sureeratana Luckananit</t>
  </si>
  <si>
    <t>นายวิรัตน์ กิติพิพัฒน์</t>
  </si>
  <si>
    <t>นายนิรุท  ลิ้มมณี</t>
  </si>
  <si>
    <t>Mr. Nirut limmanee</t>
  </si>
  <si>
    <t>นางจิตตรี จุนทองวิรัตน์</t>
  </si>
  <si>
    <t>Mrs. Chittree Chuntongvirat</t>
  </si>
  <si>
    <t>นางพรเพ็ญ ตรีวิภานนท์</t>
  </si>
  <si>
    <t>นางบุษกร ธีระปัญญาชัย</t>
  </si>
  <si>
    <t>นายสุพัฒน์พงษ์ นาวารัตน์</t>
  </si>
  <si>
    <t>นางนวลศิริ เหรียญทองคำ</t>
  </si>
  <si>
    <t>Mrs. Nuansiri Reantongcome</t>
  </si>
  <si>
    <t>นายทรงธรรม  ปิ่นโต</t>
  </si>
  <si>
    <t>Mr. Songtum  Pinto</t>
  </si>
  <si>
    <t>น.ส. พรเพ็ญ สดศรีชัย</t>
  </si>
  <si>
    <t>Ms. Pornpen Sodsrichai</t>
  </si>
  <si>
    <t xml:space="preserve">นางนวอร เดชสุวรรณ์
</t>
  </si>
  <si>
    <t>MRS. NAVARON DEJSUVAN</t>
  </si>
  <si>
    <t>นางธัญญนิตย์  นิยมการ</t>
  </si>
  <si>
    <t>Mrs.Thanyanit Niyomkarn</t>
  </si>
  <si>
    <t>น.ส. อโนชา รอดชมภู</t>
  </si>
  <si>
    <t>นางพัชรา วินยเวคิน</t>
  </si>
  <si>
    <t>นายยรรยง ไทยเจริญ</t>
  </si>
  <si>
    <t>นางสมศจี  ศิกษมัต</t>
  </si>
  <si>
    <t>MRS. SOMSAJEE  SIKSAMAT</t>
  </si>
  <si>
    <t>นายสมชาย เลิศลาภวศิน</t>
  </si>
  <si>
    <t>นายอรุโณทัย วงศ์ศิริ</t>
  </si>
  <si>
    <t xml:space="preserve">นางอลิศรา มหาสันทนะ </t>
  </si>
  <si>
    <t>Mrs. Alisara Mahasandana</t>
  </si>
  <si>
    <t>MR. Boonlert Trakulkajoensak</t>
  </si>
  <si>
    <t xml:space="preserve">นายสิงห์ชัย บุณยโยธิน </t>
  </si>
  <si>
    <t>MR. SINGHACHAI BOONYAYOTIN</t>
  </si>
  <si>
    <t>นาย โอรส เพชรเจริญ</t>
  </si>
  <si>
    <t>Mr. OROS PHETCHAREON</t>
  </si>
  <si>
    <t>นางสุรีย์  จิรรัตนโสภา</t>
  </si>
  <si>
    <t>MRS. SUREE JERARATANASOPA</t>
  </si>
  <si>
    <t>นาย สรจักร จันทรเบญจกุล</t>
  </si>
  <si>
    <t>MR. SORAJAK JANTARABENJAKUL</t>
  </si>
  <si>
    <t>นาย ดอน นาครทรรพ</t>
  </si>
  <si>
    <t>นายณัฐวุฒิ  พงศ์สิริ</t>
  </si>
  <si>
    <t>Mr. Nutavoot Pongsiri</t>
  </si>
  <si>
    <t>นายอำนาจ ทัศนียกุล</t>
  </si>
  <si>
    <t>น.ส. มัทนา ไวทยะโกมล</t>
  </si>
  <si>
    <t>นางวิตรา วรรณศรีสวัสดิ์</t>
  </si>
  <si>
    <t>นางพรพิมล ลิ้มเจริญสุข</t>
  </si>
  <si>
    <t>นายชัยวัฒน์ อุปพงษ์</t>
  </si>
  <si>
    <t>น.ส. สุวรรณี มาลสุขุม</t>
  </si>
  <si>
    <t>น.ส. จิรายุสุพิชญ์</t>
  </si>
  <si>
    <t>นายเสกสรร โกสรีกุล</t>
  </si>
  <si>
    <t>น.ส. วิอร พงศ์สำราญ</t>
  </si>
  <si>
    <t>ไม่ทานเนื้อวัว/หมู/ไก่</t>
  </si>
  <si>
    <t>Nok Air</t>
  </si>
  <si>
    <t>Thai Smile</t>
  </si>
  <si>
    <t>Air Asia</t>
  </si>
  <si>
    <t>ผู้เชี่ยวชาญฯ</t>
  </si>
  <si>
    <t>บุญเลิศ ตระกูลขจรศักดิ์</t>
  </si>
  <si>
    <t>นายพีระศักดิ์ อัคครินทร์</t>
  </si>
  <si>
    <t xml:space="preserve">49 </t>
  </si>
  <si>
    <t>ว่าที่ ร.ต. ดำรงศักดิ์ ณ ระนอง</t>
  </si>
  <si>
    <t>สถานะยังไม่ confirm</t>
  </si>
  <si>
    <t>รายชื่อผู้บริหาร ธปท.  หลักสูตร Leadership Boot Camp รุ่นที่ 1/2560</t>
  </si>
  <si>
    <t>ชื่อ - สกุล</t>
  </si>
  <si>
    <t>อายุตัว</t>
  </si>
  <si>
    <t>ระดับ</t>
  </si>
  <si>
    <t>สังกัด</t>
  </si>
  <si>
    <t>Check-in</t>
  </si>
  <si>
    <t>Check-out ประมาณ 19.00 น.</t>
  </si>
  <si>
    <t>วันพฤหัสบดี 25 พ.ค.</t>
  </si>
  <si>
    <t>วันศุกร์ที่ 26 พ.ค.</t>
  </si>
  <si>
    <t>วันเสาร์ที่ 27 พ.ค.</t>
  </si>
  <si>
    <t xml:space="preserve">วันอาทิตย์ที่ 28 พ.ค. </t>
  </si>
  <si>
    <t>นาง อลิศรา มหาสันทนะ</t>
  </si>
  <si>
    <t>ผู้อำนวยการอาวุโส</t>
  </si>
  <si>
    <t>ฝ่ายความร่วมมือระหว่างประเทศ</t>
  </si>
  <si>
    <t xml:space="preserve"> -</t>
  </si>
  <si>
    <t xml:space="preserve">กุ้งเลี้ยง (แพ้ antibiotics ที่ใช้เป็นยากำจัดโรคกุ้ง) </t>
  </si>
  <si>
    <t>นาย สุพัฒน์พงษ์ นาวารัตน์</t>
  </si>
  <si>
    <t>ฝ่ายบริหารการสื่อสารองค์กร</t>
  </si>
  <si>
    <t>นาย สิงห์ชัย บุณยโยธิน</t>
  </si>
  <si>
    <t>สำนักงานภาคเหนือ</t>
  </si>
  <si>
    <t>1. Check-in ผอส. สิงห์ชัย</t>
  </si>
  <si>
    <t>นาย สมชาย เลิศลาภวศิน</t>
  </si>
  <si>
    <t>สำนักงานภาคตะวันออกเฉียงเหนือ</t>
  </si>
  <si>
    <t>ทานมังสวิรัติ์</t>
  </si>
  <si>
    <t>นาง สุรีรัตน์ ลัคนานิตย์</t>
  </si>
  <si>
    <t>สำนักงานภาคใต้</t>
  </si>
  <si>
    <r>
      <t> </t>
    </r>
    <r>
      <rPr>
        <b/>
        <sz val="16"/>
        <color rgb="FF000000"/>
        <rFont val="TH SarabunPSK"/>
        <family val="2"/>
      </rPr>
      <t>ไม่ทานเนื้อวัว</t>
    </r>
  </si>
  <si>
    <t>ฝ่ายกฎหมาย</t>
  </si>
  <si>
    <t>นาง สุรีย์ จิรรัตนโสภา</t>
  </si>
  <si>
    <t>ฝ่ายธุรการและบริหารอาคาร</t>
  </si>
  <si>
    <t>นาง สมศจี ศิกษมัต</t>
  </si>
  <si>
    <t>ฝ่ายสถิติและจัดการข้อมูล</t>
  </si>
  <si>
    <t>2. Check-in คุณพรพิมล</t>
  </si>
  <si>
    <t>นาย ทรงธรรม ปิ่นโต</t>
  </si>
  <si>
    <t>ฝ่ายทรัพยากรบุคคล</t>
  </si>
  <si>
    <t>นาง วาสนา นิมิตยงสกุล</t>
  </si>
  <si>
    <t>ฝ่ายบริหารจัดการธนบัตร</t>
  </si>
  <si>
    <t xml:space="preserve">นาย วิรัตน์ กิติพิพัฒน์  </t>
  </si>
  <si>
    <r>
      <t>Mr. Wirat Kitipipat</t>
    </r>
    <r>
      <rPr>
        <b/>
        <sz val="16"/>
        <color theme="1"/>
        <rFont val="TH SarabunPSK"/>
        <family val="2"/>
      </rPr>
      <t> </t>
    </r>
  </si>
  <si>
    <t>โรงพิมพ์ธนบัตร</t>
  </si>
  <si>
    <t>นาย ประสาท สมจิตรนึก</t>
  </si>
  <si>
    <t>ฝ่ายตรวจสอบกิจการภายในและติดตามฯ</t>
  </si>
  <si>
    <t>นาง ธัญญนิตย์ นิยมการ</t>
  </si>
  <si>
    <t>ฝ่ายคุ้มครองผู้ใช้บริการทางการเงิน</t>
  </si>
  <si>
    <t>นาง นวอร เดชสุวรรณ์</t>
  </si>
  <si>
    <t>ฝ่ายตรวจสอบ 3</t>
  </si>
  <si>
    <t>นาย อานุภาพ คูวินิชกุล</t>
  </si>
  <si>
    <r>
      <t> </t>
    </r>
    <r>
      <rPr>
        <b/>
        <sz val="16"/>
        <color rgb="FF00195C"/>
        <rFont val="TH SarabunPSK"/>
        <family val="2"/>
      </rPr>
      <t>Mr.</t>
    </r>
    <r>
      <rPr>
        <sz val="11"/>
        <color theme="1"/>
        <rFont val="Calibri"/>
        <family val="2"/>
      </rPr>
      <t xml:space="preserve"> </t>
    </r>
    <r>
      <rPr>
        <b/>
        <sz val="16"/>
        <color rgb="FF00195C"/>
        <rFont val="TH SarabunPSK"/>
        <family val="2"/>
      </rPr>
      <t>Anupap Kuvinichkul</t>
    </r>
  </si>
  <si>
    <t>ฝ่ายตรวจสอบ 2</t>
  </si>
  <si>
    <t>นาย ยงศักดิ์ เซี่ยงหลอ</t>
  </si>
  <si>
    <t>ฝ่ายตรวจสอบ 1</t>
  </si>
  <si>
    <t>ฝ่ายนโยบายการกำกับสถาบันการเงิน</t>
  </si>
  <si>
    <t>Mr. Don Nakornthub</t>
  </si>
  <si>
    <t>ฝ่ายนโยบายเศรษฐกิจการเงิน</t>
  </si>
  <si>
    <t>นาง รุ่ง มัลลิกะมาส</t>
  </si>
  <si>
    <t>ฝ่ายตลาดการเงิน</t>
  </si>
  <si>
    <t>นาง บุษกร ธีระปัญญาชัย</t>
  </si>
  <si>
    <t>MRS. Budsakorn Teeraapunyachai</t>
  </si>
  <si>
    <t>ผู้อำนวยการ</t>
  </si>
  <si>
    <t>ฝ่ายตรวจสอบเทคโนโลยีสารสนเทศ</t>
  </si>
  <si>
    <t>ฝ่ายวิจัยออกบัตรธนาคาร</t>
  </si>
  <si>
    <t>นาง พัชรา วินยเวคิน</t>
  </si>
  <si>
    <r>
      <t>Mrs. Patchara Vinayavekhin</t>
    </r>
    <r>
      <rPr>
        <b/>
        <sz val="16"/>
        <color theme="1"/>
        <rFont val="TH SarabunPSK"/>
        <family val="2"/>
      </rPr>
      <t> </t>
    </r>
  </si>
  <si>
    <t>ฝ่ายการบัญชีและพัสดุ</t>
  </si>
  <si>
    <t>นาย นิรุท ลิ้มมณี</t>
  </si>
  <si>
    <t>ฝ่ายบริหารและพัฒนาบุคคล</t>
  </si>
  <si>
    <t>นาย ยรรยง ไทยเจริญ</t>
  </si>
  <si>
    <t>MR. Yunyong Thaicharoen</t>
  </si>
  <si>
    <t>ฝ่ายนโยบายเศรษฐกิจการเงิน สำนักนโยบายการเงิน</t>
  </si>
  <si>
    <t>นาง พรเพ็ญ ตรีวิภานนท์</t>
  </si>
  <si>
    <t>MRS. Pornpen Trivepanont</t>
  </si>
  <si>
    <t>โรงพิมพ์ธนบัตร สำนักการผลิต</t>
  </si>
  <si>
    <t>นาง วราภรณ์ ศุภางคเสน</t>
  </si>
  <si>
    <t>ฝ่ายการชำระเงินและพันธบัตร สำนักจัดการชำระเงินและพันธบัตร</t>
  </si>
  <si>
    <t>นาง นวลศิริ เหรียญทองคำ</t>
  </si>
  <si>
    <t>ฝ่ายเทคโนโลยีสารสนเทศ สำนักปฏิบัติการเทคโนโลยีสารสนเทศ</t>
  </si>
  <si>
    <t>ฝ่ายเทคโนโลยีสารสนเทศ สำนักวางแผนและจัดการเทคโนโลยีสารสนเทศ</t>
  </si>
  <si>
    <t>ฝ่ายเศรษฐกิจมหภาค สำนักวิเคราะห์ภาวะเศรษฐกิจ</t>
  </si>
  <si>
    <t>นาย ชัชวาลย์ อินทรักษ์</t>
  </si>
  <si>
    <t>ฝ่ายสถิติและจัดการข้อมูล สำนักสถิติและวางแผนระบบข้อมูล</t>
  </si>
  <si>
    <t>นาย ศุภรัตน์ วรพันธ์</t>
  </si>
  <si>
    <t>ฝ่ายประเมินความเสี่ยงและแบบจำลอง สง.</t>
  </si>
  <si>
    <t>นาง จิตตรี จุนทองวิรัตน์</t>
  </si>
  <si>
    <t>ฝ่ายตรวจสอบกิจการภายในและติดตามฯ ฝ่ายติดตามการปฏิบัติงาน</t>
  </si>
  <si>
    <t>นาย อรุโณทัย วงศ์ศิริ</t>
  </si>
  <si>
    <t>MR. Arunothai Wongsiri</t>
  </si>
  <si>
    <t>ฝ่ายกฎหมาย สำนักกฎหมาย 1</t>
  </si>
  <si>
    <t>นาย บุญเลิศ ตระกูลขจรศักดิ์</t>
  </si>
  <si>
    <t>ฝ่ายธุรการและบริหารอาคาร สำนักบริหารอาคาร</t>
  </si>
  <si>
    <t>นาย บุญชัย กาญจนพิมาย</t>
  </si>
  <si>
    <t>ฝ่ายจัดการกองทุน สำนักบริหารทรัพย์สินและหนี้</t>
  </si>
  <si>
    <t>นาย พลเดช ภูมิมาศ</t>
  </si>
  <si>
    <t>ฝ่ายบริหารความเสี่ยงองค์กร</t>
  </si>
  <si>
    <t>Miss Anocha Rodchompoo</t>
  </si>
  <si>
    <t>ประจำผู้ว่าการ</t>
  </si>
  <si>
    <t>สายช่วยงานบริหาร ฝ่ายกฎหมาย สำนักกฎหมาย 2</t>
  </si>
  <si>
    <t>ผู้บริหาร ธปท. และวิทยากรภายนอกของ ธปท</t>
  </si>
  <si>
    <t>39</t>
  </si>
  <si>
    <t>55</t>
  </si>
  <si>
    <t>ผู้ช่วยผู้ว่าการ</t>
  </si>
  <si>
    <t>สายทรัพยากรบุคคลและองค์กร</t>
  </si>
  <si>
    <t>40</t>
  </si>
  <si>
    <t>51</t>
  </si>
  <si>
    <t>วิทยากรภายนอก</t>
  </si>
  <si>
    <t>วิทยากร (ภายนอก) จาก ธปท.</t>
  </si>
  <si>
    <t>ทีมงาน สถาบันพัฒนาบุคลากร ธปท.</t>
  </si>
  <si>
    <t>41</t>
  </si>
  <si>
    <t>60</t>
  </si>
  <si>
    <t>ใช้ Rate 1,600</t>
  </si>
  <si>
    <t>42</t>
  </si>
  <si>
    <t>รองผู้อำนวยการ</t>
  </si>
  <si>
    <t>ส่วนฝึกอบรม สถาบันพัฒนาบุคลากร (สพบ.)</t>
  </si>
  <si>
    <t>43</t>
  </si>
  <si>
    <t>59</t>
  </si>
  <si>
    <t>ผู้ช่วยผู้อำนวยการ</t>
  </si>
  <si>
    <t>ทีมฝึกอบรม 1 สพบ</t>
  </si>
  <si>
    <t>(พักคู่กับคุณสมศจี)</t>
  </si>
  <si>
    <t>44</t>
  </si>
  <si>
    <t>46</t>
  </si>
  <si>
    <t>ทีมวิชาการ สพบ.</t>
  </si>
  <si>
    <t>(Mr. Chaiwat Upapong)</t>
  </si>
  <si>
    <t>45</t>
  </si>
  <si>
    <t>54</t>
  </si>
  <si>
    <t>นักฝึกอบรมอาวุโส</t>
  </si>
  <si>
    <t>3. Check-in คุณสุวรรณี</t>
  </si>
  <si>
    <t>ไม่ทานเนื้อวัว</t>
  </si>
  <si>
    <t>(Ms. Suwannee Malasukhum)</t>
  </si>
  <si>
    <t>น.ส. จิรายุ  สุพิชญ์</t>
  </si>
  <si>
    <t>4. Check-in คุณสิงห์ชัย</t>
  </si>
  <si>
    <t xml:space="preserve">ทานมังสวิรัติ </t>
  </si>
  <si>
    <t>47</t>
  </si>
  <si>
    <t>56</t>
  </si>
  <si>
    <t>ที่พักของพนักงานขับรถ ผอส. สิงห์ชัย</t>
  </si>
  <si>
    <t>พนักงานขับรถยนต์</t>
  </si>
  <si>
    <t>5. Check-in พขร.ของคุณสิงห์ชัย</t>
  </si>
  <si>
    <t xml:space="preserve">ตารางเที่ยวบินไป - กลับ (กรุงเทพฯ - เชียงราย) และข้อมูลอื่นๆ </t>
  </si>
  <si>
    <t xml:space="preserve"> การศึกษาดูงาน โครงการพัฒนาดอยตุง จังหวัดเชียงราย</t>
  </si>
  <si>
    <t>Boot Camp รุ่นที่ 1 (วันที่ 26 - 28 พฤษภาคม 2560)</t>
  </si>
  <si>
    <t>ส่งพี่โก๋</t>
  </si>
  <si>
    <r>
      <rPr>
        <b/>
        <sz val="20"/>
        <rFont val="TH SarabunPSK"/>
        <family val="2"/>
      </rPr>
      <t>ชื่อ - นามสกุล</t>
    </r>
    <r>
      <rPr>
        <b/>
        <sz val="18"/>
        <rFont val="TH SarabunPSK"/>
        <family val="2"/>
      </rPr>
      <t xml:space="preserve">
(ตัวสะกดตรงกับบัตรประชาชน
พร้อมระบุคำนำหน้าชื่อ)</t>
    </r>
  </si>
  <si>
    <t xml:space="preserve">เลขสะสมไมล์ </t>
  </si>
  <si>
    <t xml:space="preserve">เดินทางไป </t>
  </si>
  <si>
    <t>เดินทางกลับ</t>
  </si>
  <si>
    <t>ข้อมูลที่จำเป็น (เพิ่มเติม)</t>
  </si>
  <si>
    <t>ศุกร์ที่ 26 พฤษภาคม 2560</t>
  </si>
  <si>
    <t>อาทิตย์ที่ 28 พฤษภาคม 2560</t>
  </si>
  <si>
    <t>ทัศนศึกษา</t>
  </si>
  <si>
    <t>กลับกรุงเทพฯ (ไม่ร่วม Trip)</t>
  </si>
  <si>
    <t>ร่วม Trip</t>
  </si>
  <si>
    <t xml:space="preserve">ไม่ร่วม Trip
</t>
  </si>
  <si>
    <t xml:space="preserve">Bangkok (Suvarnabhumi) -
Chiang Rai </t>
  </si>
  <si>
    <t>Bangkok
(Don Mueang) -Chiang Rai</t>
  </si>
  <si>
    <t xml:space="preserve">Chiang Rai - 
Bangkok
(Don Mueang) </t>
  </si>
  <si>
    <t xml:space="preserve">Chiang Rai - 
Bangkok (Suvarnabhumi) </t>
  </si>
  <si>
    <t>ทางเลือกที่ 1</t>
  </si>
  <si>
    <t>ทางเลือกที่  2</t>
  </si>
  <si>
    <t>อาหารที่แพ้/งดเว้นไม่รับประทาน</t>
  </si>
  <si>
    <t xml:space="preserve">อื่นๆ 
(เช่น โรคประจำตัว)
</t>
  </si>
  <si>
    <t xml:space="preserve">Thai Smile </t>
  </si>
  <si>
    <t>BANGKOK AIRWAYS</t>
  </si>
  <si>
    <t>สิงห์ปาร์ค-วัดร่องขุ่น-ไร่แม่ฟ้าหลวง</t>
  </si>
  <si>
    <t>แม่สาย</t>
  </si>
  <si>
    <t>ภาษาไทย</t>
  </si>
  <si>
    <t>ภาษาอังกฤษ</t>
  </si>
  <si>
    <t>WE : TG2130</t>
  </si>
  <si>
    <t>DD8714</t>
  </si>
  <si>
    <t>…</t>
  </si>
  <si>
    <t>DD8719</t>
  </si>
  <si>
    <t>WE : TG2135</t>
  </si>
  <si>
    <t>DD8723</t>
  </si>
  <si>
    <t>PG - 236</t>
  </si>
  <si>
    <t>07.50 - 09.15</t>
  </si>
  <si>
    <t>07.20 - 08.30</t>
  </si>
  <si>
    <t>15.00 - 16.10</t>
  </si>
  <si>
    <t>17.00 - 18.20</t>
  </si>
  <si>
    <t>18.25 - 19.40</t>
  </si>
  <si>
    <t>19.15 - 20.35</t>
  </si>
  <si>
    <t>1</t>
  </si>
  <si>
    <t>RQ76204</t>
  </si>
  <si>
    <r>
      <t>/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</si>
  <si>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rgb="FF000099"/>
        <rFont val="TH SarabunPSK"/>
        <family val="2"/>
      </rPr>
      <t>/</t>
    </r>
  </si>
  <si>
    <t>/</t>
  </si>
  <si>
    <t>2</t>
  </si>
  <si>
    <r>
      <t> </t>
    </r>
    <r>
      <rPr>
        <b/>
        <sz val="16"/>
        <color rgb="FF000000"/>
        <rFont val="TH SarabunPSK"/>
        <family val="2"/>
      </rPr>
      <t>/</t>
    </r>
  </si>
  <si>
    <t>3</t>
  </si>
  <si>
    <t>4</t>
  </si>
  <si>
    <t>ZF35945</t>
  </si>
  <si>
    <t> /</t>
  </si>
  <si>
    <t>5</t>
  </si>
  <si>
    <t>6</t>
  </si>
  <si>
    <t>7</t>
  </si>
  <si>
    <r>
      <t>/</t>
    </r>
    <r>
      <rPr>
        <b/>
        <sz val="22"/>
        <color theme="1"/>
        <rFont val="TH SarabunPSK"/>
        <family val="2"/>
      </rPr>
      <t> </t>
    </r>
  </si>
  <si>
    <t>8</t>
  </si>
  <si>
    <t>9</t>
  </si>
  <si>
    <t>10</t>
  </si>
  <si>
    <r>
      <t>RF78628</t>
    </r>
    <r>
      <rPr>
        <b/>
        <sz val="16"/>
        <color theme="1"/>
        <rFont val="TH SarabunPSK"/>
        <family val="2"/>
      </rPr>
      <t> </t>
    </r>
  </si>
  <si>
    <r>
      <t> </t>
    </r>
    <r>
      <rPr>
        <b/>
        <sz val="16"/>
        <color theme="1"/>
        <rFont val="TH SarabunPSK"/>
        <family val="2"/>
      </rPr>
      <t>/</t>
    </r>
  </si>
  <si>
    <t>11</t>
  </si>
  <si>
    <t> QF 62853</t>
  </si>
  <si>
    <t>12</t>
  </si>
  <si>
    <t>ZE99424</t>
  </si>
  <si>
    <t xml:space="preserve">ถ้าเป็นไปได้ขอนั่งริมทางเดิน </t>
  </si>
  <si>
    <t>13</t>
  </si>
  <si>
    <t> RH39145</t>
  </si>
  <si>
    <t>/ </t>
  </si>
  <si>
    <t>14</t>
  </si>
  <si>
    <r>
      <t> </t>
    </r>
    <r>
      <rPr>
        <b/>
        <sz val="16"/>
        <color rgb="FF000000"/>
        <rFont val="TH SarabunPSK"/>
        <family val="2"/>
      </rPr>
      <t>NB53306</t>
    </r>
  </si>
  <si>
    <t>15</t>
  </si>
  <si>
    <t>16</t>
  </si>
  <si>
    <t> RM77503</t>
  </si>
  <si>
    <r>
      <t>  </t>
    </r>
    <r>
      <rPr>
        <b/>
        <sz val="16"/>
        <color rgb="FF1F497D"/>
        <rFont val="TH SarabunPSK"/>
        <family val="2"/>
      </rPr>
      <t>/</t>
    </r>
  </si>
  <si>
    <t xml:space="preserve"> ปวดหลัง </t>
  </si>
  <si>
    <t>17</t>
  </si>
  <si>
    <t> ZH09447</t>
  </si>
  <si>
    <t>/ (18574430)</t>
  </si>
  <si>
    <t> ไม่ทานเนื้อวัว</t>
  </si>
  <si>
    <t>18</t>
  </si>
  <si>
    <t xml:space="preserve">RB 36558  </t>
  </si>
  <si>
    <r>
      <t> </t>
    </r>
    <r>
      <rPr>
        <b/>
        <sz val="16"/>
        <color rgb="FF1F497D"/>
        <rFont val="TH SarabunPSK"/>
        <family val="2"/>
      </rPr>
      <t xml:space="preserve"> </t>
    </r>
  </si>
  <si>
    <t>ขอที่นั่งติดกับ ผอส. นวอพร</t>
  </si>
  <si>
    <t>19</t>
  </si>
  <si>
    <t>Mr. Supatpong Navaratana</t>
  </si>
  <si>
    <t>ZX04144</t>
  </si>
  <si>
    <t>20</t>
  </si>
  <si>
    <t>21</t>
  </si>
  <si>
    <t>-</t>
  </si>
  <si>
    <t>22</t>
  </si>
  <si>
    <t> YM30704</t>
  </si>
  <si>
    <r>
      <t> </t>
    </r>
    <r>
      <rPr>
        <b/>
        <sz val="16"/>
        <color rgb="FF1F497D"/>
        <rFont val="TH SarabunPSK"/>
        <family val="2"/>
      </rPr>
      <t>/</t>
    </r>
  </si>
  <si>
    <t>23</t>
  </si>
  <si>
    <t>ขอที่นั่งติดกับ ผอ. บุษกร</t>
  </si>
  <si>
    <t>24</t>
  </si>
  <si>
    <t>RE16208</t>
  </si>
  <si>
    <t>25</t>
  </si>
  <si>
    <t> YJ35209</t>
  </si>
  <si>
    <t>26</t>
  </si>
  <si>
    <t> RE34725</t>
  </si>
  <si>
    <t>27</t>
  </si>
  <si>
    <r>
      <t> </t>
    </r>
    <r>
      <rPr>
        <b/>
        <sz val="16"/>
        <color rgb="FF833C0B"/>
        <rFont val="TH SarabunPSK"/>
        <family val="2"/>
      </rPr>
      <t>/</t>
    </r>
  </si>
  <si>
    <t>28</t>
  </si>
  <si>
    <r>
      <t> </t>
    </r>
    <r>
      <rPr>
        <b/>
        <sz val="16"/>
        <color rgb="FF833C0B"/>
        <rFont val="TH SarabunPSK"/>
        <family val="2"/>
      </rPr>
      <t>RH 37326</t>
    </r>
  </si>
  <si>
    <t>29</t>
  </si>
  <si>
    <t>Mr. SomchaiI Lertlaprwasin</t>
  </si>
  <si>
    <t> RP51985</t>
  </si>
  <si>
    <t> ขออาหารมังสวิรัติ</t>
  </si>
  <si>
    <t>30</t>
  </si>
  <si>
    <t>31</t>
  </si>
  <si>
    <t xml:space="preserve">ZS 77914 </t>
  </si>
  <si>
    <r>
      <t xml:space="preserve"> เดินทางกลับ</t>
    </r>
    <r>
      <rPr>
        <b/>
        <u/>
        <sz val="14"/>
        <color rgb="FFC00000"/>
        <rFont val="TH SarabunPSK"/>
        <family val="2"/>
      </rPr>
      <t>วันเสาร์ที่ 27 พ.ค</t>
    </r>
    <r>
      <rPr>
        <b/>
        <sz val="14"/>
        <rFont val="TH SarabunPSK"/>
        <family val="2"/>
      </rPr>
      <t xml:space="preserve">.  Air Asia (ดอนเมือง)   ออก 21.40 - 23.00 น. </t>
    </r>
  </si>
  <si>
    <t>32</t>
  </si>
  <si>
    <r>
      <t> </t>
    </r>
    <r>
      <rPr>
        <b/>
        <sz val="16"/>
        <color rgb="FF1F4E79"/>
        <rFont val="TH SarabunPSK"/>
        <family val="2"/>
      </rPr>
      <t>ZU72125</t>
    </r>
  </si>
  <si>
    <t>33</t>
  </si>
  <si>
    <r>
      <t> </t>
    </r>
    <r>
      <rPr>
        <b/>
        <sz val="16"/>
        <color rgb="FF1F497D"/>
        <rFont val="TH SarabunPSK"/>
        <family val="2"/>
      </rPr>
      <t>RC 83750</t>
    </r>
  </si>
  <si>
    <t>34</t>
  </si>
  <si>
    <t>35</t>
  </si>
  <si>
    <t>RL20951</t>
  </si>
  <si>
    <t>36</t>
  </si>
  <si>
    <t xml:space="preserve"> /</t>
  </si>
  <si>
    <t>37</t>
  </si>
  <si>
    <t>เดินทางจากเชียงใหม่ ทางรถยนต์ ต้องจองที่พักคืนวันที 25 พ.ค. 60 ไว้ให้</t>
  </si>
  <si>
    <t>ผู้บริหารระดับผู้ช่วยผุ้ว่าการฯ และวิทยากรภายนอก ของ ธปท.</t>
  </si>
  <si>
    <t>38</t>
  </si>
  <si>
    <t> ZH79860</t>
  </si>
  <si>
    <t>ผู้ช่วยผู้ว่าการ สทพ.</t>
  </si>
  <si>
    <t xml:space="preserve">39 </t>
  </si>
  <si>
    <t>SHKTSC</t>
  </si>
  <si>
    <t xml:space="preserve"> / KBE8YQ</t>
  </si>
  <si>
    <t>คณะทำงานจาก ธปท</t>
  </si>
  <si>
    <t>UYF9HQ</t>
  </si>
  <si>
    <r>
      <t> </t>
    </r>
    <r>
      <rPr>
        <b/>
        <sz val="16"/>
        <color rgb="FF1F497D"/>
        <rFont val="TH SarabunPSK"/>
        <family val="2"/>
      </rPr>
      <t>/ (VWNKHU)</t>
    </r>
  </si>
  <si>
    <t>ZPVMYX</t>
  </si>
  <si>
    <t>/ (W5KT6S)</t>
  </si>
  <si>
    <t xml:space="preserve"> / XHEGOK</t>
  </si>
  <si>
    <t>NP5S5U</t>
  </si>
  <si>
    <t>NEJKPJ</t>
  </si>
  <si>
    <t>7.20 Bangkok AW</t>
  </si>
  <si>
    <t>H21C3Y</t>
  </si>
  <si>
    <t>48</t>
  </si>
  <si>
    <t>เข้าพักดอยตุงลอด์จ (Moutain View) วันที่ 26 - 28 พฤษภาคม 2560</t>
  </si>
  <si>
    <t xml:space="preserve">นางรุ่ง มัลลิกะมาส </t>
  </si>
  <si>
    <t xml:space="preserve">นางสมศจี  ศิกษมัต </t>
  </si>
  <si>
    <t>นางพรพิมล ลิ้มเจริญสุข (ทีมงาน สพบ.)</t>
  </si>
  <si>
    <t xml:space="preserve">น.ส. เมทินี ศุภสวัสดิ์กุล </t>
  </si>
  <si>
    <t xml:space="preserve">นางวาสนา  นิมิตยงสกุล </t>
  </si>
  <si>
    <t xml:space="preserve">นางสุรีรัตน์ ลัคนานิตย์ </t>
  </si>
  <si>
    <t xml:space="preserve">นางนวอร เดชสุวรรณ์ 
</t>
  </si>
  <si>
    <t>นางธัญญนิตย์  นิยมการ (ผอส.)</t>
  </si>
  <si>
    <t>นายณัฐวุฒิ  พงศ์สิริ (ผู้ช่วยผู้ว่าการ สทพ.)</t>
  </si>
  <si>
    <t>ห้องพักไม่ว่าง</t>
  </si>
  <si>
    <t xml:space="preserve">นายยงศักดิ์ เซี่ยงหลอ </t>
  </si>
  <si>
    <t>เข้าพักดอยตุงลอด์จ (Garden View) วันที่ 26 - 28 พฤษภาคม 2560</t>
  </si>
  <si>
    <t>นางวิตรา วรรณศรีสวัสดิ์ (ทีมงาน สพบ.)</t>
  </si>
  <si>
    <t>นายอำนาจ ทัศนียกุล (วิทยากร)</t>
  </si>
  <si>
    <t>นายพีระศักดิ์ อัคครินทร์ (ทีมงาน สพบ.)</t>
  </si>
  <si>
    <t>น.ส. จิรายุ  สุพิชญ์ (ทีมงาน สพบ.)</t>
  </si>
  <si>
    <t>น.ส. สุวรรณี มาลสุขุม (ทีมงาน สพบ.)</t>
  </si>
  <si>
    <t>น.ส. วิอร พงศ์สำราญ (ทีมงาน สพบ.)</t>
  </si>
  <si>
    <t>นายชัยวัฒน์ อุปพงษ์ (ทีมงาน สพบ.)</t>
  </si>
  <si>
    <t>นายเสกสรรค์ โกสรีกุล (ทีมงาน สพบ.)</t>
  </si>
  <si>
    <t>คนขับรถตู้</t>
  </si>
  <si>
    <t>สำรอง</t>
  </si>
  <si>
    <t>ลักษณะเตียง</t>
  </si>
  <si>
    <t>ที่</t>
  </si>
  <si>
    <t>เพศ</t>
  </si>
  <si>
    <t>หญิง</t>
  </si>
  <si>
    <t>ชาย</t>
  </si>
  <si>
    <t>รวม</t>
  </si>
  <si>
    <t>เตียงเดี่ยว</t>
  </si>
  <si>
    <t xml:space="preserve">ชื่อ-นามสกุล </t>
  </si>
  <si>
    <t>อาหารเช้า</t>
  </si>
  <si>
    <t>อาหารว่างเช้า</t>
  </si>
  <si>
    <t>อาหารกลางวัน</t>
  </si>
  <si>
    <t>อาหารว่างบ่าย</t>
  </si>
  <si>
    <t>อาหารค่ำ</t>
  </si>
  <si>
    <t>ราคา 120 บาท</t>
  </si>
  <si>
    <t>ราคา 350 บาท</t>
  </si>
  <si>
    <t>ศาลาลีลาวดี</t>
  </si>
  <si>
    <t>บุฟเฟ่ต์</t>
  </si>
  <si>
    <t>อายุ</t>
  </si>
  <si>
    <t>เตียงคู่</t>
  </si>
  <si>
    <t xml:space="preserve">รถตู้คันที่ 3 ทะเบียน </t>
  </si>
  <si>
    <t>เวลา 10.30 น.</t>
  </si>
  <si>
    <t>เวลา 12.00 น.</t>
  </si>
  <si>
    <t>ราคา 250 บาท</t>
  </si>
  <si>
    <t>เวลา 15.00 น.</t>
  </si>
  <si>
    <t>เวลา 18.00 น.</t>
  </si>
  <si>
    <t>โรงคั่วกาแฟ</t>
  </si>
  <si>
    <t>เวลา 07.30 น.</t>
  </si>
  <si>
    <t>ใช้ถุงกระดาษหนังสือพิมพ์</t>
  </si>
  <si>
    <t>บัตเตอร์เค้ก</t>
  </si>
  <si>
    <t>กาแฟร้อน</t>
  </si>
  <si>
    <t>ชาร้อน</t>
  </si>
  <si>
    <t>น้ำเก๊กฮวย</t>
  </si>
  <si>
    <t>น้ำเปล่า</t>
  </si>
  <si>
    <t>ยำภูแลเห็ดกรอบ ไม่เผ็ด</t>
  </si>
  <si>
    <t>ข้าวสวยอินทรีย์</t>
  </si>
  <si>
    <t>ปลาทอดซอสมะขาม</t>
  </si>
  <si>
    <t>แกงจืดวอเตอร์เครสไก่สับ</t>
  </si>
  <si>
    <t>ผัดผักบุ้งไฟแดง</t>
  </si>
  <si>
    <t>ผลไม้รวม</t>
  </si>
  <si>
    <t>น้ำมะขาม</t>
  </si>
  <si>
    <t>เห็ดอ้อนดอย</t>
  </si>
  <si>
    <t>ไก่ผัดแมคคาเดเมียสมุนไพร</t>
  </si>
  <si>
    <t>เต้าหู้ทรงเครื่อง</t>
  </si>
  <si>
    <t>น้ำกระเจี้ยบ</t>
  </si>
  <si>
    <t>กาแฟเย็น</t>
  </si>
  <si>
    <t>ชาเย็น</t>
  </si>
  <si>
    <t>ปาลาฉ่อง+ผักจิ้ม แคบหมู</t>
  </si>
  <si>
    <t>ปลาทับทิมทอดกระเทียม</t>
  </si>
  <si>
    <t>ต้มจืดมะระจีนไก่</t>
  </si>
  <si>
    <t>เต้าฮวยมะพร้าวอ่อน</t>
  </si>
  <si>
    <t>น้ำผลไม้มะตูม</t>
  </si>
  <si>
    <t>ชาจีนร้อน</t>
  </si>
  <si>
    <t>น้ำผลไม้เสาวรส</t>
  </si>
  <si>
    <t>ยำยอดมะเขือเครือทอดกรอบ</t>
  </si>
  <si>
    <t>หมูปลาเค็มทอด</t>
  </si>
  <si>
    <t>ปลาผัดพริกไทยดำ</t>
  </si>
  <si>
    <t>ผัดฮ่องเต้น้ำมันหอย</t>
  </si>
  <si>
    <t>น้ำผลไม้สตรอเบอรี</t>
  </si>
  <si>
    <t>น้ำผลไม้ดอยคำกล่อง</t>
  </si>
  <si>
    <t>กล้วยหอม</t>
  </si>
  <si>
    <t>ขนมหวานสาคูเปียกมะพร้าวอ่อน</t>
  </si>
  <si>
    <t>ไก่ย่าง+จิ้มแจ่ว</t>
  </si>
  <si>
    <t>ก๋วยเตี๋ยวผัดไทยกุ้ง</t>
  </si>
  <si>
    <t>วิทยากร</t>
  </si>
  <si>
    <t>ต้มยำปลาน้ำโขง</t>
  </si>
  <si>
    <t>ผลไม้ตามฤดูกาล</t>
  </si>
  <si>
    <t>ลำไยต้มน้ำตาล</t>
  </si>
  <si>
    <t>น้ำกระเจี๊ยบ</t>
  </si>
  <si>
    <t>ทับทิมกรอบ</t>
  </si>
  <si>
    <t>ผัดซาโยเต้</t>
  </si>
  <si>
    <t>ถั่วลันเตาผัดกุ้ง</t>
  </si>
  <si>
    <t>คุ้กกี้แมคคาเดเมีย</t>
  </si>
  <si>
    <t>น้ำเปล่าขวด</t>
  </si>
  <si>
    <t xml:space="preserve">ธัญพืชแท่ง </t>
  </si>
  <si>
    <t>ข้าวแต๋น</t>
  </si>
  <si>
    <t>ประเด็นที่พูดคุย</t>
  </si>
  <si>
    <t>ตั้งโต๊ะศูนย์ข้อมูลบริเวณหน้าห้องทางซ้าย</t>
  </si>
  <si>
    <t>ใส่ห่อ</t>
  </si>
  <si>
    <t>ผู้ใหญ่บ้าน</t>
  </si>
  <si>
    <t>ผู้ช่วยผู้ใหญ่บ้าน</t>
  </si>
  <si>
    <t>เวลา 07.00 น.</t>
  </si>
  <si>
    <t>เผ่า</t>
  </si>
  <si>
    <t>อภิสวัสดิ์สุนทร</t>
  </si>
  <si>
    <t>ลาหู่</t>
  </si>
  <si>
    <t xml:space="preserve"> - ประธานสภา อบต.แม่ฟ้าหลวง</t>
  </si>
  <si>
    <t>081-998 0853</t>
  </si>
  <si>
    <t>พรหมบุตร</t>
  </si>
  <si>
    <t>ไทยใหญ่</t>
  </si>
  <si>
    <t>นายจะคือ</t>
  </si>
  <si>
    <t>ลาหู่นะ</t>
  </si>
  <si>
    <t>นายชำนาญ</t>
  </si>
  <si>
    <t>อภิสุนทรกุล</t>
  </si>
  <si>
    <t>อาข่า</t>
  </si>
  <si>
    <t xml:space="preserve"> - ผู้ช่วยผู้นำประกอบพิธีทางศาสนา
 - ผู้อาวุโสในหมู่บ้าน</t>
  </si>
  <si>
    <t>097-925 9095</t>
  </si>
  <si>
    <t>นายชาญชัย</t>
  </si>
  <si>
    <t>จิราวัฒนาการ</t>
  </si>
  <si>
    <t xml:space="preserve"> - สมาชิก อบต.แม่ฟ้าหลวง</t>
  </si>
  <si>
    <t>นายสมพล</t>
  </si>
  <si>
    <t>อภิรัตนชัย</t>
  </si>
  <si>
    <t xml:space="preserve"> - ผู้อาวุโสในหมู่บ้าน</t>
  </si>
  <si>
    <t>นายอาผ่า</t>
  </si>
  <si>
    <t>อายี</t>
  </si>
  <si>
    <t>086-183 3033</t>
  </si>
  <si>
    <t>นายวีรชิต</t>
  </si>
  <si>
    <t>วรัญชิตกูล</t>
  </si>
  <si>
    <t>นายประเสริฐ</t>
  </si>
  <si>
    <t>คำลือ</t>
  </si>
  <si>
    <t>086-915 1653</t>
  </si>
  <si>
    <t>นายวันชัย</t>
  </si>
  <si>
    <t>ปรีชาสถาพรกุล</t>
  </si>
  <si>
    <t>082-189 3564</t>
  </si>
  <si>
    <t>นายวิทยา</t>
  </si>
  <si>
    <t>วิเศษเจริญธรรม</t>
  </si>
  <si>
    <t xml:space="preserve"> - รองนายก อบต.แม่ฟ้าหลวง</t>
  </si>
  <si>
    <t>089-261 4357</t>
  </si>
  <si>
    <t>นางมยุรา</t>
  </si>
  <si>
    <t>087-575 9522</t>
  </si>
  <si>
    <t>อภิพรไพศาล</t>
  </si>
  <si>
    <t>082-390 6059</t>
  </si>
  <si>
    <t>นายสมเพชร</t>
  </si>
  <si>
    <t>โสภา</t>
  </si>
  <si>
    <t>080-677 6351</t>
  </si>
  <si>
    <t>ฤทธิ์สกุลเลิศ</t>
  </si>
  <si>
    <t>นายทรงยศ</t>
  </si>
  <si>
    <t>วิเศษขจรศักดิ์</t>
  </si>
  <si>
    <t>090-893 3440</t>
  </si>
  <si>
    <t>นางรุ่งไพลิน</t>
  </si>
  <si>
    <t>เจริญดี</t>
  </si>
  <si>
    <t>นายเผ่าพันธิน</t>
  </si>
  <si>
    <t>ธรรมบัณฑิต</t>
  </si>
  <si>
    <t xml:space="preserve"> - ปลัด อบต.แม่ฟ้าหลวง</t>
  </si>
  <si>
    <t>081-881-4043
089-951-8118</t>
  </si>
  <si>
    <t xml:space="preserve"> - ผู้ช่วยผู้ใหญ่บ้านขาแหย่งพัฒนา</t>
  </si>
  <si>
    <t>FTN 4WD</t>
  </si>
  <si>
    <t>2กฬ - 6709</t>
  </si>
  <si>
    <t>2กฬ - 6705</t>
  </si>
  <si>
    <t>2กฬ - 6710</t>
  </si>
  <si>
    <t>2กฬ - 6706</t>
  </si>
  <si>
    <t>2กฬ - 6707</t>
  </si>
  <si>
    <t>2กฬ - 6708</t>
  </si>
  <si>
    <t>กระบะ4 ประตูมีหลังคา</t>
  </si>
  <si>
    <t>คณะผู้ปฏิบัติงานโครงการพัฒนาทางเลือกในการดำรงชีวิตที่ยั่งยืน</t>
  </si>
  <si>
    <t>บ้านห้วยส้าน อ.แม่อาย จ.เชียงใหม่</t>
  </si>
  <si>
    <t>คณะ</t>
  </si>
  <si>
    <t>ช้างมูบ ลานอาทิตย์อัสดง</t>
  </si>
  <si>
    <t>ข้าวซอยฮ่อไก่</t>
  </si>
  <si>
    <t xml:space="preserve"> - คณะกรรมการกาดดอยตุง</t>
  </si>
  <si>
    <t>ชื่อ</t>
  </si>
  <si>
    <t>สกุล</t>
  </si>
  <si>
    <t>หมู่บ้าน</t>
  </si>
  <si>
    <t>เบอร์โทรศัพท์</t>
  </si>
  <si>
    <t>หัวข้อในการให้ข้อมูล</t>
  </si>
  <si>
    <t>- การสำรวจข้อมูลสภาพเศรษฐกิจ – สังคมเพื่อออกแบบกิจกรรมการพัฒนาและการบริหารจัดการการใช้พื้นที่อย่างเหมาะสม</t>
  </si>
  <si>
    <t>ห้วยน้ำขุ่น ม.17</t>
  </si>
  <si>
    <t xml:space="preserve">นายพงษ์ศักดิ์ </t>
  </si>
  <si>
    <t>มูเซอป่ากล้วย</t>
  </si>
  <si>
    <t xml:space="preserve"> - ผู้จัดการส่วนพัฒนาสังคม</t>
  </si>
  <si>
    <t>081-998-0853</t>
  </si>
  <si>
    <t xml:space="preserve">- พื้นที่ดอยตุงในอดีต พื้นที่ปลูกฝิ่น และความร่วมมือด้านความมั่นคง ไทย-พม่า </t>
  </si>
  <si>
    <t>มูเซอลาบา</t>
  </si>
  <si>
    <t>081-672-2857
ปราณี
090-471-6646
สุมนิต</t>
  </si>
  <si>
    <t xml:space="preserve"> - เคยปลูกฝิ่น,การปลูกฝิ่นบนดอยตุงก่อนมีโครงการฯ
 - เคยพบกองกำลังต่างๆ ก่อนมีโครงการฯ
 - วิถีชีวิตของคนบนดอยตุงในอดีตก่อนมีโครงการฯ 
 - กองพล 93 บริเวณดอยตุง
 - การตั้งฐานของทหารญี่ปุ่นบนดอยช้างมูบ ช่วงสงครามโลกครั้งที่ 2</t>
  </si>
  <si>
    <t>- เรื่องราวความเปลี่ยนแปลงจากอดีตผู้ปลูก ผู้ผลิต ผู้เสพ ผู้ค้า และอาชีพผิดกฎหมายมาสู่ชีวิตในปัจจุบัน
 - ชาวบ้านได้อะไรจากการพัฒนา
 - พูดอะไร แลกเปลี่ยนหัวข้ออะไรได้บ้าง</t>
  </si>
  <si>
    <t>สามัคคีเก่า</t>
  </si>
  <si>
    <t>อาข่าป่ากล้วย</t>
  </si>
  <si>
    <t xml:space="preserve"> - การปลูกฝิ่นและการค้าฝิ่นบนดอยตุง
 - เคยสูบฝิ่นนาน 21 ปี เลิกฝิ่น มีบุตร 1 คน
 - คาราวานฝิ่น</t>
  </si>
  <si>
    <t>แม่เปิน</t>
  </si>
  <si>
    <t xml:space="preserve"> - อาสาสมัครป้องกันภัยฝ่ายพลเรือน
 - อาสาสมัครสาธารณสุข</t>
  </si>
  <si>
    <t>087-659-2419</t>
  </si>
  <si>
    <t xml:space="preserve"> - ทหารรับจ้างรบกับผู้ก่อการร้ายคอมมิวนิสต์ในพื้นที่ จ.เชียงราย
 - อาสาบำบัดยาเสพติดเพราะติดฝิ่นมา 25 ปี
 - ผ่านการอบรมการเป็นทหารรับจ้าง</t>
  </si>
  <si>
    <t>จีนยูนนาน</t>
  </si>
  <si>
    <t>ห้วยไร่สามัคคี</t>
  </si>
  <si>
    <t>089-854-6033
088-401-6016</t>
  </si>
  <si>
    <t xml:space="preserve"> - คาราวานยาเสพติด
 - สภาพพื้นที่ก่อนและหลังโครงการพัฒนาดอยตุงฯ
 - เส้นทางต่างๆ ในเขตโครงการพัฒนาดอยตุงฯ
 - รูปแบบการค้าเฮโรอีนในอดีต
 - รับจ้างขนยาเสพติด</t>
  </si>
  <si>
    <t>นางเพ็ญณี</t>
  </si>
  <si>
    <t>ปางพระราชทาน</t>
  </si>
  <si>
    <t xml:space="preserve"> - ผู้ช่วยผู้ใหญ่บ้านปางพระราชทาน</t>
  </si>
  <si>
    <t>081-473-3621</t>
  </si>
  <si>
    <t xml:space="preserve"> - การค้าอาวุธสงคราม
 - การหนีตำรวจในหมู่บ้านเพราะไม่มีบัตรประชาชน
 - การค้าขายฝิ่น,อาวุธปืน บริเวณใต้ต้นไม้ใหญ่ (กาดดอยตุง)
 - เคยช่วยพ่อนับลูกกระสุนในการค้าขายกับชนกลุ่มน้อยบริเวณกาดดอยตุง</t>
  </si>
  <si>
    <t>ลำดับที่</t>
  </si>
  <si>
    <t>จีนยูนาน</t>
  </si>
  <si>
    <t xml:space="preserve"> - นายก อบต.แม่ฟ้าหลวง </t>
  </si>
  <si>
    <t>081-784 8868
089-191 3725</t>
  </si>
  <si>
    <t xml:space="preserve"> - อาสา คพต.
 - การขอลงสัญชาติ
 - กองกำลังก๊กมินตั๋ง</t>
  </si>
  <si>
    <t xml:space="preserve">- ชุมชนบริหารจัดการตัวเอง และแผนสำหรับอนาคต
- บูรณาการแนวทางการพัฒนา รัฐบาลท้องถิ่นวางแผนการพัฒนาที่ตอบโจทย์ชุมชน
</t>
  </si>
  <si>
    <t>ขาแหย่งพัฒนา</t>
  </si>
  <si>
    <t xml:space="preserve"> - การทำนาขั้นบันได
 - วิถีชีวิตชาวไทยภูเขา
 - การทำสวนส้มแบบปลอดภัย</t>
  </si>
  <si>
    <t>ลาหุ่</t>
  </si>
  <si>
    <t xml:space="preserve"> - </t>
  </si>
  <si>
    <t xml:space="preserve"> - การจัดสรรงบประมาณของรัฐบาล
 - เงินอุดหนุนอำเภอ 5%
 - ศพด.,ร.ร.จีน
 - หลักเกณฑ์การประเมินผล อบต. แต่ละปี</t>
  </si>
  <si>
    <t xml:space="preserve"> - ผู้นำชุมชนก่อนมีโครงการพัฒนาดอยตุงฯ</t>
  </si>
  <si>
    <t>ไทยลื้อ</t>
  </si>
  <si>
    <t xml:space="preserve"> - รองประธานสภา อบต.แม่ฟ้าหลวง
 - กลุ่มสหกรณ์สวนชาดอยตุง</t>
  </si>
  <si>
    <t xml:space="preserve"> - การรวมกลุ่มสหกรณ์ชา
 - การได้รับสถานะสัญชาติไทยของชนกลุ่มน้อย</t>
  </si>
  <si>
    <t>ป่าคา</t>
  </si>
  <si>
    <t xml:space="preserve"> - สรุปภาพรวม กิจกรรมเยาวชนตำบลแม่ฟ้าหลวง
 - อบรมเยาวชน เรื่องอนุรักษ์ประเพณี ภูมิปัญญาและชุมชนตัวเอง</t>
  </si>
  <si>
    <t>สิลาวงศกรกุล</t>
  </si>
  <si>
    <t xml:space="preserve"> - กลุ่มพัฒนาสตรีในพื้นที่ดอยตุง
 - กลุ่มหัตถกรรมชนเผ่า</t>
  </si>
  <si>
    <t>ลิเช</t>
  </si>
  <si>
    <t xml:space="preserve"> - วิสาหกิจชุมชน</t>
  </si>
  <si>
    <t xml:space="preserve"> - การแปรรูปกาแฟ และหาตลาดเอง</t>
  </si>
  <si>
    <t>083-156 0772</t>
  </si>
  <si>
    <t xml:space="preserve"> - การจำหน่ายสินค้าชนชนเผ่า</t>
  </si>
  <si>
    <t xml:space="preserve">นายจตุพงศ์ </t>
  </si>
  <si>
    <t xml:space="preserve"> - พนง.พัฒนาสังคม</t>
  </si>
  <si>
    <t xml:space="preserve"> - เด็กนักเรียนทุนมูลนิธิแม่ฟ้าหลวง
 - การกลับมาทำงานในเขตพื้นที่โครงการพัฒนาดอยตุงฯ</t>
  </si>
  <si>
    <t>- อนาคตดอยตุง
- ความต่อเนื่องของงานพัฒนา
- สารเสพย์ติดประเภทแอมเฟตามีน</t>
  </si>
  <si>
    <t>นายกิตติคุณ</t>
  </si>
  <si>
    <t xml:space="preserve"> - ประธานเยาวชน ต.แม่ฟ้าหลวง</t>
  </si>
  <si>
    <t>089-701 8798</t>
  </si>
  <si>
    <t xml:space="preserve"> - เยาวชนในพื้นที่โครงการฯ</t>
  </si>
  <si>
    <t xml:space="preserve"> เวลา</t>
  </si>
  <si>
    <t>กำหนดการ</t>
  </si>
  <si>
    <t>สิ่งที่เตรียม</t>
  </si>
  <si>
    <t>จำนวน</t>
  </si>
  <si>
    <t>ผู้รับผิดชอบ</t>
  </si>
  <si>
    <t>ป้ายชื่อ Tag กระเป๋า</t>
  </si>
  <si>
    <t>กล่องอุปกรณ์เครื่องเขียน</t>
  </si>
  <si>
    <t>05.00-06.30 น.</t>
  </si>
  <si>
    <t>ยานยนต์</t>
  </si>
  <si>
    <t>วิทยากรผู้อาวุโสดอยตุงเดินทางถึงห้องพัฒนาสังคม</t>
  </si>
  <si>
    <t>ชมศูนย์ข้อมูลโครงการพัฒนาดอยตุง ฯ</t>
  </si>
  <si>
    <t>รายงานประจำปี หมวกดอยตุง แผนที่จุดดูงานดอยตุง น่าน ระยะทาง</t>
  </si>
  <si>
    <t>ตอบข้อซักถาม</t>
  </si>
  <si>
    <t>12.00-13.00 น.</t>
  </si>
  <si>
    <t>แก้วน้ำและน้ำดื่มดอยตุง กระดาษฟริปชาร์จและกล่องอุปกรณ์เครื่องเขียน</t>
  </si>
  <si>
    <t>ห้องครัว</t>
  </si>
  <si>
    <t>วิทยากรผู้อาวุโสดอยตุงเดินทางไปยังสวนรุกขชาติแม่ฟ้าหลวง</t>
  </si>
  <si>
    <t>ป้าเครือ / ครัวตำหนัก</t>
  </si>
  <si>
    <t>ฟังบรรยายเกี่ยวกับสถานการณ์ดอยตุงในอดีต ณ ฐานทหารช้างมูบ</t>
  </si>
  <si>
    <t>พี่พงศักดิ์</t>
  </si>
  <si>
    <t>พูดคุยกับวิทยากรผู้อาวุโสดอยตุง ณ ลานอาทิตย์อัสดง</t>
  </si>
  <si>
    <t>คณะออกเดินทางไปยังศูนย์ผลิตและจำหน่ายงานมือ</t>
  </si>
  <si>
    <t>คณะออกเดินทางไปยังนวุติไซต์ 1</t>
  </si>
  <si>
    <t>บัตรคูปองจำนวน 9 ใบ</t>
  </si>
  <si>
    <t>ชมแปลงปลูกเศรษฐกิจ นวุติไซต์ 1</t>
  </si>
  <si>
    <t>กุญแจ พาสเวิร์ดไวไฟ</t>
  </si>
  <si>
    <t>เช็คอินท์ / ดอยตุงลอด์จ</t>
  </si>
  <si>
    <t>กิจกรรมสรุปบทเรียนประจำวัน ณ ห้องประชุมคลับ 31</t>
  </si>
  <si>
    <t>กระดาษฟริปชาร์จ โพสต์อิท ปากกาเมจิก กล่องอุปกรณ์เครื่องเขียน</t>
  </si>
  <si>
    <t>เข้าที่พัก พักผ่อนตามอัธยาศัย</t>
  </si>
  <si>
    <t>07.00-08.00 น.</t>
  </si>
  <si>
    <t>รับประทานอาหารเช้า ณ ศาลาลีลาวดี</t>
  </si>
  <si>
    <t>07.45 น.</t>
  </si>
  <si>
    <t>ลุงยงค์แจกแท็กกระเป๋าคณะ</t>
  </si>
  <si>
    <t>บอส โกมินท์ / ยานยนต์</t>
  </si>
  <si>
    <t>ครัวศาลาลีลาวดี</t>
  </si>
  <si>
    <t>คณะออกเดินทางไปยังโรงเรียนบ้านขาแหย่งพัฒนา</t>
  </si>
  <si>
    <t>ชมการเรียนการสอนแบบมอนเตสเซอรี่ ณ โรงเรียนบ้านขาแหย่งพัฒนา</t>
  </si>
  <si>
    <t>ครูเอ ครูโทนี่ / ฝ่ายพัฒนาการศึกษา</t>
  </si>
  <si>
    <t>ชมศูนย์ผลิตและจำหน่ายงานมือ (โรงงานละ 30 นาที)</t>
  </si>
  <si>
    <t>รับประทานอาหารว่าง ณ โรงคั่วกาแฟ</t>
  </si>
  <si>
    <t>ป้าเครือ/ครัวศาลาลีลาวดี</t>
  </si>
  <si>
    <t>รับกาแฟที่จะไปน่าน</t>
  </si>
  <si>
    <t>07.00 น.</t>
  </si>
  <si>
    <t>คณะออกเดินทางไป ต.ยอด อ.สองแคว จังหวัดน่าน</t>
  </si>
  <si>
    <t>ลุงยงค์/ยานยนต์</t>
  </si>
  <si>
    <t xml:space="preserve"> - แวะเข้าห้องน้ำ ณ ปั้มน้ำมันอำเภอเชียงคำ จังหวัดพะเยา</t>
  </si>
  <si>
    <t>ดอยตุง 7 คัน</t>
  </si>
  <si>
    <t xml:space="preserve"> - ลุงยงค์แจ้งตุ๊ดตู่</t>
  </si>
  <si>
    <t xml:space="preserve"> - ยานยนต์เติมน้ำมันรถ</t>
  </si>
  <si>
    <t>10.00 น.</t>
  </si>
  <si>
    <t>12.15 น.</t>
  </si>
  <si>
    <t>บ้าน</t>
  </si>
  <si>
    <t>หมู่ที่</t>
  </si>
  <si>
    <t>บ้านเมืองงามเหนือ</t>
  </si>
  <si>
    <t>บ้านห้วยส้าน (บาหลา)</t>
  </si>
  <si>
    <t>บ้านสุขฤทัย</t>
  </si>
  <si>
    <t>บ้านเมืองงามใต้</t>
  </si>
  <si>
    <t>รวมทั้งหมด</t>
  </si>
  <si>
    <t>*** หมู่บ้านบาหลา</t>
  </si>
  <si>
    <t>กลุ่มบ้าน</t>
  </si>
  <si>
    <t>รูปถ่าย</t>
  </si>
  <si>
    <t>นายเฉลิมชัย นิตินโชติ</t>
  </si>
  <si>
    <t>ผู้แทนกลุ่มบ้าน</t>
  </si>
  <si>
    <t>บ้านบาหลา (ลีซอ)</t>
  </si>
  <si>
    <t>นายอาผู มาเยอะ</t>
  </si>
  <si>
    <t>หัวหน้ากลุ่มบ้าน</t>
  </si>
  <si>
    <t>บ้านบาหลา (อาข่า)</t>
  </si>
  <si>
    <t>นายปาสือ จะแสง</t>
  </si>
  <si>
    <t>บ้านห้วยเต่า</t>
  </si>
  <si>
    <t>นายอาลาง วุ้ยยื่อ</t>
  </si>
  <si>
    <t>บ้านฮ้าฮก</t>
  </si>
  <si>
    <t>*** หมู่บ้านสุขฤทัย</t>
  </si>
  <si>
    <t>นายธนโชติ แดนชำณาญกุล</t>
  </si>
  <si>
    <t>นายเหมียนลี่ แซ่จัง</t>
  </si>
  <si>
    <t>ผู้นำโดยธรรมชาติ</t>
  </si>
  <si>
    <t>นายจะนู แซ่ลี</t>
  </si>
  <si>
    <t>กรรมการ</t>
  </si>
  <si>
    <t>นางสาวหมี่นา เพียรและ</t>
  </si>
  <si>
    <t>กลางนา</t>
  </si>
  <si>
    <t>นางบูอ๊อ เมื่องแล่</t>
  </si>
  <si>
    <t>นางสาวอาเกอะ ตะฮ่อ</t>
  </si>
  <si>
    <t>นางสาวบูจู เปียงแล่</t>
  </si>
  <si>
    <t>นางสาวดวงกมล นาคกร</t>
  </si>
  <si>
    <t>นางสาวคำส่า ปู่หงส์</t>
  </si>
  <si>
    <t>แสนสุข</t>
  </si>
  <si>
    <t>นายจีรวัฒน์ ย่าภู่</t>
  </si>
  <si>
    <t>นายณรงค์ศักดิ์  แซ่หยาง</t>
  </si>
  <si>
    <t>*** หมู่บ้านเมืองงามใต้</t>
  </si>
  <si>
    <t xml:space="preserve">นายสุรัตน์  สุจาศิริวงศ์ </t>
  </si>
  <si>
    <t>เมืองงามใต้</t>
  </si>
  <si>
    <t xml:space="preserve">นายสุบิน  นะยัว </t>
  </si>
  <si>
    <t xml:space="preserve">นายปะแส  สล่าแสง </t>
  </si>
  <si>
    <t>บ้านป่าแขม</t>
  </si>
  <si>
    <t xml:space="preserve">นายประเสริฐ  พิทยาไพศาล </t>
  </si>
  <si>
    <t>ชาวบ้าน</t>
  </si>
  <si>
    <t>บ้านสบงาม</t>
  </si>
  <si>
    <t xml:space="preserve">นายสมพร  กุนา </t>
  </si>
  <si>
    <t xml:space="preserve">นางมาลี  นะยัว </t>
  </si>
  <si>
    <t xml:space="preserve">นางสุพัตรา  เซมู </t>
  </si>
  <si>
    <t xml:space="preserve">นายฐิติวัสส์  ศรีวิชัย </t>
  </si>
  <si>
    <t>เยาวชน</t>
  </si>
  <si>
    <t xml:space="preserve">นายดวงแก้ว  มัลลิกาวงศ์ </t>
  </si>
  <si>
    <t>ส.อบต.</t>
  </si>
  <si>
    <t xml:space="preserve">นายวรเมธ  จะคาปี๋ </t>
  </si>
  <si>
    <t xml:space="preserve">นายยุทธชัย  ปู่เงิน </t>
  </si>
  <si>
    <t xml:space="preserve">นายพนา  วิทินันท์ </t>
  </si>
  <si>
    <t>*** หมู่บ้านเมืองงามเหนือ</t>
  </si>
  <si>
    <t>นายดวงแก้ว ยานทา</t>
  </si>
  <si>
    <t>เมืองงามเหนือ</t>
  </si>
  <si>
    <t>นายอาแหล่  นาโฮ่</t>
  </si>
  <si>
    <t xml:space="preserve">นายอาก่อ  อือชอบ </t>
  </si>
  <si>
    <t>อาเพียง</t>
  </si>
  <si>
    <t xml:space="preserve">นายอาโต  ตะฮ่อ </t>
  </si>
  <si>
    <t>ยะผ่า</t>
  </si>
  <si>
    <t xml:space="preserve">นายอาเปียว  หมื่อเต๊ะ </t>
  </si>
  <si>
    <t xml:space="preserve">นายอะโล  วูยือ </t>
  </si>
  <si>
    <t>นายกิติพงษ์  ทาแฮ</t>
  </si>
  <si>
    <t xml:space="preserve">นายยุทธพงษ์  จินดาธรรมรัตน์ </t>
  </si>
  <si>
    <t xml:space="preserve">นายสุรสิทธิ์  ปลอแฮ </t>
  </si>
  <si>
    <t>นางพยอม  ปลอแฮ</t>
  </si>
  <si>
    <t>แม่บ้าน</t>
  </si>
  <si>
    <t xml:space="preserve">นางจันทร์สุข  ขจรฤดีกรสกุล </t>
  </si>
  <si>
    <t>นางสาวอรวรรยา   ลิโพนุ</t>
  </si>
  <si>
    <t>รหัสงาน 912-B61-005</t>
  </si>
  <si>
    <t>ป้ายติดรถ 1-10</t>
  </si>
  <si>
    <t xml:space="preserve">ข้อจำกัดทางอาหาร : </t>
  </si>
  <si>
    <t>ระหว่างวันที่ 8 - 13  มกราคม 2561</t>
  </si>
  <si>
    <t>วันจันทร์ ที่ 8  มกราคม 2561 (ดอยตุง)</t>
  </si>
  <si>
    <t>วันอังคาร ที่ 9  มกราคม 2561 (ดอยตุง)</t>
  </si>
  <si>
    <t>วันพฤหัสบดี ที่ 11  มกราคม  2561 (น่าน)</t>
  </si>
  <si>
    <t>วันศุกร์ ที่ 12 มกราคม 2561 (น่าน)</t>
  </si>
  <si>
    <t>วันเสาร์ ที่ 13 มกราคม 2561 (น่าน)</t>
  </si>
  <si>
    <t>ศาลากิจกรรม สนง.ปางมะหัน</t>
  </si>
  <si>
    <t>สำนักงานปางมะหัน</t>
  </si>
  <si>
    <t>ที่พักดอยตุงลอด์จ  วันที่ 8 - 10  ม.ค. 2561</t>
  </si>
  <si>
    <t>201  TWN</t>
  </si>
  <si>
    <t>202  TWN</t>
  </si>
  <si>
    <t>210  TWN</t>
  </si>
  <si>
    <t>211  TWN</t>
  </si>
  <si>
    <t>214  TWN</t>
  </si>
  <si>
    <t>213  DBL</t>
  </si>
  <si>
    <t>215  DBL</t>
  </si>
  <si>
    <t>219  DBL</t>
  </si>
  <si>
    <t>220  DBL</t>
  </si>
  <si>
    <t>306 TWN</t>
  </si>
  <si>
    <t>309 TWN</t>
  </si>
  <si>
    <t>310 TWN</t>
  </si>
  <si>
    <t>311 TWN</t>
  </si>
  <si>
    <t>325  TWN</t>
  </si>
  <si>
    <t>326  TWN</t>
  </si>
  <si>
    <t>327  TWN</t>
  </si>
  <si>
    <t>341  TWN</t>
  </si>
  <si>
    <t>342  TWN</t>
  </si>
  <si>
    <t>343  TWN</t>
  </si>
  <si>
    <t>339  TWN</t>
  </si>
  <si>
    <t xml:space="preserve">รถตู้คันที่ 4 ทะเบียน </t>
  </si>
  <si>
    <t xml:space="preserve">รถตู้คันที่ 5 ทะเบียน </t>
  </si>
  <si>
    <t>บ้านห้วยส้าน รุ่นที่ 2</t>
  </si>
  <si>
    <t>เสริมเตียง</t>
  </si>
  <si>
    <t>นายประยงค์  สีสัตย์ใจ</t>
  </si>
  <si>
    <t>นายสุรัตน์   สุจาศิร์วงศ์</t>
  </si>
  <si>
    <t>นายฐิติวัสส์  ศรีวิชัย</t>
  </si>
  <si>
    <t xml:space="preserve">นั่งรถ 4WD </t>
  </si>
  <si>
    <t>นั่งรถตู้</t>
  </si>
  <si>
    <t>ที่พัก อ.ปัว</t>
  </si>
  <si>
    <t>ที่พักเปียงก่อ</t>
  </si>
  <si>
    <t>ที่พักดอยตุงลอดจ์</t>
  </si>
  <si>
    <t>ระหว่างวันที่ 8-13  มกราคม 2561</t>
  </si>
  <si>
    <t>Total excluding the leading car and th advance team</t>
  </si>
  <si>
    <t>กระบะ4 ประตูไม่มีหลังคา</t>
  </si>
  <si>
    <t xml:space="preserve">คณะผู้ปฏิบัติงานโครงการพัฒนาทางเลือกในการดำรงชีวิตที่ยั่งยืน บ้านสุขฤทัย บ้านเมืองงามใต้ และบ้านเมืองงามเหนือ ต.ท่าตอน อ.แม่อาย จ.เชียงใหม่ (ห้วยส้าน รุ่นที่ 2)
</t>
  </si>
  <si>
    <t>รายการอาหาร คณะผู้ปฏิบัติงานโครงการพัฒนาทางเลือกในการดำรงชีวิตที่ยั่งยืน บ้านสุขฤทัย บ้านเมืองงามใต้ และบ้านเมืองงามเหนือ ต.ท่าตอน อ.แม่อาย จ.เชียงใหม่ (ห้วยส้าน รุ่นที่ 2)</t>
  </si>
  <si>
    <t>บ้านสุขฤทัย บ้านเมืองงามใต้ และบ้านเมืองงามเหนือ ต.ท่าตอน อ.แม่อาย จ.เชียงใหม่ (ห้วยส้าน รุ่นที่ 2)</t>
  </si>
  <si>
    <t>ผังนั่งรถ 4WD  วันที่ 8 , 10-13  ม.ค. 2561</t>
  </si>
  <si>
    <t>รายชื่อนั่งรถตู้ วันที่ 9-10  มกราคม  2561</t>
  </si>
  <si>
    <t>ซาลาเปา</t>
  </si>
  <si>
    <t>ผักกาดจอใส่กระดูกหมู</t>
  </si>
  <si>
    <t>ไข่เจียว</t>
  </si>
  <si>
    <t>ลาบหมูคั่ว</t>
  </si>
  <si>
    <t>บุฟเฟ่ต์อาหารเช้า</t>
  </si>
  <si>
    <t>รับเบรคจำนวน 54 ห่อ</t>
  </si>
  <si>
    <t>อบต.แม่ฟ้าหลวง</t>
  </si>
  <si>
    <t xml:space="preserve">ศาลาลีลาวดี </t>
  </si>
  <si>
    <t>จากอ้น สิ่งแวดล้อม จะมาส่งให้วันที่ 9 ม.ค.61</t>
  </si>
  <si>
    <t xml:space="preserve"> ณ อ.ปัว จ.น่าน</t>
  </si>
  <si>
    <t>เวลา 19.00 น.</t>
  </si>
  <si>
    <t xml:space="preserve"> ณ ที่พัก อ.ปัว จ.น่าน</t>
  </si>
  <si>
    <t xml:space="preserve">จำนวน 54 คน ราคา .- </t>
  </si>
  <si>
    <t>เวลา 12.15 น.</t>
  </si>
  <si>
    <t xml:space="preserve">  -   </t>
  </si>
  <si>
    <t>จำนวน 55 คน/ราคา 120 บาท</t>
  </si>
  <si>
    <t>จำนวน 43 คน/ราคา 120 บาท</t>
  </si>
  <si>
    <t>จำนวน 58 คน/ราคา 120 บาท</t>
  </si>
  <si>
    <t xml:space="preserve">*** ดอยตุง : คณะ40 ท่าน + เจ้าหน้าที่รับคณะ 7 ท่าน (พี่ณรงค์/พี่เอิร์ต/ลุงยงค์/พี่นันท์/น้องกู๋/โกมิน/น้องบอส) +IT ตากล้อง 1 ท่าน +  พขร. 10 ท่าน =  รวม 58 ท่าน </t>
  </si>
  <si>
    <t xml:space="preserve">*** น่าน : คณะ40 ท่าน + เจ้าหน้าที่รับคณะ 4 ท่าน (ลุงยงค์/พี่นันท์/น้องกู๋/พี่ตุ๊ดตู่) +IT ตากล้อง 1 ท่าน +  พขร. 10 ท่าน =  รวม 55 ท่าน </t>
  </si>
  <si>
    <t xml:space="preserve">รหัส 912-B61-005  </t>
  </si>
  <si>
    <t>ผู้บริหาร MFLF</t>
  </si>
  <si>
    <t>จนท.MFLF</t>
  </si>
  <si>
    <t>IT ตากล้อง</t>
  </si>
  <si>
    <t>คุณณรงค์</t>
  </si>
  <si>
    <t>ลุงประยุงค์</t>
  </si>
  <si>
    <t>2กฬ - 6698</t>
  </si>
  <si>
    <t>3กก - 2054</t>
  </si>
  <si>
    <t>3กก - 2049</t>
  </si>
  <si>
    <t>2กฬ - 6703</t>
  </si>
  <si>
    <t>กระบะ4 ประตูมีหลังคา (รถช่าง)</t>
  </si>
  <si>
    <t>วันพุธ ที่ 10  มกราคม 2561 (ดอยตุง-น่าน)</t>
  </si>
  <si>
    <t>วันเสาร์ ที่ 13 มกราคม 2561 (น่าน-เชียงใหม่)</t>
  </si>
  <si>
    <t>ห้วยส้าน รุ่นที่ 2</t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</si>
  <si>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theme="1"/>
        <rFont val="Adobe Garamond Pro Bold"/>
        <family val="1"/>
      </rPr>
      <t>210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</si>
  <si>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306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</si>
  <si>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</t>
    </r>
    <r>
      <rPr>
        <b/>
        <sz val="36"/>
        <color theme="1"/>
        <rFont val="Adobe Garamond Pro Bold"/>
        <family val="1"/>
      </rPr>
      <t xml:space="preserve"> 201</t>
    </r>
  </si>
  <si>
    <r>
      <t>หมายเลขห้อง.   :</t>
    </r>
    <r>
      <rPr>
        <b/>
        <sz val="18"/>
        <color theme="1"/>
        <rFont val="Adobe Garamond Pro Bold"/>
        <family val="1"/>
      </rPr>
      <t xml:space="preserve">     </t>
    </r>
    <r>
      <rPr>
        <b/>
        <sz val="36"/>
        <color theme="1"/>
        <rFont val="Adobe Garamond Pro Bold"/>
        <family val="1"/>
      </rPr>
      <t>202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</si>
  <si>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</t>
    </r>
    <r>
      <rPr>
        <b/>
        <sz val="36"/>
        <color theme="1"/>
        <rFont val="Adobe Garamond Pro Bold"/>
        <family val="1"/>
      </rPr>
      <t xml:space="preserve"> 211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</si>
  <si>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213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</si>
  <si>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214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</si>
  <si>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215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</si>
  <si>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219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</si>
  <si>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341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</si>
  <si>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220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</si>
  <si>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309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</si>
  <si>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310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</si>
  <si>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311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</si>
  <si>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325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</si>
  <si>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326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</si>
  <si>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327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</si>
  <si>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342</t>
    </r>
  </si>
  <si>
    <r>
      <t>หมายเลขห้อง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</si>
  <si>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343</t>
    </r>
  </si>
  <si>
    <r>
      <t>หมายเลขห้อง   :</t>
    </r>
    <r>
      <rPr>
        <b/>
        <sz val="18"/>
        <color theme="1"/>
        <rFont val="Adobe Garamond Pro Bold"/>
        <family val="1"/>
      </rPr>
      <t xml:space="preserve">    </t>
    </r>
    <r>
      <rPr>
        <b/>
        <sz val="36"/>
        <color theme="1"/>
        <rFont val="Adobe Garamond Pro Bold"/>
        <family val="1"/>
      </rPr>
      <t xml:space="preserve"> 339</t>
    </r>
  </si>
  <si>
    <t>2กฬ-6701</t>
  </si>
  <si>
    <t xml:space="preserve">รายชื่อคณะผู้ปฏิบัติงานโครงการพัฒนาทางเลือกในการดำรงชีวิตที่ยั่งยืน </t>
  </si>
  <si>
    <t>นายพนม  วงศ์ษา 035 (ติ)</t>
  </si>
  <si>
    <t>นายคัมภีร์  แก้วมณีวรรณ 040 (หนึ่ง)</t>
  </si>
  <si>
    <t>นายวัชระ  อินต๊ะวงศ์  024 (กบ)</t>
  </si>
  <si>
    <t>นายนันทวัฒน์  กิตติศิริกูล  021 (เต๋อ)</t>
  </si>
  <si>
    <t>นายสมศักดิ์  จักร์แก้ว  016  (บุ๊ค)</t>
  </si>
  <si>
    <t>นายอนันต์  วงค์กันทะ  012  (พร)</t>
  </si>
  <si>
    <t>นายอุดมศักดิ์  แก้วดำ  029  (เด็จ)</t>
  </si>
  <si>
    <t>นายขจรศักดิ์  หมื่นยอง  041  (โบ่)</t>
  </si>
  <si>
    <t>นายสมชาย  ไชยศักดิ์  037  (บอย)</t>
  </si>
  <si>
    <t>นายวรวุฒิ  วงสายะ  017  (ขม)</t>
  </si>
  <si>
    <t>จำนวน 52 คน/ราคา 100 บาท</t>
  </si>
  <si>
    <t>จำนวน 52 คน/ราคา 150 บาท</t>
  </si>
  <si>
    <t>น้ำพริกมะเขือเทศ + ผักสด</t>
  </si>
  <si>
    <t>น้ำพริกอ่องหมู +ผักจิ้ม</t>
  </si>
  <si>
    <t>เค้กมะพร้าวอ่อน</t>
  </si>
  <si>
    <t>กะหรี่พัพไส้ไก่/ไส้เผือก</t>
  </si>
  <si>
    <t>** จัดแบบบุฟเฟ่</t>
  </si>
  <si>
    <t>* ออกคูปองทานข้าว /วิทยากร 10 ใบ</t>
  </si>
  <si>
    <t>* จัดอาหารจานเดียวให้ พขร. 10 คน</t>
  </si>
  <si>
    <t>วันที่ 9 - 10  มกราคม 2561</t>
  </si>
  <si>
    <t xml:space="preserve">วันอังคาร ที่ 9 มกราคม 2561 </t>
  </si>
  <si>
    <t>09.00-09.30 น. ห้อง วีไอพี</t>
  </si>
  <si>
    <t>10.30-12.00 ลานอาทิตย์อัสดง สวนรุกขชาติช้างมูบ</t>
  </si>
  <si>
    <t xml:space="preserve"> วันพุธ ที่ 10 มกราคม 2561</t>
  </si>
  <si>
    <t>09.10-11.45 น. ห้องประชุม อบต.แม่ฟ้าหลวง</t>
  </si>
  <si>
    <t xml:space="preserve"> - กองกำลังต่าง ๆ บนดอยตุง
 - ก่อนมีโครงการฯ </t>
  </si>
  <si>
    <t xml:space="preserve"> - เรื่องมาตราการป้องกันไฟฟ้า</t>
  </si>
  <si>
    <t>นางสาวสุวรรณา  นำไส่</t>
  </si>
  <si>
    <t xml:space="preserve">- อนาคตดอยตุง
- ความต่อเนื่องของงานพัฒนา
</t>
  </si>
  <si>
    <t>รถตู้คันที่ 1 ทะเบียน ฮย-5919</t>
  </si>
  <si>
    <t>รถตู้คันที่ 2 ทะเบียน  ฮย-5920</t>
  </si>
  <si>
    <t>นายคำอ้าย คุณยศยิ่ง</t>
  </si>
  <si>
    <t xml:space="preserve">นายเดชา  </t>
  </si>
  <si>
    <t>* อาหารจานเดียว พขร./IT/ 15 คน</t>
  </si>
  <si>
    <t>05:00 น.</t>
  </si>
  <si>
    <t>รถ 4WD ยานยนต์ รับ IT ตากล้อง ณ หน้าตลาดห้วยน้ำขุ่น ไป</t>
  </si>
  <si>
    <t>รถ 4WD ยานยนต์ดอยตุงออกเดินทางจากจังหวัดเชียงรายไปคณะ 3 หมู่บ้าน ใน ต.ท่าตอน อ.แม่อาย จังหวัดเชียงใหม่</t>
  </si>
  <si>
    <t>06:30 น.</t>
  </si>
  <si>
    <t xml:space="preserve"> - รถ 4WD ยานยนต์ ชุดที่ 1 รถ 3 คัน รับคณะ 12 คน ที่โรงเรียนโชติคุณเกษม บ.เมืองงามเหนือ แล้วเดินทางไปยังจุดรวมพล โรงเรียนบ้านสุขฤทัย</t>
  </si>
  <si>
    <t xml:space="preserve"> - รถ 4WD ยานยนต์ ชุดที่ 2 รถ 3 คัน รับคณะ 12 คน ที่โบสถ์คริสเตียน บ.เมืองงามใต้ แล้วเดินทางไปยังจุดรวมพล โรงเรียนบ้านสุขฤทัย</t>
  </si>
  <si>
    <t>นายไคซึง</t>
  </si>
  <si>
    <t>แซ่ฮ่อ</t>
  </si>
  <si>
    <t xml:space="preserve"> - กำนันตำบลแม่ฟ้าหลวง</t>
  </si>
  <si>
    <t>089-953-5212</t>
  </si>
  <si>
    <t xml:space="preserve"> - การปกครอง</t>
  </si>
  <si>
    <t>รายชื่อวิทยากรรับคณะ ผู้ปฏิบัติงานโครงการพัฒนาทางเลือกในการดำรงชีวิตที่ยั่งยืน บ้านสุขฤทัย บ้านเมืองงามใต้ และบ้านเมืองงามเหนือ ต.ท่าตอน อ.แม่อาย จ.เชียงใหม่ (ห้วยส้าน รุ่นที่ 2)</t>
  </si>
  <si>
    <t>วัน / เวลา</t>
  </si>
  <si>
    <t>ประเภทรถ/คัน</t>
  </si>
  <si>
    <t>จำนวน/คน</t>
  </si>
  <si>
    <t>ผู้ประสานงาน</t>
  </si>
  <si>
    <t>รถเช่า - รถดอยตุง</t>
  </si>
  <si>
    <t>40 คน</t>
  </si>
  <si>
    <t>รับ จนท.KLC ล่วงหน้ารับคณะ</t>
  </si>
  <si>
    <t>กระบะมีหลังคา 1 คน</t>
  </si>
  <si>
    <t>2 คน</t>
  </si>
  <si>
    <t>รถ 4WD 1 คัน</t>
  </si>
  <si>
    <t>17:00 น.</t>
  </si>
  <si>
    <t>08:00 น.</t>
  </si>
  <si>
    <t xml:space="preserve">ตรารางการใช้รถ คณะผู้ปฏิบัติงานโครงการพัฒนาทางเลือกในการดำรงชีวิตที่ยั่งยืน </t>
  </si>
  <si>
    <t>ค่าใช้จ่ายลงหน่วยงาน 912-B61-005</t>
  </si>
  <si>
    <t>วันจันทร์  ที่ 8  มกราคม  2561</t>
  </si>
  <si>
    <t>05:00-17:00 น.</t>
  </si>
  <si>
    <t xml:space="preserve">รับคณะที่หมู่บ้านเมืองงามใต้/เมืองงามเหนือ/สุขฤทัย (รวมพลบ้านสุขฤทัย)-ธนาคารสุกรเหมยซาน ปางมะหัน </t>
  </si>
  <si>
    <t xml:space="preserve"> - สำนักงานปางมะหัน - แปลงชา+สหกรณ์พญาไพร - โรงงานดอยคำ (แม่จัน) - ดอยตุงลอดจ์</t>
  </si>
  <si>
    <t>10:00-17:00 น.</t>
  </si>
  <si>
    <t>รถกระบะขนเก้าอี้+ร่ม+บอร์ดข้อมูล ขึ้นช้างมูบ - บ่าย 2 ( 14:45 น.) รับพี่นันท์+น้องกู๋ ไปโรงงานดอยคำ แม่จัน</t>
  </si>
  <si>
    <t xml:space="preserve"> - ดอยตุงลอดจ์</t>
  </si>
  <si>
    <t>รถ 4WD  10 คัน</t>
  </si>
  <si>
    <t>รถ 4WD  1 คัน</t>
  </si>
  <si>
    <t>วันอังคาร  ที่ 9  มกราคม  2561</t>
  </si>
  <si>
    <t>08:00-15:00 น.</t>
  </si>
  <si>
    <t>ใช้รับ-ส่งวิทยากรชาวบ้าน(บ้านสามัคคีเก่า/แม่เปิน/สี่พันไร่/สำนักงานดอยตุง ไปสวนรุกขชาติแม่ฟ้าหลวง -</t>
  </si>
  <si>
    <t>สำนักงาน - ส่งกลับ สี่พันไร่/แม่เปิน/สามัคคีเก่า</t>
  </si>
  <si>
    <t>4 คน</t>
  </si>
  <si>
    <t>08:00-17:30 น.</t>
  </si>
  <si>
    <t>รถรับคณะดอยตุงลอดจ์-ห้องประชุม VIP - ฐานทหารช้างมูบ - ลานพระอาทิตย์อัสดง สวนรุกขชาติแม่ฟ้าหลวง</t>
  </si>
  <si>
    <t xml:space="preserve"> - ศาลาลีลาวดี - นวุติ ไซต์ 1 - 52 ไร่ - ดอยตุงลอดจ์</t>
  </si>
  <si>
    <t>รถตู้  5 คัน</t>
  </si>
  <si>
    <t>44 คน</t>
  </si>
  <si>
    <t>วันพุธ  ที่ 10  มกราคม  2561</t>
  </si>
  <si>
    <t>08:00 - 12:00 น.</t>
  </si>
  <si>
    <t>08:00-12:00 น.</t>
  </si>
  <si>
    <t>รับคณะดอยตุงลอดจ์ - โรงเรียนขาแหย่งพัฒนา - อบต.แม่ฟ้าหลวง - ศาลาลีลาวดี</t>
  </si>
  <si>
    <t>รถตู้ 5 คัน</t>
  </si>
  <si>
    <t>12:30-20:00 น.</t>
  </si>
  <si>
    <t>รับคณะจากศาลาลีลาวดีไปดูงาน จ.น่าน</t>
  </si>
  <si>
    <t>วันพุธ  ที่ 10-13  มกราคม  2561</t>
  </si>
  <si>
    <t>8:00-สิ้นสุดภาระกิจ</t>
  </si>
  <si>
    <t>ดูงานพื้นที่ จ.น่าน และส่งคณะกลับ หมู่บ้านสุขฤทัย+เมืองงามเหนือ+เมืองงามใต้ ต.ท่าตอน อ.แม่อาย จ.เชียงใหม่</t>
  </si>
  <si>
    <t>07.00-09.30 น.</t>
  </si>
  <si>
    <t>09.30 น.</t>
  </si>
  <si>
    <t>คณะเดินทางถึงธนาคารกองทุนสุกรเหมยซาน บ้านปางมะหัน</t>
  </si>
  <si>
    <t>ศึกษาดูงานธนาคารกองทุนสุกรเหมยซาน</t>
  </si>
  <si>
    <t>09:30-10:00 น.</t>
  </si>
  <si>
    <t>10:00-10:30 น.</t>
  </si>
  <si>
    <t>คณะออกเดินทางทางจากบ้านสุขฤทัย อ.แม่อาย จังหวัดเชียงรายไปยังโครงการปลูกป่าฯ บ้านปางมะหัน</t>
  </si>
  <si>
    <t>ออกเดินทางไปยังสำนักงานโครงการปลูกป่าฯ บ้านปางมะหัน</t>
  </si>
  <si>
    <t>รับประทานอาหารว่าง ณ ศาลากิจกรรม</t>
  </si>
  <si>
    <t>10:30-10:45 น.</t>
  </si>
  <si>
    <t>10:45-12:00 น.</t>
  </si>
  <si>
    <t>พื้นที่ ปางมะหัน โดยคุณอาและ อ่วยแม และ “การปลูกป่าแบบ ไม่ปลูก” พื้นที่ปูนะ โดย คุณอภิสิทธิ์ ปอดอแก้ว</t>
  </si>
  <si>
    <t>พร้อมตอบข้อซักถาม ณ ศาลากิจกรรมปางมะหัน</t>
  </si>
  <si>
    <t xml:space="preserve">อธิบายกำหนดการศึกษาดูงาน ฟังบรรยายสรุป “การปลูกป่าปลูกคน” ด้วยวิธีการ “ปลูกป่าแบบปลูกเสริม” </t>
  </si>
  <si>
    <t>12:00-13:00 น.</t>
  </si>
  <si>
    <t>รับประทานอาหารกลางวัน  ณ สำนักงานปางมะหัน</t>
  </si>
  <si>
    <t>13:00-13:15 น.</t>
  </si>
  <si>
    <t>เดินทางไปยังโรงงานชา หมู่บ้านพญาไพร</t>
  </si>
  <si>
    <t>ศึกษาดูงานแปลงชา และโรงงานแปรรูปชา หมู่บ้านพญาไพร</t>
  </si>
  <si>
    <t>13:15-14:30 น.</t>
  </si>
  <si>
    <t>14:30-15:30 น.</t>
  </si>
  <si>
    <t>ออกเดินทางไปยังโรงงานหลวงดอยคำ อ.แม่จัน</t>
  </si>
  <si>
    <t>ศึกษาดูงานโรงงานหลวงอาหารสำเร็จรูปที่ 2 ดอยคำ อ.แม่จัน</t>
  </si>
  <si>
    <t>15:30-16:30 น.</t>
  </si>
  <si>
    <t>16:30-17:00 น.</t>
  </si>
  <si>
    <t>เดินทางไปยังดอยตุงลอด์จ</t>
  </si>
  <si>
    <t>17:00-18:00 น.</t>
  </si>
  <si>
    <t xml:space="preserve">เช็คอินท์เข้าที่พักดอยตุงลอด์จ </t>
  </si>
  <si>
    <t>18:00-19:00 น.</t>
  </si>
  <si>
    <t>รับประทานอาหารเย็น ณ ศาลาลีลาวดี</t>
  </si>
  <si>
    <t>19:00-20:00 น.</t>
  </si>
  <si>
    <t>07:30 น.</t>
  </si>
  <si>
    <t>ฟังบรรยายสรุปภาพรวมโครงการพัฒนาดอยตุง ฯ โดยคุณอมรรัตน์ บังคมเนรต</t>
  </si>
  <si>
    <t>08:00-09:00 น.</t>
  </si>
  <si>
    <t>ยานยนต์ดอยตุงรับวิทยากรชาวบ้าน 3 ท่าน ณ บ้านสามัคคีเก่า 1 ท่าน/บ้านแม่เปิน 1 ท่าน/สี่พันไร่ 1 ท่าน</t>
  </si>
  <si>
    <t>09:15 น.</t>
  </si>
  <si>
    <t>รับประทานอาหารว่างบริเวณ ลานอาทิตย์อัสดง</t>
  </si>
  <si>
    <t>09:00-09:30 น.</t>
  </si>
  <si>
    <t>พี่พงษ์ศักดิ์ / ฝ่ายพัฒนาสังคม</t>
  </si>
  <si>
    <t>คณะรับประทานอาหารกลางวัน ณ ศาลาลีลาวดี</t>
  </si>
  <si>
    <t>โกมินล่วงหน้าไปยังฐานทหารดอยช้างมูบและสวนรุกชาติแม่ฟ้าหลวง</t>
  </si>
  <si>
    <t>09:00 น.</t>
  </si>
  <si>
    <t>09:20 น.</t>
  </si>
  <si>
    <t>10:00-10:15 น.</t>
  </si>
  <si>
    <t>10:20-10:35 น.</t>
  </si>
  <si>
    <t>10:35-12:00 น.</t>
  </si>
  <si>
    <t>โกมินล่วงหน้าไปยังศาลาลีลาวดี</t>
  </si>
  <si>
    <t>วิทยากรผู้อาวุโสดอยตุงรับประทานอาหารกลางวัน ณ ครัวดอยตุง</t>
  </si>
  <si>
    <t>12:00-12:30 น.</t>
  </si>
  <si>
    <t>12:00 น.</t>
  </si>
  <si>
    <t>ออกเดินทางไปยังศาลาลีลาวดี</t>
  </si>
  <si>
    <t>12:30-13:30 น.</t>
  </si>
  <si>
    <t>13:30 น.</t>
  </si>
  <si>
    <t>ยานยนต์ดอยตุงส่งวิทยากรชาวบ้าน 3 ท่าน กลับบ้านสามัคคีเก่า 1 ท่าน/บ้านแม่เปิน 1 ท่าน/สี่พันไร่ 1 ท่าน</t>
  </si>
  <si>
    <t>13:40-14:40 น.</t>
  </si>
  <si>
    <t>14:40-15:00 น.</t>
  </si>
  <si>
    <t>15:00-17:00 น.</t>
  </si>
  <si>
    <t>15.00 น.</t>
  </si>
  <si>
    <t>ออกเดินทางไปดอยตุงลอดจ์</t>
  </si>
  <si>
    <t>17:30 น.</t>
  </si>
  <si>
    <t>18:00-19:00 น</t>
  </si>
  <si>
    <t>20:00 น.</t>
  </si>
  <si>
    <t>รถตู้ 5 คันรอที่ศาลาลีลาวดี</t>
  </si>
  <si>
    <t>โกมินล่วงหน้าไปยังโรงเรียนบ้านขาแหย่งพัฒนา</t>
  </si>
  <si>
    <t>โกมินล่วงหน้าไปยัง อบต.แม่ฟ้าหลวง</t>
  </si>
  <si>
    <t>คณะออกเดินทางไปยังอบต.แม่ฟ้าหลวง</t>
  </si>
  <si>
    <t>08.00-08.10 น.</t>
  </si>
  <si>
    <t>08.10-09.00 น.</t>
  </si>
  <si>
    <t>08.45 น.</t>
  </si>
  <si>
    <t>09.00-09.10 น.</t>
  </si>
  <si>
    <t>พูดคุยแลกเปลี่ยนเรียนรู้กับผู้บริหาร กำนัน อบต.แม่ฟ้าหลวง เยาวชน ของดอยตุง  ณ ห้องประชุม อบต.แม่ฟ้าหลวง</t>
  </si>
  <si>
    <t>รับประทานอาหารว่าง ณ ห้องประชุม อบต.แม่ฟ้าหลวง (เสริฟ์ในห้องประชุม)</t>
  </si>
  <si>
    <t>09.10-11.15 น.</t>
  </si>
  <si>
    <t>11:15 น.</t>
  </si>
  <si>
    <r>
      <t xml:space="preserve">เดินทางไปชมสวนแม่ฟ้าหลวง </t>
    </r>
    <r>
      <rPr>
        <sz val="18"/>
        <color rgb="FFFF0000"/>
        <rFont val="Browallia New"/>
        <family val="2"/>
      </rPr>
      <t>(ถ้ามีเวลา)</t>
    </r>
  </si>
  <si>
    <t>รับประทานอาหารกลางวัน ณ ศาลาลีลาวดี</t>
  </si>
  <si>
    <t>โกมิน รับอาหารว่างบ่าย ที่ครัวดอยตุง ใส่รถที่จะไป จ.น่าน</t>
  </si>
  <si>
    <t>รถ 4WD 10 คันจัดขบวนหน้าศาลาลีลาวดี + ของอุปกรณ์ที่ใช้ที่น่าน ขึ้นรถ</t>
  </si>
  <si>
    <t xml:space="preserve">น้ำดื่มไปน่านคณะห้วยส้าน 30 แพ็ค </t>
  </si>
  <si>
    <t>กาแฟคณะห้วยส้าน 2 ถุง และชา 2 ห่อ</t>
  </si>
  <si>
    <t>ชุดยาปฐมยาบาล 10 ชุด</t>
  </si>
  <si>
    <t>USB ไปน่าน 50  อัน</t>
  </si>
  <si>
    <t xml:space="preserve">ป้ายรถ 1-10 </t>
  </si>
  <si>
    <t>13:00-16.00 น.</t>
  </si>
  <si>
    <t>วันพฤหัสบดี ที่ 11 มกราคม 2561  (น่าน)</t>
  </si>
  <si>
    <t>'กำหนดการต่อไป จ.น่าน</t>
  </si>
  <si>
    <t>ประสานแจ้งพี่ดาวิ ปางมะหันคณะออกเดินแล้ว</t>
  </si>
  <si>
    <t>ใช้รถ 4WD  10 คัน</t>
  </si>
  <si>
    <t>เตรียมอาหารว่าง</t>
  </si>
  <si>
    <t>เตรียมสถานที่ศาลากิจกรรม ปางมะหัน เครืองเสียง โปรเจคเตอร์ บรรยาย</t>
  </si>
  <si>
    <t>พี่กิ๊ก/จำรัส/จนท.ปางมะหัน</t>
  </si>
  <si>
    <t>เตรียมอาหารกลางวัน</t>
  </si>
  <si>
    <t>14:30 น.</t>
  </si>
  <si>
    <t>รถรับพี่นันท์+น้องกู๋ หน้าอาคาร 2 ไปยังโรงงานดอยคำ (แม่จัน) รอรับคณะ</t>
  </si>
  <si>
    <t>วิทยุสื่อสาร 2 ตัว</t>
  </si>
  <si>
    <t>ประสานสหกรณ์ชา</t>
  </si>
  <si>
    <t>พี่อาและ/จนท.ปางมะหัน</t>
  </si>
  <si>
    <t>จนท.สหกรณ์ชา/พี่อาและ</t>
  </si>
  <si>
    <t>ลุงยงค์/พี่อาและ/พี่อภิสิทธิ์/จนท.ปางมะหัน</t>
  </si>
  <si>
    <t>ประสานงาน จนท.โรงงานดอยคำ</t>
  </si>
  <si>
    <t>พี่นันท์/โกมิน</t>
  </si>
  <si>
    <r>
      <t xml:space="preserve">สรุปบทเรียนประจำวัน  </t>
    </r>
    <r>
      <rPr>
        <sz val="18"/>
        <color theme="1"/>
        <rFont val="Browallia New"/>
        <family val="2"/>
      </rPr>
      <t>ณ ห้องประชุมคลับ 31</t>
    </r>
    <r>
      <rPr>
        <b/>
        <sz val="18"/>
        <color theme="1"/>
        <rFont val="Browallia New"/>
        <family val="2"/>
      </rPr>
      <t xml:space="preserve"> </t>
    </r>
  </si>
  <si>
    <t>ประสานแจ้งโกมิน</t>
  </si>
  <si>
    <t>เตรียมอาหารแบบบุฟเฟ่</t>
  </si>
  <si>
    <t>เตรียมข้าวกล่องให้ IT  2 กล่อง</t>
  </si>
  <si>
    <t>โกมิน-บอส / ไอที / แม่บ้าน</t>
  </si>
  <si>
    <t>รถตู้ 5 คัน มาสแตนบายหน้าศาลาลีลาวดี รับคณะไปส่งห้องประชุม VIP (หน้าอาคาร 2)</t>
  </si>
  <si>
    <t xml:space="preserve">กระเป๋า KLC สีขาว สมุดกระดาษสา ปากกา </t>
  </si>
  <si>
    <t>พี่นันท์ / แม่บ้าน / IT</t>
  </si>
  <si>
    <t>บอส / ฝ่ายพัฒนาสังคม</t>
  </si>
  <si>
    <t xml:space="preserve">พี่นันท์ /พี่พงษ์ศักดิ์ </t>
  </si>
  <si>
    <t xml:space="preserve"> บอส / ยานยนต์</t>
  </si>
  <si>
    <t>รถตู้ 5 คันจอดรอคณะหน้าอาคาร 2 ออกเดินทางไปยังฐานทหารดอยช้างมูบ</t>
  </si>
  <si>
    <t>บอส / ยานยนต์</t>
  </si>
  <si>
    <t>บอร์ดข้อมูลอดีตดอยตุง/ ชุดลำโพง 2 ตัว</t>
  </si>
  <si>
    <t>ยานยนต์ /พี่นันท์</t>
  </si>
  <si>
    <t>เก้าอี้ 50 ที่ ร่ม 5 อัน ลำโพง 1 ตัว</t>
  </si>
  <si>
    <t>ลุงยงค์/พี่นันท์/ยานยนต์</t>
  </si>
  <si>
    <t>ป้าเครือ / ครัวศาลาลีลาวดี</t>
  </si>
  <si>
    <t>แมคคาชุดเล็ก 2 ชุด</t>
  </si>
  <si>
    <t>พี่โสภณ พี่สุรศักดิ์ พี่หลวง</t>
  </si>
  <si>
    <t>โรงงานคั่วกาแฟ-เซรามิก-กระดาษสา-ทอผ้า</t>
  </si>
  <si>
    <t>พี่คำนวล/พี่อิ้ว/พี่เสาร์/ป้าคำ</t>
  </si>
  <si>
    <t>13:15 น.</t>
  </si>
  <si>
    <t>โกมินล่วงหน้าไปนวุติ</t>
  </si>
  <si>
    <t>ชุดลำโพง 2 ตัว</t>
  </si>
  <si>
    <t>โกมิน / ยานยนต์</t>
  </si>
  <si>
    <t>ชุดลำโพง 1 ตัว</t>
  </si>
  <si>
    <t>14:15 น.</t>
  </si>
  <si>
    <t>โกมินล่วงหน้าไป 52 ไร่</t>
  </si>
  <si>
    <t>จัดแบบบุฟเฟ่</t>
  </si>
  <si>
    <t>โกมิน/บอส / ไอที / แม่บ้าน</t>
  </si>
  <si>
    <t>รับประทานอาหารเช้า พร้อมเช็คเอ้าท์ ณ ศาลาลีลาวดี</t>
  </si>
  <si>
    <t>ติดป้ายรถ ใส่น้ำดื่ม</t>
  </si>
  <si>
    <t>โกมิน /ยานยนต์</t>
  </si>
  <si>
    <t>เช็ควิทยากร</t>
  </si>
  <si>
    <t>พี่พงษ์ศักดิ์/นายก กำนัน อบต.ฯ</t>
  </si>
  <si>
    <t>เปิดวีดีทัศน์ อบต.แม่ฟ้าหลวง ภาษาไทย</t>
  </si>
  <si>
    <t>ประสานงาน จนท.หน้าซุ้มเข้าสวนแม่ฟ้าหลวง</t>
  </si>
  <si>
    <t>โกมินทร์/บอส/ ยานยนต์</t>
  </si>
  <si>
    <t>มาไม่ได้ป่วยเข้าโรงพยาบาล (กะทันหัน)</t>
  </si>
  <si>
    <t xml:space="preserve">*** ดอยตุง : คณะ39 ท่าน + เจ้าหน้าที่รับคณะ 7 ท่าน (พี่ณรงค์/พี่เอิร์ต/ลุงยงค์/พี่นันท์/น้องกู๋/โกมิน/น้องบอส) +IT ตากล้อง 1 ท่าน +  พขร. 10 ท่าน =  รวม 57 ท่าน </t>
  </si>
  <si>
    <t xml:space="preserve">*** น่าน : คณะ39 ท่าน + เจ้าหน้าที่รับคณะ 4 ท่าน (ลุงยงค์/พี่นันท์/น้องกู๋/พี่ตุ๊ดตู่) +IT ตากล้อง 1 ท่าน +  พขร. 10 ท่าน =  รวม 54 ท่าน </t>
  </si>
  <si>
    <t>V.4 08/01/2018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</si>
</sst>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Browallia New"/>
      <family val="2"/>
    </font>
    <font>
      <sz val="18"/>
      <color theme="1"/>
      <name val="Browallia New"/>
      <family val="2"/>
    </font>
    <font>
      <sz val="10"/>
      <name val="Arial"/>
      <family val="2"/>
    </font>
    <font>
      <sz val="10"/>
      <name val="Arial"/>
      <family val="2"/>
    </font>
    <font>
      <b/>
      <sz val="18"/>
      <color indexed="8"/>
      <name val="Browallia New"/>
      <family val="2"/>
    </font>
    <font>
      <b/>
      <sz val="18"/>
      <color theme="1"/>
      <name val="Browallia New"/>
      <family val="2"/>
    </font>
    <font>
      <b/>
      <sz val="18"/>
      <name val="Browallia New"/>
      <family val="2"/>
    </font>
    <font>
      <b/>
      <sz val="16"/>
      <color theme="1"/>
      <name val="Browallia New"/>
      <family val="2"/>
    </font>
    <font>
      <sz val="11"/>
      <color theme="1"/>
      <name val="Calibri Light"/>
      <family val="1"/>
      <scheme val="major"/>
    </font>
    <font>
      <sz val="16"/>
      <name val="Angsana New"/>
      <family val="1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BrowalliaUPC"/>
      <family val="2"/>
    </font>
    <font>
      <sz val="16"/>
      <color theme="1"/>
      <name val="BrowalliaUPC"/>
      <family val="2"/>
      <charset val="222"/>
    </font>
    <font>
      <b/>
      <u/>
      <sz val="18"/>
      <color theme="1"/>
      <name val="BrowalliaUPC"/>
      <family val="2"/>
    </font>
    <font>
      <b/>
      <u/>
      <sz val="16"/>
      <color theme="1"/>
      <name val="BrowalliaUPC"/>
      <family val="2"/>
    </font>
    <font>
      <b/>
      <sz val="16"/>
      <color theme="1"/>
      <name val="BrowalliaUPC"/>
      <family val="2"/>
    </font>
    <font>
      <sz val="14"/>
      <color theme="1"/>
      <name val="BrowalliaUPC"/>
      <family val="2"/>
    </font>
    <font>
      <b/>
      <sz val="16"/>
      <color rgb="FF000000"/>
      <name val="TH SarabunPSK"/>
      <family val="2"/>
    </font>
    <font>
      <b/>
      <sz val="16"/>
      <color rgb="FF00195C"/>
      <name val="TH SarabunPSK"/>
      <family val="2"/>
    </font>
    <font>
      <sz val="11"/>
      <color theme="1"/>
      <name val="Calibri"/>
      <family val="2"/>
    </font>
    <font>
      <b/>
      <sz val="18"/>
      <name val="TH SarabunPSK"/>
      <family val="2"/>
    </font>
    <font>
      <b/>
      <u/>
      <sz val="18"/>
      <name val="TH SarabunPSK"/>
      <family val="2"/>
    </font>
    <font>
      <b/>
      <sz val="20"/>
      <name val="TH SarabunPSK"/>
      <family val="2"/>
    </font>
    <font>
      <b/>
      <sz val="14"/>
      <name val="TH SarabunPSK"/>
      <family val="2"/>
    </font>
    <font>
      <b/>
      <sz val="16"/>
      <color rgb="FF000099"/>
      <name val="TH SarabunPSK"/>
      <family val="2"/>
    </font>
    <font>
      <b/>
      <sz val="22"/>
      <color theme="1"/>
      <name val="TH SarabunPSK"/>
      <family val="2"/>
    </font>
    <font>
      <sz val="16"/>
      <color theme="1"/>
      <name val="Cordia New"/>
      <family val="2"/>
    </font>
    <font>
      <b/>
      <sz val="16"/>
      <color rgb="FF1F497D"/>
      <name val="TH SarabunPSK"/>
      <family val="2"/>
    </font>
    <font>
      <sz val="16"/>
      <color rgb="FF1F497D"/>
      <name val="Cordia New"/>
      <family val="2"/>
    </font>
    <font>
      <b/>
      <sz val="16"/>
      <color rgb="FF833C0B"/>
      <name val="TH SarabunPSK"/>
      <family val="2"/>
    </font>
    <font>
      <b/>
      <u/>
      <sz val="14"/>
      <color rgb="FFC00000"/>
      <name val="TH SarabunPSK"/>
      <family val="2"/>
    </font>
    <font>
      <b/>
      <sz val="16"/>
      <color rgb="FF1F4E79"/>
      <name val="TH SarabunPSK"/>
      <family val="2"/>
    </font>
    <font>
      <b/>
      <sz val="18"/>
      <color theme="1"/>
      <name val="TH SarabunPSK"/>
      <family val="2"/>
    </font>
    <font>
      <b/>
      <sz val="11"/>
      <color theme="1"/>
      <name val="TH SarabunPSK"/>
      <family val="2"/>
    </font>
    <font>
      <sz val="18"/>
      <name val="Browallia New"/>
      <family val="2"/>
    </font>
    <font>
      <sz val="10"/>
      <name val="Arial"/>
      <family val="2"/>
    </font>
    <font>
      <b/>
      <u/>
      <sz val="20"/>
      <color rgb="FF0000FF"/>
      <name val="Browallia New"/>
      <family val="2"/>
    </font>
    <font>
      <sz val="14"/>
      <name val="Browallia New"/>
      <family val="2"/>
    </font>
    <font>
      <b/>
      <u/>
      <sz val="20"/>
      <color rgb="FFFF0000"/>
      <name val="Browallia New"/>
      <family val="2"/>
    </font>
    <font>
      <b/>
      <sz val="20"/>
      <color rgb="FFFF0000"/>
      <name val="Browallia New"/>
      <family val="2"/>
    </font>
    <font>
      <b/>
      <sz val="20"/>
      <name val="Browallia New"/>
      <family val="2"/>
    </font>
    <font>
      <sz val="16"/>
      <name val="Browallia New"/>
      <family val="2"/>
    </font>
    <font>
      <b/>
      <sz val="20"/>
      <color rgb="FF3333FF"/>
      <name val="Browallia New"/>
      <family val="2"/>
    </font>
    <font>
      <sz val="20"/>
      <color theme="1"/>
      <name val="Browallia New"/>
      <family val="2"/>
    </font>
    <font>
      <sz val="20"/>
      <name val="Browallia New"/>
      <family val="2"/>
    </font>
    <font>
      <sz val="20"/>
      <color rgb="FFFF0000"/>
      <name val="Browallia New"/>
      <family val="2"/>
    </font>
    <font>
      <sz val="11"/>
      <color theme="1"/>
      <name val="Browallia New"/>
      <family val="2"/>
    </font>
    <font>
      <sz val="20"/>
      <color rgb="FF0000FF"/>
      <name val="Browallia New"/>
      <family val="2"/>
    </font>
    <font>
      <sz val="11"/>
      <color theme="1"/>
      <name val="Adobe Garamond Pro Bold"/>
      <family val="1"/>
    </font>
    <font>
      <b/>
      <sz val="20"/>
      <color theme="1"/>
      <name val="Adobe Garamond Pro Bold"/>
      <family val="1"/>
    </font>
    <font>
      <sz val="20"/>
      <color theme="1"/>
      <name val="Adobe Garamond Pro Bold"/>
      <family val="1"/>
    </font>
    <font>
      <b/>
      <sz val="18"/>
      <color theme="1"/>
      <name val="Adobe Garamond Pro Bold"/>
      <family val="1"/>
    </font>
    <font>
      <sz val="18"/>
      <color theme="1"/>
      <name val="Adobe Garamond Pro Bold"/>
      <family val="1"/>
    </font>
    <font>
      <sz val="16"/>
      <color theme="1"/>
      <name val="Adobe Garamond Pro Bold"/>
      <family val="1"/>
    </font>
    <font>
      <b/>
      <sz val="36"/>
      <color theme="1"/>
      <name val="Adobe Garamond Pro Bold"/>
      <family val="1"/>
    </font>
    <font>
      <sz val="14"/>
      <name val="Tahoma"/>
      <family val="2"/>
    </font>
    <font>
      <sz val="20"/>
      <color rgb="FF0000CC"/>
      <name val="Browallia New"/>
      <family val="2"/>
    </font>
    <font>
      <b/>
      <sz val="13"/>
      <color theme="1"/>
      <name val="Browallia New"/>
      <family val="2"/>
    </font>
    <font>
      <sz val="13"/>
      <color theme="1"/>
      <name val="Browallia New"/>
      <family val="2"/>
    </font>
    <font>
      <sz val="13"/>
      <name val="Browallia New"/>
      <family val="2"/>
    </font>
    <font>
      <sz val="18"/>
      <color rgb="FFFF0000"/>
      <name val="Browallia New"/>
      <family val="2"/>
    </font>
    <font>
      <b/>
      <sz val="11"/>
      <name val="Tahoma"/>
      <family val="2"/>
    </font>
    <font>
      <sz val="12"/>
      <color theme="1"/>
      <name val="Tahoma"/>
      <family val="2"/>
    </font>
    <font>
      <sz val="11"/>
      <name val="Calibri"/>
      <family val="2"/>
      <scheme val="minor"/>
    </font>
    <font>
      <b/>
      <sz val="11"/>
      <color rgb="FF0070C0"/>
      <name val="Tahoma"/>
      <family val="2"/>
    </font>
    <font>
      <i/>
      <sz val="10"/>
      <color rgb="FFFF0000"/>
      <name val="Tahoma"/>
      <family val="2"/>
    </font>
    <font>
      <sz val="11"/>
      <name val="Tahoma"/>
      <family val="2"/>
    </font>
    <font>
      <b/>
      <sz val="12"/>
      <color theme="1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sz val="9"/>
      <name val="Tahoma"/>
      <family val="2"/>
    </font>
    <font>
      <b/>
      <sz val="11"/>
      <name val="Calibri"/>
      <family val="2"/>
      <scheme val="minor"/>
    </font>
    <font>
      <sz val="11"/>
      <color theme="1"/>
      <name val="Tahoma"/>
      <family val="2"/>
    </font>
    <font>
      <i/>
      <sz val="11"/>
      <color rgb="FFFF0000"/>
      <name val="Tahoma"/>
      <family val="2"/>
    </font>
    <font>
      <b/>
      <sz val="11"/>
      <color theme="1"/>
      <name val="Tahoma"/>
      <family val="2"/>
    </font>
    <font>
      <b/>
      <sz val="11"/>
      <color indexed="8"/>
      <name val="Tahoma"/>
      <family val="2"/>
    </font>
    <font>
      <sz val="11"/>
      <color indexed="8"/>
      <name val="Tahoma"/>
      <family val="2"/>
    </font>
    <font>
      <b/>
      <u/>
      <sz val="13"/>
      <color theme="1"/>
      <name val="Browallia New"/>
      <family val="2"/>
    </font>
    <font>
      <b/>
      <sz val="13"/>
      <name val="Browallia New"/>
      <family val="2"/>
    </font>
    <font>
      <u/>
      <sz val="13"/>
      <color theme="1"/>
      <name val="Browallia New"/>
      <family val="2"/>
    </font>
    <font>
      <sz val="13"/>
      <color indexed="8"/>
      <name val="Browallia New"/>
      <family val="2"/>
    </font>
    <font>
      <b/>
      <u/>
      <sz val="18"/>
      <name val="Browallia New"/>
      <family val="2"/>
    </font>
    <font>
      <b/>
      <u/>
      <sz val="18"/>
      <color rgb="FFFF0000"/>
      <name val="Browallia New"/>
      <family val="2"/>
    </font>
    <font>
      <b/>
      <sz val="18"/>
      <color rgb="FFFF0000"/>
      <name val="Browallia New"/>
      <family val="2"/>
    </font>
    <font>
      <sz val="18"/>
      <color rgb="FF3333FF"/>
      <name val="Browallia New"/>
      <family val="2"/>
    </font>
    <font>
      <sz val="18"/>
      <color rgb="FF0033CC"/>
      <name val="Browallia New"/>
      <family val="2"/>
    </font>
    <font>
      <sz val="18"/>
      <color indexed="8"/>
      <name val="Browallia New"/>
      <family val="2"/>
    </font>
    <font>
      <b/>
      <sz val="18"/>
      <color rgb="FF3333FF"/>
      <name val="Browallia New"/>
      <family val="2"/>
    </font>
    <font>
      <b/>
      <sz val="22"/>
      <color rgb="FFFF0000"/>
      <name val="Browallia New"/>
      <family val="2"/>
    </font>
    <font>
      <b/>
      <sz val="18"/>
      <color theme="1"/>
      <name val="BrowalliaUPC"/>
      <family val="2"/>
    </font>
    <font>
      <sz val="18"/>
      <color theme="1"/>
      <name val="BrowalliaUPC"/>
      <family val="2"/>
    </font>
    <font>
      <b/>
      <u/>
      <sz val="16"/>
      <color theme="1"/>
      <name val="Browallia New"/>
      <family val="2"/>
    </font>
    <font>
      <b/>
      <u/>
      <sz val="18"/>
      <color theme="1"/>
      <name val="Browallia New"/>
      <family val="2"/>
    </font>
    <font>
      <sz val="18"/>
      <color theme="1"/>
      <name val="TH SarabunPSK"/>
      <family val="2"/>
    </font>
    <font>
      <sz val="14"/>
      <color rgb="FFFF0000"/>
      <name val="Browallia New"/>
      <family val="2"/>
    </font>
    <font>
      <b/>
      <u/>
      <sz val="16"/>
      <color rgb="FFFF0000"/>
      <name val="Browallia New"/>
      <family val="2"/>
    </font>
    <font>
      <sz val="9"/>
      <color theme="1"/>
      <name val="Tahoma"/>
      <family val="2"/>
    </font>
    <font>
      <i/>
      <sz val="9"/>
      <color theme="1"/>
      <name val="Tahoma"/>
      <family val="2"/>
    </font>
    <font>
      <b/>
      <sz val="20"/>
      <color theme="1"/>
      <name val="Browallia New"/>
      <family val="2"/>
    </font>
    <font>
      <b/>
      <u/>
      <sz val="20"/>
      <color rgb="FF002060"/>
      <name val="Browallia New"/>
      <family val="2"/>
    </font>
    <font>
      <sz val="20"/>
      <color rgb="FF0070C0"/>
      <name val="Browallia New"/>
      <family val="2"/>
    </font>
    <font>
      <sz val="14"/>
      <color theme="1"/>
      <name val="Browallia New"/>
      <family val="2"/>
    </font>
    <font>
      <b/>
      <sz val="16"/>
      <color theme="1"/>
      <name val="Cordia New"/>
      <family val="2"/>
    </font>
    <font>
      <sz val="14"/>
      <color rgb="FF0070C0"/>
      <name val="Browallia New"/>
      <family val="2"/>
    </font>
    <font>
      <sz val="16"/>
      <color rgb="FF0070C0"/>
      <name val="Browallia New"/>
      <family val="2"/>
    </font>
    <font>
      <sz val="16"/>
      <color rgb="FF0070C0"/>
      <name val="Cordia New"/>
      <family val="2"/>
    </font>
    <font>
      <sz val="16"/>
      <color rgb="FFFF0000"/>
      <name val="Cordia New"/>
      <family val="2"/>
    </font>
    <font>
      <b/>
      <sz val="16"/>
      <color rgb="FFFF0000"/>
      <name val="Browallia New"/>
      <family val="2"/>
    </font>
  </fonts>
  <fills count="2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C66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 style="double">
        <color auto="1"/>
      </left>
      <right style="double">
        <color auto="1"/>
      </right>
      <top/>
      <bottom/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auto="1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</borders>
  <cellStyleXfs count="13">
    <xf numFmtId="0" fontId="0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6" fillId="0" borderId="0"/>
    <xf numFmtId="0" fontId="7" fillId="0" borderId="0"/>
    <xf numFmtId="0" fontId="6" fillId="0" borderId="0"/>
    <xf numFmtId="0" fontId="17" fillId="0" borderId="0"/>
    <xf numFmtId="0" fontId="13" fillId="0" borderId="0"/>
    <xf numFmtId="0" fontId="40" fillId="0" borderId="0"/>
    <xf numFmtId="0" fontId="1" fillId="0" borderId="0"/>
    <xf numFmtId="0" fontId="1" fillId="0" borderId="0"/>
  </cellStyleXfs>
  <cellXfs count="1077">
    <xf numFmtId="0" fontId="0" fillId="0" borderId="0" xfId="0"/>
    <xf numFmtId="0" fontId="9" fillId="2" borderId="2" xfId="0" applyFont="1" applyFill="1" applyBorder="1" applyAlignment="1">
      <alignment horizontal="center" vertical="center"/>
    </xf>
    <xf numFmtId="0" fontId="8" fillId="2" borderId="2" xfId="7" applyFont="1" applyFill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2" fillId="0" borderId="0" xfId="0" applyFont="1" applyFill="1" applyAlignment="1">
      <alignment vertical="center"/>
    </xf>
    <xf numFmtId="0" fontId="12" fillId="0" borderId="0" xfId="0" applyFont="1" applyAlignment="1">
      <alignment horizontal="center" vertical="center"/>
    </xf>
    <xf numFmtId="3" fontId="10" fillId="0" borderId="2" xfId="7" applyNumberFormat="1" applyFont="1" applyFill="1" applyBorder="1" applyAlignment="1">
      <alignment horizontal="center" vertical="center" wrapText="1"/>
    </xf>
    <xf numFmtId="0" fontId="10" fillId="0" borderId="2" xfId="7" applyFont="1" applyFill="1" applyBorder="1" applyAlignment="1">
      <alignment horizontal="center" vertical="center" wrapText="1"/>
    </xf>
    <xf numFmtId="49" fontId="14" fillId="3" borderId="25" xfId="1" applyNumberFormat="1" applyFont="1" applyFill="1" applyBorder="1" applyAlignment="1">
      <alignment vertical="center"/>
    </xf>
    <xf numFmtId="0" fontId="16" fillId="5" borderId="29" xfId="1" applyFont="1" applyFill="1" applyBorder="1"/>
    <xf numFmtId="0" fontId="16" fillId="5" borderId="18" xfId="1" applyFont="1" applyFill="1" applyBorder="1" applyAlignment="1">
      <alignment horizontal="center"/>
    </xf>
    <xf numFmtId="49" fontId="14" fillId="3" borderId="27" xfId="1" applyNumberFormat="1" applyFont="1" applyFill="1" applyBorder="1" applyAlignment="1">
      <alignment vertical="center"/>
    </xf>
    <xf numFmtId="0" fontId="17" fillId="0" borderId="0" xfId="8" applyFill="1"/>
    <xf numFmtId="0" fontId="19" fillId="0" borderId="0" xfId="8" applyFont="1" applyFill="1" applyAlignment="1">
      <alignment horizontal="center"/>
    </xf>
    <xf numFmtId="0" fontId="19" fillId="0" borderId="0" xfId="8" applyFont="1" applyFill="1" applyBorder="1" applyAlignment="1">
      <alignment horizontal="center"/>
    </xf>
    <xf numFmtId="0" fontId="19" fillId="0" borderId="0" xfId="8" applyFont="1" applyFill="1" applyBorder="1" applyAlignment="1">
      <alignment horizontal="left"/>
    </xf>
    <xf numFmtId="0" fontId="17" fillId="0" borderId="0" xfId="8" applyFill="1" applyAlignment="1">
      <alignment horizontal="center"/>
    </xf>
    <xf numFmtId="0" fontId="20" fillId="0" borderId="0" xfId="8" applyFont="1" applyFill="1" applyBorder="1" applyAlignment="1">
      <alignment horizontal="center"/>
    </xf>
    <xf numFmtId="0" fontId="20" fillId="0" borderId="21" xfId="8" applyFont="1" applyFill="1" applyBorder="1" applyAlignment="1">
      <alignment horizontal="center"/>
    </xf>
    <xf numFmtId="0" fontId="20" fillId="0" borderId="37" xfId="8" applyFont="1" applyFill="1" applyBorder="1" applyAlignment="1">
      <alignment horizontal="center"/>
    </xf>
    <xf numFmtId="0" fontId="20" fillId="0" borderId="19" xfId="8" applyFont="1" applyFill="1" applyBorder="1" applyAlignment="1">
      <alignment horizontal="center"/>
    </xf>
    <xf numFmtId="0" fontId="20" fillId="0" borderId="0" xfId="8" applyFont="1" applyFill="1" applyAlignment="1">
      <alignment horizontal="center"/>
    </xf>
    <xf numFmtId="0" fontId="17" fillId="0" borderId="38" xfId="8" applyFill="1" applyBorder="1" applyAlignment="1">
      <alignment horizontal="center"/>
    </xf>
    <xf numFmtId="0" fontId="17" fillId="0" borderId="39" xfId="8" applyFill="1" applyBorder="1"/>
    <xf numFmtId="0" fontId="17" fillId="6" borderId="38" xfId="8" applyFill="1" applyBorder="1" applyAlignment="1">
      <alignment horizontal="center"/>
    </xf>
    <xf numFmtId="0" fontId="17" fillId="0" borderId="0" xfId="8" applyFill="1" applyBorder="1" applyAlignment="1">
      <alignment horizontal="center"/>
    </xf>
    <xf numFmtId="0" fontId="17" fillId="0" borderId="0" xfId="8" applyFill="1" applyBorder="1" applyAlignment="1">
      <alignment horizontal="left"/>
    </xf>
    <xf numFmtId="49" fontId="15" fillId="0" borderId="24" xfId="1" applyNumberFormat="1" applyFont="1" applyFill="1" applyBorder="1" applyAlignment="1">
      <alignment horizontal="center"/>
    </xf>
    <xf numFmtId="49" fontId="15" fillId="7" borderId="41" xfId="1" applyNumberFormat="1" applyFont="1" applyFill="1" applyBorder="1" applyAlignment="1">
      <alignment horizontal="left"/>
    </xf>
    <xf numFmtId="49" fontId="15" fillId="6" borderId="24" xfId="1" applyNumberFormat="1" applyFont="1" applyFill="1" applyBorder="1" applyAlignment="1">
      <alignment horizontal="center"/>
    </xf>
    <xf numFmtId="49" fontId="14" fillId="0" borderId="39" xfId="1" applyNumberFormat="1" applyFont="1" applyFill="1" applyBorder="1" applyAlignment="1">
      <alignment horizontal="center"/>
    </xf>
    <xf numFmtId="49" fontId="14" fillId="0" borderId="38" xfId="1" applyNumberFormat="1" applyFont="1" applyFill="1" applyBorder="1" applyAlignment="1">
      <alignment horizontal="center"/>
    </xf>
    <xf numFmtId="0" fontId="21" fillId="0" borderId="42" xfId="8" applyFont="1" applyFill="1" applyBorder="1"/>
    <xf numFmtId="0" fontId="17" fillId="0" borderId="25" xfId="8" applyFill="1" applyBorder="1" applyAlignment="1">
      <alignment horizontal="center"/>
    </xf>
    <xf numFmtId="0" fontId="17" fillId="0" borderId="43" xfId="8" applyFill="1" applyBorder="1"/>
    <xf numFmtId="0" fontId="17" fillId="6" borderId="25" xfId="8" applyFill="1" applyBorder="1" applyAlignment="1">
      <alignment horizontal="center"/>
    </xf>
    <xf numFmtId="49" fontId="14" fillId="0" borderId="10" xfId="1" applyNumberFormat="1" applyFont="1" applyFill="1" applyBorder="1" applyAlignment="1">
      <alignment horizontal="center"/>
    </xf>
    <xf numFmtId="49" fontId="14" fillId="7" borderId="45" xfId="1" applyNumberFormat="1" applyFont="1" applyFill="1" applyBorder="1" applyAlignment="1">
      <alignment horizontal="left"/>
    </xf>
    <xf numFmtId="49" fontId="14" fillId="7" borderId="10" xfId="1" applyNumberFormat="1" applyFont="1" applyFill="1" applyBorder="1" applyAlignment="1">
      <alignment horizontal="left"/>
    </xf>
    <xf numFmtId="49" fontId="14" fillId="7" borderId="7" xfId="1" applyNumberFormat="1" applyFont="1" applyFill="1" applyBorder="1" applyAlignment="1">
      <alignment horizontal="left"/>
    </xf>
    <xf numFmtId="49" fontId="14" fillId="0" borderId="25" xfId="1" applyNumberFormat="1" applyFont="1" applyFill="1" applyBorder="1" applyAlignment="1">
      <alignment horizontal="center"/>
    </xf>
    <xf numFmtId="0" fontId="17" fillId="0" borderId="46" xfId="8" applyFill="1" applyBorder="1"/>
    <xf numFmtId="49" fontId="14" fillId="7" borderId="10" xfId="1" applyNumberFormat="1" applyFont="1" applyFill="1" applyBorder="1" applyAlignment="1">
      <alignment horizontal="center"/>
    </xf>
    <xf numFmtId="49" fontId="15" fillId="0" borderId="10" xfId="1" applyNumberFormat="1" applyFont="1" applyFill="1" applyBorder="1" applyAlignment="1">
      <alignment horizontal="center"/>
    </xf>
    <xf numFmtId="0" fontId="20" fillId="0" borderId="46" xfId="8" applyFont="1" applyFill="1" applyBorder="1" applyAlignment="1">
      <alignment horizontal="center"/>
    </xf>
    <xf numFmtId="0" fontId="16" fillId="0" borderId="43" xfId="8" applyFont="1" applyFill="1" applyBorder="1"/>
    <xf numFmtId="49" fontId="15" fillId="7" borderId="45" xfId="1" applyNumberFormat="1" applyFont="1" applyFill="1" applyBorder="1" applyAlignment="1">
      <alignment horizontal="left" vertical="top"/>
    </xf>
    <xf numFmtId="49" fontId="15" fillId="7" borderId="10" xfId="1" applyNumberFormat="1" applyFont="1" applyFill="1" applyBorder="1" applyAlignment="1">
      <alignment horizontal="left" vertical="top"/>
    </xf>
    <xf numFmtId="49" fontId="15" fillId="7" borderId="7" xfId="1" applyNumberFormat="1" applyFont="1" applyFill="1" applyBorder="1" applyAlignment="1">
      <alignment horizontal="left" vertical="top"/>
    </xf>
    <xf numFmtId="0" fontId="21" fillId="0" borderId="47" xfId="8" applyFont="1" applyFill="1" applyBorder="1"/>
    <xf numFmtId="49" fontId="15" fillId="7" borderId="45" xfId="1" applyNumberFormat="1" applyFont="1" applyFill="1" applyBorder="1" applyAlignment="1">
      <alignment horizontal="left"/>
    </xf>
    <xf numFmtId="49" fontId="15" fillId="7" borderId="10" xfId="1" applyNumberFormat="1" applyFont="1" applyFill="1" applyBorder="1" applyAlignment="1">
      <alignment horizontal="left"/>
    </xf>
    <xf numFmtId="49" fontId="15" fillId="7" borderId="7" xfId="1" applyNumberFormat="1" applyFont="1" applyFill="1" applyBorder="1" applyAlignment="1">
      <alignment horizontal="left"/>
    </xf>
    <xf numFmtId="0" fontId="17" fillId="0" borderId="46" xfId="8" applyFill="1" applyBorder="1" applyAlignment="1">
      <alignment horizontal="center"/>
    </xf>
    <xf numFmtId="0" fontId="17" fillId="3" borderId="43" xfId="8" applyFill="1" applyBorder="1"/>
    <xf numFmtId="0" fontId="17" fillId="3" borderId="0" xfId="8" applyFill="1"/>
    <xf numFmtId="49" fontId="14" fillId="7" borderId="48" xfId="1" applyNumberFormat="1" applyFont="1" applyFill="1" applyBorder="1" applyAlignment="1">
      <alignment horizontal="left"/>
    </xf>
    <xf numFmtId="0" fontId="17" fillId="5" borderId="27" xfId="8" applyFill="1" applyBorder="1" applyAlignment="1">
      <alignment horizontal="center" vertical="center"/>
    </xf>
    <xf numFmtId="0" fontId="16" fillId="5" borderId="49" xfId="8" applyFont="1" applyFill="1" applyBorder="1" applyAlignment="1">
      <alignment vertical="center"/>
    </xf>
    <xf numFmtId="0" fontId="17" fillId="5" borderId="0" xfId="8" applyFill="1" applyBorder="1" applyAlignment="1">
      <alignment horizontal="center" vertical="center"/>
    </xf>
    <xf numFmtId="0" fontId="17" fillId="5" borderId="0" xfId="8" applyFill="1" applyBorder="1" applyAlignment="1">
      <alignment horizontal="left" vertical="center"/>
    </xf>
    <xf numFmtId="0" fontId="16" fillId="5" borderId="16" xfId="8" applyFont="1" applyFill="1" applyBorder="1" applyAlignment="1">
      <alignment horizontal="left" vertical="center"/>
    </xf>
    <xf numFmtId="0" fontId="16" fillId="5" borderId="23" xfId="8" applyFont="1" applyFill="1" applyBorder="1" applyAlignment="1">
      <alignment horizontal="left" vertical="center"/>
    </xf>
    <xf numFmtId="0" fontId="16" fillId="5" borderId="14" xfId="8" applyFont="1" applyFill="1" applyBorder="1" applyAlignment="1">
      <alignment horizontal="left" vertical="center"/>
    </xf>
    <xf numFmtId="0" fontId="16" fillId="5" borderId="17" xfId="8" applyFont="1" applyFill="1" applyBorder="1" applyAlignment="1">
      <alignment horizontal="left" vertical="center"/>
    </xf>
    <xf numFmtId="49" fontId="14" fillId="0" borderId="27" xfId="1" applyNumberFormat="1" applyFont="1" applyFill="1" applyBorder="1" applyAlignment="1">
      <alignment horizontal="center" vertical="center"/>
    </xf>
    <xf numFmtId="0" fontId="17" fillId="0" borderId="50" xfId="8" applyFill="1" applyBorder="1" applyAlignment="1">
      <alignment horizontal="center" vertical="center"/>
    </xf>
    <xf numFmtId="0" fontId="17" fillId="0" borderId="0" xfId="8" applyFill="1" applyAlignment="1">
      <alignment vertical="center"/>
    </xf>
    <xf numFmtId="0" fontId="17" fillId="0" borderId="0" xfId="8" applyFill="1" applyBorder="1" applyAlignment="1">
      <alignment horizontal="center" vertical="center"/>
    </xf>
    <xf numFmtId="0" fontId="17" fillId="0" borderId="0" xfId="8" applyFill="1" applyBorder="1" applyAlignment="1">
      <alignment vertical="center"/>
    </xf>
    <xf numFmtId="49" fontId="14" fillId="0" borderId="39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vertical="center"/>
    </xf>
    <xf numFmtId="49" fontId="14" fillId="0" borderId="4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center" vertical="center"/>
    </xf>
    <xf numFmtId="49" fontId="14" fillId="0" borderId="0" xfId="1" applyNumberFormat="1" applyFont="1" applyFill="1" applyBorder="1" applyAlignment="1">
      <alignment horizontal="left" vertical="center"/>
    </xf>
    <xf numFmtId="49" fontId="14" fillId="0" borderId="24" xfId="1" applyNumberFormat="1" applyFont="1" applyFill="1" applyBorder="1" applyAlignment="1">
      <alignment horizontal="center" vertical="center"/>
    </xf>
    <xf numFmtId="49" fontId="14" fillId="7" borderId="11" xfId="1" applyNumberFormat="1" applyFont="1" applyFill="1" applyBorder="1" applyAlignment="1">
      <alignment horizontal="center" vertical="center"/>
    </xf>
    <xf numFmtId="49" fontId="14" fillId="7" borderId="41" xfId="1" applyNumberFormat="1" applyFont="1" applyFill="1" applyBorder="1" applyAlignment="1">
      <alignment horizontal="center" vertical="center"/>
    </xf>
    <xf numFmtId="49" fontId="14" fillId="0" borderId="53" xfId="1" applyNumberFormat="1" applyFont="1" applyFill="1" applyBorder="1" applyAlignment="1">
      <alignment horizontal="center" vertical="center"/>
    </xf>
    <xf numFmtId="49" fontId="14" fillId="3" borderId="49" xfId="1" applyNumberFormat="1" applyFont="1" applyFill="1" applyBorder="1" applyAlignment="1">
      <alignment horizontal="center" vertical="center"/>
    </xf>
    <xf numFmtId="49" fontId="15" fillId="3" borderId="28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center" vertical="center"/>
    </xf>
    <xf numFmtId="49" fontId="15" fillId="3" borderId="0" xfId="1" applyNumberFormat="1" applyFont="1" applyFill="1" applyBorder="1" applyAlignment="1">
      <alignment horizontal="left" vertical="center"/>
    </xf>
    <xf numFmtId="49" fontId="14" fillId="0" borderId="15" xfId="1" applyNumberFormat="1" applyFont="1" applyFill="1" applyBorder="1" applyAlignment="1">
      <alignment horizontal="center" vertical="center"/>
    </xf>
    <xf numFmtId="49" fontId="14" fillId="7" borderId="14" xfId="1" applyNumberFormat="1" applyFont="1" applyFill="1" applyBorder="1" applyAlignment="1">
      <alignment horizontal="center" vertical="center"/>
    </xf>
    <xf numFmtId="49" fontId="14" fillId="7" borderId="48" xfId="1" applyNumberFormat="1" applyFont="1" applyFill="1" applyBorder="1" applyAlignment="1">
      <alignment horizontal="center" vertical="center"/>
    </xf>
    <xf numFmtId="49" fontId="14" fillId="0" borderId="30" xfId="1" applyNumberFormat="1" applyFont="1" applyFill="1" applyBorder="1" applyAlignment="1">
      <alignment horizontal="center" vertical="center"/>
    </xf>
    <xf numFmtId="49" fontId="15" fillId="3" borderId="27" xfId="1" applyNumberFormat="1" applyFont="1" applyFill="1" applyBorder="1" applyAlignment="1">
      <alignment horizontal="left" vertical="center"/>
    </xf>
    <xf numFmtId="49" fontId="14" fillId="3" borderId="13" xfId="1" applyNumberFormat="1" applyFont="1" applyFill="1" applyBorder="1" applyAlignment="1">
      <alignment horizontal="center" vertical="center"/>
    </xf>
    <xf numFmtId="49" fontId="14" fillId="0" borderId="7" xfId="1" applyNumberFormat="1" applyFont="1" applyFill="1" applyBorder="1" applyAlignment="1">
      <alignment horizontal="center" vertical="center"/>
    </xf>
    <xf numFmtId="49" fontId="14" fillId="0" borderId="26" xfId="1" applyNumberFormat="1" applyFont="1" applyFill="1" applyBorder="1" applyAlignment="1">
      <alignment vertical="center"/>
    </xf>
    <xf numFmtId="49" fontId="15" fillId="0" borderId="0" xfId="1" applyNumberFormat="1" applyFont="1" applyFill="1" applyBorder="1" applyAlignment="1">
      <alignment horizontal="center" vertical="center"/>
    </xf>
    <xf numFmtId="49" fontId="15" fillId="0" borderId="0" xfId="1" applyNumberFormat="1" applyFont="1" applyFill="1" applyBorder="1" applyAlignment="1">
      <alignment horizontal="left" vertical="center"/>
    </xf>
    <xf numFmtId="49" fontId="14" fillId="0" borderId="31" xfId="1" applyNumberFormat="1" applyFont="1" applyFill="1" applyBorder="1" applyAlignment="1">
      <alignment horizontal="center" vertical="center"/>
    </xf>
    <xf numFmtId="49" fontId="14" fillId="7" borderId="8" xfId="1" applyNumberFormat="1" applyFont="1" applyFill="1" applyBorder="1" applyAlignment="1">
      <alignment horizontal="center" vertical="center"/>
    </xf>
    <xf numFmtId="49" fontId="14" fillId="0" borderId="55" xfId="1" applyNumberFormat="1" applyFont="1" applyFill="1" applyBorder="1" applyAlignment="1">
      <alignment horizontal="center" vertical="center"/>
    </xf>
    <xf numFmtId="49" fontId="15" fillId="0" borderId="26" xfId="1" applyNumberFormat="1" applyFont="1" applyFill="1" applyBorder="1" applyAlignment="1">
      <alignment horizontal="left" vertical="center"/>
    </xf>
    <xf numFmtId="49" fontId="14" fillId="0" borderId="56" xfId="1" applyNumberFormat="1" applyFont="1" applyFill="1" applyBorder="1" applyAlignment="1">
      <alignment horizontal="center" vertical="center"/>
    </xf>
    <xf numFmtId="49" fontId="14" fillId="3" borderId="39" xfId="1" applyNumberFormat="1" applyFont="1" applyFill="1" applyBorder="1" applyAlignment="1">
      <alignment horizontal="center" vertical="center"/>
    </xf>
    <xf numFmtId="49" fontId="14" fillId="3" borderId="38" xfId="1" applyNumberFormat="1" applyFont="1" applyFill="1" applyBorder="1" applyAlignment="1">
      <alignment vertical="center"/>
    </xf>
    <xf numFmtId="49" fontId="14" fillId="3" borderId="4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center" vertical="center"/>
    </xf>
    <xf numFmtId="49" fontId="14" fillId="3" borderId="0" xfId="1" applyNumberFormat="1" applyFont="1" applyFill="1" applyBorder="1" applyAlignment="1">
      <alignment horizontal="left" vertical="center"/>
    </xf>
    <xf numFmtId="49" fontId="14" fillId="0" borderId="42" xfId="1" applyNumberFormat="1" applyFont="1" applyFill="1" applyBorder="1" applyAlignment="1">
      <alignment horizontal="center" vertical="center"/>
    </xf>
    <xf numFmtId="49" fontId="14" fillId="7" borderId="24" xfId="1" applyNumberFormat="1" applyFont="1" applyFill="1" applyBorder="1" applyAlignment="1">
      <alignment horizontal="center" vertical="center"/>
    </xf>
    <xf numFmtId="49" fontId="14" fillId="0" borderId="38" xfId="1" applyNumberFormat="1" applyFont="1" applyFill="1" applyBorder="1" applyAlignment="1">
      <alignment horizontal="center" vertical="center"/>
    </xf>
    <xf numFmtId="49" fontId="14" fillId="3" borderId="43" xfId="1" applyNumberFormat="1" applyFont="1" applyFill="1" applyBorder="1" applyAlignment="1">
      <alignment horizontal="center" vertical="center"/>
    </xf>
    <xf numFmtId="49" fontId="15" fillId="3" borderId="44" xfId="1" applyNumberFormat="1" applyFont="1" applyFill="1" applyBorder="1" applyAlignment="1">
      <alignment horizontal="center" vertical="center"/>
    </xf>
    <xf numFmtId="49" fontId="14" fillId="7" borderId="46" xfId="1" applyNumberFormat="1" applyFont="1" applyFill="1" applyBorder="1" applyAlignment="1">
      <alignment horizontal="center" vertical="center"/>
    </xf>
    <xf numFmtId="49" fontId="14" fillId="7" borderId="10" xfId="1" applyNumberFormat="1" applyFont="1" applyFill="1" applyBorder="1" applyAlignment="1">
      <alignment horizontal="center" vertical="center"/>
    </xf>
    <xf numFmtId="49" fontId="14" fillId="7" borderId="2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center" vertical="center"/>
    </xf>
    <xf numFmtId="49" fontId="15" fillId="3" borderId="25" xfId="1" applyNumberFormat="1" applyFont="1" applyFill="1" applyBorder="1" applyAlignment="1">
      <alignment horizontal="left" vertical="center"/>
    </xf>
    <xf numFmtId="49" fontId="14" fillId="3" borderId="44" xfId="1" applyNumberFormat="1" applyFont="1" applyFill="1" applyBorder="1" applyAlignment="1">
      <alignment horizontal="center" vertical="center"/>
    </xf>
    <xf numFmtId="49" fontId="14" fillId="0" borderId="46" xfId="1" applyNumberFormat="1" applyFont="1" applyFill="1" applyBorder="1" applyAlignment="1">
      <alignment horizontal="center" vertical="center"/>
    </xf>
    <xf numFmtId="49" fontId="14" fillId="0" borderId="25" xfId="1" applyNumberFormat="1" applyFont="1" applyFill="1" applyBorder="1" applyAlignment="1">
      <alignment horizontal="left" vertical="center"/>
    </xf>
    <xf numFmtId="49" fontId="14" fillId="3" borderId="25" xfId="1" applyNumberFormat="1" applyFont="1" applyFill="1" applyBorder="1" applyAlignment="1">
      <alignment horizontal="center" vertical="center"/>
    </xf>
    <xf numFmtId="49" fontId="14" fillId="3" borderId="25" xfId="1" applyNumberFormat="1" applyFont="1" applyFill="1" applyBorder="1" applyAlignment="1">
      <alignment horizontal="left" vertical="center"/>
    </xf>
    <xf numFmtId="0" fontId="17" fillId="0" borderId="49" xfId="8" applyFill="1" applyBorder="1" applyAlignment="1">
      <alignment horizontal="center" vertical="center"/>
    </xf>
    <xf numFmtId="0" fontId="17" fillId="0" borderId="28" xfId="8" applyFill="1" applyBorder="1" applyAlignment="1">
      <alignment horizontal="center" vertical="center"/>
    </xf>
    <xf numFmtId="0" fontId="17" fillId="0" borderId="0" xfId="8" applyFill="1" applyBorder="1" applyAlignment="1">
      <alignment horizontal="left" vertical="center"/>
    </xf>
    <xf numFmtId="0" fontId="17" fillId="7" borderId="50" xfId="8" applyFill="1" applyBorder="1" applyAlignment="1">
      <alignment horizontal="center" vertical="center"/>
    </xf>
    <xf numFmtId="0" fontId="17" fillId="7" borderId="15" xfId="8" applyFill="1" applyBorder="1" applyAlignment="1">
      <alignment horizontal="center" vertical="center"/>
    </xf>
    <xf numFmtId="0" fontId="17" fillId="7" borderId="14" xfId="8" applyFill="1" applyBorder="1" applyAlignment="1">
      <alignment horizontal="center" vertical="center"/>
    </xf>
    <xf numFmtId="0" fontId="17" fillId="0" borderId="27" xfId="8" applyFill="1" applyBorder="1" applyAlignment="1">
      <alignment horizontal="left" vertical="center"/>
    </xf>
    <xf numFmtId="0" fontId="4" fillId="9" borderId="0" xfId="1" applyFont="1" applyFill="1" applyBorder="1" applyAlignment="1">
      <alignment horizontal="center" vertical="center"/>
    </xf>
    <xf numFmtId="0" fontId="17" fillId="0" borderId="0" xfId="8" applyFill="1" applyAlignment="1">
      <alignment horizontal="left"/>
    </xf>
    <xf numFmtId="49" fontId="25" fillId="0" borderId="0" xfId="9" applyNumberFormat="1" applyFont="1" applyFill="1" applyBorder="1" applyAlignment="1">
      <alignment horizontal="center" vertical="top"/>
    </xf>
    <xf numFmtId="49" fontId="25" fillId="0" borderId="0" xfId="9" applyNumberFormat="1" applyFont="1" applyFill="1" applyBorder="1"/>
    <xf numFmtId="49" fontId="25" fillId="10" borderId="52" xfId="9" applyNumberFormat="1" applyFont="1" applyFill="1" applyBorder="1" applyAlignment="1">
      <alignment horizontal="left" vertical="center"/>
    </xf>
    <xf numFmtId="49" fontId="25" fillId="11" borderId="40" xfId="9" applyNumberFormat="1" applyFont="1" applyFill="1" applyBorder="1" applyAlignment="1">
      <alignment horizontal="center" vertical="center" wrapText="1"/>
    </xf>
    <xf numFmtId="49" fontId="25" fillId="10" borderId="59" xfId="9" applyNumberFormat="1" applyFont="1" applyFill="1" applyBorder="1" applyAlignment="1">
      <alignment horizontal="left" vertical="center"/>
    </xf>
    <xf numFmtId="49" fontId="25" fillId="11" borderId="9" xfId="9" applyNumberFormat="1" applyFont="1" applyFill="1" applyBorder="1" applyAlignment="1">
      <alignment horizontal="center" vertical="center" wrapText="1"/>
    </xf>
    <xf numFmtId="49" fontId="25" fillId="11" borderId="1" xfId="9" applyNumberFormat="1" applyFont="1" applyFill="1" applyBorder="1" applyAlignment="1">
      <alignment horizontal="center" vertical="center" wrapText="1"/>
    </xf>
    <xf numFmtId="49" fontId="28" fillId="8" borderId="58" xfId="9" applyNumberFormat="1" applyFont="1" applyFill="1" applyBorder="1" applyAlignment="1">
      <alignment horizontal="center" vertical="center" wrapText="1"/>
    </xf>
    <xf numFmtId="49" fontId="28" fillId="13" borderId="45" xfId="9" applyNumberFormat="1" applyFont="1" applyFill="1" applyBorder="1" applyAlignment="1">
      <alignment horizontal="center" vertical="center" wrapText="1"/>
    </xf>
    <xf numFmtId="49" fontId="28" fillId="12" borderId="45" xfId="9" applyNumberFormat="1" applyFont="1" applyFill="1" applyBorder="1" applyAlignment="1">
      <alignment horizontal="center" vertical="center" wrapText="1"/>
    </xf>
    <xf numFmtId="49" fontId="28" fillId="13" borderId="58" xfId="9" applyNumberFormat="1" applyFont="1" applyFill="1" applyBorder="1" applyAlignment="1">
      <alignment horizontal="center" vertical="center" wrapText="1"/>
    </xf>
    <xf numFmtId="49" fontId="28" fillId="8" borderId="45" xfId="9" applyNumberFormat="1" applyFont="1" applyFill="1" applyBorder="1" applyAlignment="1">
      <alignment horizontal="center" vertical="center" wrapText="1"/>
    </xf>
    <xf numFmtId="49" fontId="28" fillId="14" borderId="45" xfId="9" applyNumberFormat="1" applyFont="1" applyFill="1" applyBorder="1" applyAlignment="1">
      <alignment horizontal="center" vertical="center" wrapText="1"/>
    </xf>
    <xf numFmtId="49" fontId="25" fillId="10" borderId="10" xfId="9" applyNumberFormat="1" applyFont="1" applyFill="1" applyBorder="1" applyAlignment="1">
      <alignment horizontal="center" vertical="center"/>
    </xf>
    <xf numFmtId="49" fontId="25" fillId="10" borderId="7" xfId="9" applyNumberFormat="1" applyFont="1" applyFill="1" applyBorder="1" applyAlignment="1">
      <alignment horizontal="center" vertical="center"/>
    </xf>
    <xf numFmtId="49" fontId="25" fillId="15" borderId="58" xfId="9" applyNumberFormat="1" applyFont="1" applyFill="1" applyBorder="1" applyAlignment="1">
      <alignment horizontal="center" vertical="center" wrapText="1"/>
    </xf>
    <xf numFmtId="49" fontId="25" fillId="4" borderId="45" xfId="9" applyNumberFormat="1" applyFont="1" applyFill="1" applyBorder="1" applyAlignment="1">
      <alignment horizontal="center" vertical="center" shrinkToFit="1"/>
    </xf>
    <xf numFmtId="49" fontId="14" fillId="12" borderId="44" xfId="9" applyNumberFormat="1" applyFont="1" applyFill="1" applyBorder="1" applyAlignment="1">
      <alignment horizontal="center" vertical="center" shrinkToFit="1"/>
    </xf>
    <xf numFmtId="49" fontId="25" fillId="4" borderId="58" xfId="9" applyNumberFormat="1" applyFont="1" applyFill="1" applyBorder="1" applyAlignment="1">
      <alignment horizontal="center" vertical="center" shrinkToFit="1"/>
    </xf>
    <xf numFmtId="49" fontId="25" fillId="15" borderId="45" xfId="9" applyNumberFormat="1" applyFont="1" applyFill="1" applyBorder="1" applyAlignment="1">
      <alignment horizontal="center" vertical="center"/>
    </xf>
    <xf numFmtId="49" fontId="25" fillId="16" borderId="45" xfId="9" applyNumberFormat="1" applyFont="1" applyFill="1" applyBorder="1" applyAlignment="1">
      <alignment vertical="center" shrinkToFit="1"/>
    </xf>
    <xf numFmtId="49" fontId="25" fillId="8" borderId="58" xfId="9" applyNumberFormat="1" applyFont="1" applyFill="1" applyBorder="1" applyAlignment="1">
      <alignment horizontal="center" vertical="center" shrinkToFit="1"/>
    </xf>
    <xf numFmtId="49" fontId="25" fillId="13" borderId="45" xfId="9" applyNumberFormat="1" applyFont="1" applyFill="1" applyBorder="1" applyAlignment="1">
      <alignment horizontal="center" vertical="center" shrinkToFit="1"/>
    </xf>
    <xf numFmtId="49" fontId="25" fillId="13" borderId="58" xfId="9" applyNumberFormat="1" applyFont="1" applyFill="1" applyBorder="1" applyAlignment="1">
      <alignment horizontal="center" vertical="center" shrinkToFit="1"/>
    </xf>
    <xf numFmtId="49" fontId="25" fillId="8" borderId="45" xfId="9" applyNumberFormat="1" applyFont="1" applyFill="1" applyBorder="1" applyAlignment="1">
      <alignment horizontal="center" vertical="center" shrinkToFit="1"/>
    </xf>
    <xf numFmtId="49" fontId="25" fillId="17" borderId="45" xfId="9" applyNumberFormat="1" applyFont="1" applyFill="1" applyBorder="1" applyAlignment="1">
      <alignment horizontal="center" vertical="center" shrinkToFit="1"/>
    </xf>
    <xf numFmtId="49" fontId="14" fillId="0" borderId="0" xfId="9" applyNumberFormat="1" applyFont="1" applyFill="1" applyBorder="1" applyAlignment="1">
      <alignment horizontal="center" vertical="top"/>
    </xf>
    <xf numFmtId="0" fontId="14" fillId="8" borderId="60" xfId="9" applyFont="1" applyFill="1" applyBorder="1" applyAlignment="1">
      <alignment horizontal="center" vertical="center"/>
    </xf>
    <xf numFmtId="0" fontId="14" fillId="13" borderId="61" xfId="9" applyFont="1" applyFill="1" applyBorder="1" applyAlignment="1">
      <alignment horizontal="center" vertical="center"/>
    </xf>
    <xf numFmtId="0" fontId="14" fillId="12" borderId="30" xfId="9" applyFont="1" applyFill="1" applyBorder="1" applyAlignment="1">
      <alignment horizontal="center" vertical="center"/>
    </xf>
    <xf numFmtId="0" fontId="14" fillId="13" borderId="60" xfId="9" applyFont="1" applyFill="1" applyBorder="1" applyAlignment="1">
      <alignment horizontal="center" vertical="center"/>
    </xf>
    <xf numFmtId="0" fontId="14" fillId="8" borderId="61" xfId="9" applyFont="1" applyFill="1" applyBorder="1" applyAlignment="1">
      <alignment horizontal="center" vertical="center"/>
    </xf>
    <xf numFmtId="0" fontId="14" fillId="17" borderId="61" xfId="9" applyFont="1" applyFill="1" applyBorder="1" applyAlignment="1">
      <alignment horizontal="center" vertical="center"/>
    </xf>
    <xf numFmtId="49" fontId="14" fillId="0" borderId="0" xfId="9" applyNumberFormat="1" applyFont="1" applyFill="1" applyBorder="1"/>
    <xf numFmtId="49" fontId="14" fillId="0" borderId="57" xfId="9" applyNumberFormat="1" applyFont="1" applyFill="1" applyBorder="1" applyAlignment="1">
      <alignment horizontal="center"/>
    </xf>
    <xf numFmtId="49" fontId="14" fillId="0" borderId="11" xfId="9" applyNumberFormat="1" applyFont="1" applyFill="1" applyBorder="1"/>
    <xf numFmtId="49" fontId="14" fillId="0" borderId="40" xfId="9" applyNumberFormat="1" applyFont="1" applyFill="1" applyBorder="1"/>
    <xf numFmtId="49" fontId="14" fillId="0" borderId="11" xfId="9" applyNumberFormat="1" applyFont="1" applyFill="1" applyBorder="1" applyAlignment="1">
      <alignment horizontal="left"/>
    </xf>
    <xf numFmtId="49" fontId="14" fillId="0" borderId="42" xfId="9" applyNumberFormat="1" applyFont="1" applyFill="1" applyBorder="1" applyAlignment="1">
      <alignment horizontal="center"/>
    </xf>
    <xf numFmtId="0" fontId="14" fillId="0" borderId="57" xfId="9" applyFont="1" applyFill="1" applyBorder="1" applyAlignment="1">
      <alignment horizontal="center" vertical="center"/>
    </xf>
    <xf numFmtId="0" fontId="14" fillId="0" borderId="41" xfId="9" applyFont="1" applyFill="1" applyBorder="1" applyAlignment="1">
      <alignment horizontal="center" vertical="center"/>
    </xf>
    <xf numFmtId="0" fontId="14" fillId="0" borderId="40" xfId="9" applyFont="1" applyFill="1" applyBorder="1" applyAlignment="1">
      <alignment horizontal="center" vertical="center"/>
    </xf>
    <xf numFmtId="49" fontId="14" fillId="0" borderId="57" xfId="9" applyNumberFormat="1" applyFont="1" applyFill="1" applyBorder="1"/>
    <xf numFmtId="49" fontId="14" fillId="0" borderId="67" xfId="9" applyNumberFormat="1" applyFont="1" applyFill="1" applyBorder="1" applyAlignment="1">
      <alignment horizontal="center"/>
    </xf>
    <xf numFmtId="49" fontId="14" fillId="0" borderId="67" xfId="9" applyNumberFormat="1" applyFont="1" applyFill="1" applyBorder="1"/>
    <xf numFmtId="49" fontId="14" fillId="11" borderId="57" xfId="9" applyNumberFormat="1" applyFont="1" applyFill="1" applyBorder="1" applyAlignment="1">
      <alignment horizontal="center"/>
    </xf>
    <xf numFmtId="49" fontId="14" fillId="11" borderId="41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/>
    </xf>
    <xf numFmtId="49" fontId="14" fillId="0" borderId="2" xfId="9" applyNumberFormat="1" applyFont="1" applyFill="1" applyBorder="1"/>
    <xf numFmtId="49" fontId="14" fillId="0" borderId="1" xfId="9" applyNumberFormat="1" applyFont="1" applyFill="1" applyBorder="1"/>
    <xf numFmtId="49" fontId="14" fillId="0" borderId="2" xfId="9" applyNumberFormat="1" applyFont="1" applyFill="1" applyBorder="1" applyAlignment="1">
      <alignment horizontal="left"/>
    </xf>
    <xf numFmtId="49" fontId="14" fillId="0" borderId="47" xfId="9" applyNumberFormat="1" applyFont="1" applyFill="1" applyBorder="1" applyAlignment="1">
      <alignment horizontal="center"/>
    </xf>
    <xf numFmtId="0" fontId="14" fillId="0" borderId="58" xfId="9" applyFont="1" applyFill="1" applyBorder="1" applyAlignment="1">
      <alignment horizontal="center" vertical="center"/>
    </xf>
    <xf numFmtId="0" fontId="14" fillId="0" borderId="68" xfId="9" applyFont="1" applyFill="1" applyBorder="1" applyAlignment="1">
      <alignment horizontal="center" vertical="center"/>
    </xf>
    <xf numFmtId="0" fontId="14" fillId="0" borderId="1" xfId="9" applyFont="1" applyFill="1" applyBorder="1" applyAlignment="1">
      <alignment horizontal="center" vertical="center"/>
    </xf>
    <xf numFmtId="0" fontId="14" fillId="0" borderId="69" xfId="9" applyFont="1" applyFill="1" applyBorder="1" applyAlignment="1">
      <alignment horizontal="center" vertical="center"/>
    </xf>
    <xf numFmtId="0" fontId="14" fillId="0" borderId="45" xfId="9" applyFont="1" applyFill="1" applyBorder="1" applyAlignment="1">
      <alignment horizontal="center" vertical="center"/>
    </xf>
    <xf numFmtId="49" fontId="14" fillId="0" borderId="7" xfId="9" applyNumberFormat="1" applyFont="1" applyFill="1" applyBorder="1"/>
    <xf numFmtId="49" fontId="28" fillId="18" borderId="58" xfId="9" applyNumberFormat="1" applyFont="1" applyFill="1" applyBorder="1" applyAlignment="1">
      <alignment horizontal="center"/>
    </xf>
    <xf numFmtId="49" fontId="14" fillId="18" borderId="45" xfId="9" applyNumberFormat="1" applyFont="1" applyFill="1" applyBorder="1"/>
    <xf numFmtId="49" fontId="14" fillId="18" borderId="46" xfId="9" applyNumberFormat="1" applyFont="1" applyFill="1" applyBorder="1" applyAlignment="1">
      <alignment horizontal="center"/>
    </xf>
    <xf numFmtId="49" fontId="14" fillId="0" borderId="69" xfId="9" applyNumberFormat="1" applyFont="1" applyFill="1" applyBorder="1"/>
    <xf numFmtId="49" fontId="14" fillId="0" borderId="13" xfId="9" applyNumberFormat="1" applyFont="1" applyFill="1" applyBorder="1" applyAlignment="1">
      <alignment horizontal="center"/>
    </xf>
    <xf numFmtId="49" fontId="14" fillId="0" borderId="13" xfId="9" applyNumberFormat="1" applyFont="1" applyFill="1" applyBorder="1"/>
    <xf numFmtId="49" fontId="14" fillId="11" borderId="69" xfId="9" applyNumberFormat="1" applyFont="1" applyFill="1" applyBorder="1" applyAlignment="1">
      <alignment horizontal="center"/>
    </xf>
    <xf numFmtId="49" fontId="14" fillId="11" borderId="68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center"/>
    </xf>
    <xf numFmtId="0" fontId="14" fillId="0" borderId="58" xfId="1" applyFont="1" applyFill="1" applyBorder="1" applyAlignment="1">
      <alignment horizontal="center"/>
    </xf>
    <xf numFmtId="0" fontId="14" fillId="0" borderId="44" xfId="9" applyFont="1" applyFill="1" applyBorder="1" applyAlignment="1">
      <alignment horizontal="center" vertical="center"/>
    </xf>
    <xf numFmtId="0" fontId="14" fillId="0" borderId="45" xfId="1" applyFont="1" applyFill="1" applyBorder="1" applyAlignment="1">
      <alignment horizontal="center"/>
    </xf>
    <xf numFmtId="49" fontId="14" fillId="18" borderId="69" xfId="9" applyNumberFormat="1" applyFont="1" applyFill="1" applyBorder="1" applyAlignment="1">
      <alignment horizontal="center"/>
    </xf>
    <xf numFmtId="49" fontId="14" fillId="18" borderId="68" xfId="9" applyNumberFormat="1" applyFont="1" applyFill="1" applyBorder="1" applyAlignment="1">
      <alignment horizontal="center"/>
    </xf>
    <xf numFmtId="49" fontId="14" fillId="18" borderId="47" xfId="9" applyNumberFormat="1" applyFont="1" applyFill="1" applyBorder="1" applyAlignment="1">
      <alignment horizontal="center"/>
    </xf>
    <xf numFmtId="49" fontId="14" fillId="0" borderId="45" xfId="9" applyNumberFormat="1" applyFont="1" applyFill="1" applyBorder="1" applyAlignment="1">
      <alignment horizontal="center" vertical="center"/>
    </xf>
    <xf numFmtId="49" fontId="15" fillId="0" borderId="58" xfId="9" applyNumberFormat="1" applyFont="1" applyFill="1" applyBorder="1" applyAlignment="1">
      <alignment horizontal="center"/>
    </xf>
    <xf numFmtId="49" fontId="15" fillId="0" borderId="2" xfId="9" applyNumberFormat="1" applyFont="1" applyFill="1" applyBorder="1"/>
    <xf numFmtId="49" fontId="15" fillId="0" borderId="1" xfId="9" applyNumberFormat="1" applyFont="1" applyFill="1" applyBorder="1"/>
    <xf numFmtId="49" fontId="15" fillId="0" borderId="2" xfId="9" applyNumberFormat="1" applyFont="1" applyFill="1" applyBorder="1" applyAlignment="1">
      <alignment horizontal="left"/>
    </xf>
    <xf numFmtId="49" fontId="15" fillId="0" borderId="47" xfId="9" applyNumberFormat="1" applyFont="1" applyFill="1" applyBorder="1" applyAlignment="1">
      <alignment horizontal="center"/>
    </xf>
    <xf numFmtId="0" fontId="15" fillId="0" borderId="69" xfId="9" applyFont="1" applyFill="1" applyBorder="1" applyAlignment="1">
      <alignment horizontal="center" vertical="center"/>
    </xf>
    <xf numFmtId="0" fontId="15" fillId="0" borderId="45" xfId="9" applyFont="1" applyFill="1" applyBorder="1" applyAlignment="1">
      <alignment horizontal="center" vertical="center"/>
    </xf>
    <xf numFmtId="0" fontId="15" fillId="0" borderId="1" xfId="9" applyFont="1" applyFill="1" applyBorder="1" applyAlignment="1">
      <alignment horizontal="center" vertical="center"/>
    </xf>
    <xf numFmtId="0" fontId="31" fillId="0" borderId="2" xfId="1" applyFont="1" applyFill="1" applyBorder="1" applyAlignment="1">
      <alignment vertical="center"/>
    </xf>
    <xf numFmtId="0" fontId="31" fillId="0" borderId="7" xfId="1" applyFont="1" applyFill="1" applyBorder="1" applyAlignment="1">
      <alignment vertical="center"/>
    </xf>
    <xf numFmtId="49" fontId="15" fillId="18" borderId="69" xfId="9" applyNumberFormat="1" applyFont="1" applyFill="1" applyBorder="1" applyAlignment="1">
      <alignment horizontal="center"/>
    </xf>
    <xf numFmtId="49" fontId="15" fillId="18" borderId="68" xfId="9" applyNumberFormat="1" applyFont="1" applyFill="1" applyBorder="1" applyAlignment="1">
      <alignment horizontal="center"/>
    </xf>
    <xf numFmtId="49" fontId="15" fillId="18" borderId="46" xfId="9" applyNumberFormat="1" applyFont="1" applyFill="1" applyBorder="1" applyAlignment="1">
      <alignment horizontal="center"/>
    </xf>
    <xf numFmtId="49" fontId="15" fillId="0" borderId="0" xfId="9" applyNumberFormat="1" applyFont="1" applyFill="1" applyBorder="1"/>
    <xf numFmtId="0" fontId="29" fillId="0" borderId="69" xfId="9" applyFont="1" applyFill="1" applyBorder="1" applyAlignment="1">
      <alignment horizontal="center" vertical="center"/>
    </xf>
    <xf numFmtId="49" fontId="14" fillId="0" borderId="4" xfId="9" applyNumberFormat="1" applyFont="1" applyFill="1" applyBorder="1"/>
    <xf numFmtId="0" fontId="33" fillId="0" borderId="7" xfId="1" applyFont="1" applyFill="1" applyBorder="1" applyAlignment="1">
      <alignment vertical="center"/>
    </xf>
    <xf numFmtId="49" fontId="14" fillId="0" borderId="46" xfId="9" applyNumberFormat="1" applyFont="1" applyFill="1" applyBorder="1" applyAlignment="1">
      <alignment horizontal="center"/>
    </xf>
    <xf numFmtId="49" fontId="14" fillId="0" borderId="2" xfId="9" applyNumberFormat="1" applyFont="1" applyFill="1" applyBorder="1" applyAlignment="1">
      <alignment horizontal="center"/>
    </xf>
    <xf numFmtId="49" fontId="14" fillId="0" borderId="7" xfId="9" applyNumberFormat="1" applyFont="1" applyFill="1" applyBorder="1" applyAlignment="1">
      <alignment horizontal="center"/>
    </xf>
    <xf numFmtId="49" fontId="22" fillId="0" borderId="58" xfId="9" applyNumberFormat="1" applyFont="1" applyFill="1" applyBorder="1" applyAlignment="1">
      <alignment horizontal="center" vertical="center"/>
    </xf>
    <xf numFmtId="0" fontId="14" fillId="0" borderId="44" xfId="1" applyFont="1" applyFill="1" applyBorder="1" applyAlignment="1">
      <alignment horizontal="center"/>
    </xf>
    <xf numFmtId="49" fontId="14" fillId="0" borderId="58" xfId="9" applyNumberFormat="1" applyFont="1" applyFill="1" applyBorder="1"/>
    <xf numFmtId="49" fontId="22" fillId="0" borderId="69" xfId="9" applyNumberFormat="1" applyFont="1" applyFill="1" applyBorder="1" applyAlignment="1">
      <alignment horizontal="center" vertical="center"/>
    </xf>
    <xf numFmtId="0" fontId="14" fillId="0" borderId="68" xfId="1" applyFont="1" applyFill="1" applyBorder="1" applyAlignment="1">
      <alignment horizontal="center"/>
    </xf>
    <xf numFmtId="0" fontId="14" fillId="0" borderId="1" xfId="1" applyFont="1" applyFill="1" applyBorder="1" applyAlignment="1">
      <alignment horizontal="center"/>
    </xf>
    <xf numFmtId="0" fontId="14" fillId="0" borderId="69" xfId="1" applyFont="1" applyFill="1" applyBorder="1" applyAlignment="1">
      <alignment horizontal="center"/>
    </xf>
    <xf numFmtId="49" fontId="14" fillId="0" borderId="68" xfId="9" applyNumberFormat="1" applyFont="1" applyFill="1" applyBorder="1" applyAlignment="1">
      <alignment horizontal="center" vertical="center"/>
    </xf>
    <xf numFmtId="49" fontId="15" fillId="11" borderId="68" xfId="9" applyNumberFormat="1" applyFont="1" applyFill="1" applyBorder="1" applyAlignment="1">
      <alignment horizontal="center"/>
    </xf>
    <xf numFmtId="49" fontId="14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/>
    </xf>
    <xf numFmtId="0" fontId="14" fillId="0" borderId="1" xfId="9" applyFont="1" applyFill="1" applyBorder="1" applyAlignment="1">
      <alignment horizontal="center" vertical="top"/>
    </xf>
    <xf numFmtId="0" fontId="14" fillId="0" borderId="69" xfId="9" applyFont="1" applyFill="1" applyBorder="1" applyAlignment="1">
      <alignment horizontal="center" vertical="top"/>
    </xf>
    <xf numFmtId="0" fontId="14" fillId="0" borderId="68" xfId="9" applyFont="1" applyFill="1" applyBorder="1" applyAlignment="1">
      <alignment horizontal="center" vertical="top" wrapText="1"/>
    </xf>
    <xf numFmtId="49" fontId="14" fillId="0" borderId="69" xfId="9" applyNumberFormat="1" applyFont="1" applyFill="1" applyBorder="1" applyAlignment="1">
      <alignment vertical="top"/>
    </xf>
    <xf numFmtId="49" fontId="14" fillId="0" borderId="2" xfId="9" applyNumberFormat="1" applyFont="1" applyFill="1" applyBorder="1" applyAlignment="1">
      <alignment horizontal="center" vertical="center"/>
    </xf>
    <xf numFmtId="49" fontId="14" fillId="11" borderId="69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vertical="top"/>
    </xf>
    <xf numFmtId="49" fontId="14" fillId="6" borderId="69" xfId="9" applyNumberFormat="1" applyFont="1" applyFill="1" applyBorder="1" applyAlignment="1">
      <alignment horizontal="center"/>
    </xf>
    <xf numFmtId="49" fontId="14" fillId="6" borderId="68" xfId="9" applyNumberFormat="1" applyFont="1" applyFill="1" applyBorder="1" applyAlignment="1">
      <alignment horizontal="center"/>
    </xf>
    <xf numFmtId="49" fontId="14" fillId="0" borderId="0" xfId="9" applyNumberFormat="1" applyFont="1" applyFill="1" applyBorder="1" applyAlignment="1">
      <alignment vertical="center"/>
    </xf>
    <xf numFmtId="49" fontId="14" fillId="6" borderId="47" xfId="9" applyNumberFormat="1" applyFont="1" applyFill="1" applyBorder="1" applyAlignment="1">
      <alignment horizontal="center"/>
    </xf>
    <xf numFmtId="49" fontId="15" fillId="0" borderId="47" xfId="9" applyNumberFormat="1" applyFont="1" applyFill="1" applyBorder="1" applyAlignment="1">
      <alignment horizontal="center" vertical="top"/>
    </xf>
    <xf numFmtId="49" fontId="14" fillId="0" borderId="69" xfId="9" applyNumberFormat="1" applyFont="1" applyFill="1" applyBorder="1" applyAlignment="1">
      <alignment horizontal="center"/>
    </xf>
    <xf numFmtId="49" fontId="14" fillId="0" borderId="58" xfId="9" applyNumberFormat="1" applyFont="1" applyFill="1" applyBorder="1" applyAlignment="1">
      <alignment horizontal="center" vertical="top"/>
    </xf>
    <xf numFmtId="49" fontId="14" fillId="0" borderId="2" xfId="9" applyNumberFormat="1" applyFont="1" applyFill="1" applyBorder="1" applyAlignment="1">
      <alignment horizontal="center" vertical="top"/>
    </xf>
    <xf numFmtId="49" fontId="14" fillId="0" borderId="13" xfId="9" applyNumberFormat="1" applyFont="1" applyFill="1" applyBorder="1" applyAlignment="1">
      <alignment horizontal="center" vertical="top"/>
    </xf>
    <xf numFmtId="49" fontId="14" fillId="0" borderId="46" xfId="9" applyNumberFormat="1" applyFont="1" applyFill="1" applyBorder="1" applyAlignment="1">
      <alignment horizontal="center" vertical="top"/>
    </xf>
    <xf numFmtId="49" fontId="15" fillId="0" borderId="13" xfId="9" applyNumberFormat="1" applyFont="1" applyFill="1" applyBorder="1" applyAlignment="1">
      <alignment horizontal="left"/>
    </xf>
    <xf numFmtId="49" fontId="14" fillId="0" borderId="2" xfId="9" applyNumberFormat="1" applyFont="1" applyFill="1" applyBorder="1" applyAlignment="1">
      <alignment vertical="top"/>
    </xf>
    <xf numFmtId="49" fontId="14" fillId="0" borderId="70" xfId="9" applyNumberFormat="1" applyFont="1" applyFill="1" applyBorder="1" applyAlignment="1">
      <alignment horizontal="center"/>
    </xf>
    <xf numFmtId="49" fontId="14" fillId="0" borderId="14" xfId="9" applyNumberFormat="1" applyFont="1" applyFill="1" applyBorder="1"/>
    <xf numFmtId="49" fontId="14" fillId="0" borderId="7" xfId="9" applyNumberFormat="1" applyFont="1" applyFill="1" applyBorder="1" applyAlignment="1">
      <alignment horizontal="left"/>
    </xf>
    <xf numFmtId="49" fontId="14" fillId="0" borderId="15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/>
    </xf>
    <xf numFmtId="49" fontId="14" fillId="0" borderId="14" xfId="9" applyNumberFormat="1" applyFont="1" applyFill="1" applyBorder="1" applyAlignment="1">
      <alignment horizontal="center" vertical="top"/>
    </xf>
    <xf numFmtId="49" fontId="14" fillId="0" borderId="48" xfId="9" applyNumberFormat="1" applyFont="1" applyFill="1" applyBorder="1" applyAlignment="1">
      <alignment horizontal="center"/>
    </xf>
    <xf numFmtId="49" fontId="14" fillId="0" borderId="31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/>
    </xf>
    <xf numFmtId="49" fontId="14" fillId="0" borderId="20" xfId="9" applyNumberFormat="1" applyFont="1" applyFill="1" applyBorder="1"/>
    <xf numFmtId="49" fontId="14" fillId="0" borderId="19" xfId="9" applyNumberFormat="1" applyFont="1" applyFill="1" applyBorder="1"/>
    <xf numFmtId="49" fontId="14" fillId="0" borderId="26" xfId="9" applyNumberFormat="1" applyFont="1" applyFill="1" applyBorder="1" applyAlignment="1">
      <alignment horizontal="left"/>
    </xf>
    <xf numFmtId="49" fontId="14" fillId="0" borderId="21" xfId="9" applyNumberFormat="1" applyFont="1" applyFill="1" applyBorder="1" applyAlignment="1">
      <alignment horizontal="center"/>
    </xf>
    <xf numFmtId="49" fontId="22" fillId="0" borderId="20" xfId="9" applyNumberFormat="1" applyFont="1" applyFill="1" applyBorder="1" applyAlignment="1">
      <alignment horizontal="center" vertical="center"/>
    </xf>
    <xf numFmtId="0" fontId="14" fillId="0" borderId="20" xfId="1" applyFont="1" applyFill="1" applyBorder="1" applyAlignment="1">
      <alignment horizontal="center"/>
    </xf>
    <xf numFmtId="0" fontId="14" fillId="0" borderId="20" xfId="9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 vertical="center"/>
    </xf>
    <xf numFmtId="49" fontId="14" fillId="0" borderId="20" xfId="9" applyNumberFormat="1" applyFont="1" applyFill="1" applyBorder="1" applyAlignment="1">
      <alignment horizontal="center"/>
    </xf>
    <xf numFmtId="49" fontId="14" fillId="0" borderId="20" xfId="9" applyNumberFormat="1" applyFont="1" applyFill="1" applyBorder="1" applyAlignment="1">
      <alignment horizontal="center" vertical="top"/>
    </xf>
    <xf numFmtId="49" fontId="14" fillId="0" borderId="19" xfId="9" applyNumberFormat="1" applyFont="1" applyFill="1" applyBorder="1" applyAlignment="1">
      <alignment horizontal="center" vertical="top"/>
    </xf>
    <xf numFmtId="49" fontId="14" fillId="18" borderId="26" xfId="9" applyNumberFormat="1" applyFont="1" applyFill="1" applyBorder="1" applyAlignment="1">
      <alignment horizontal="center"/>
    </xf>
    <xf numFmtId="49" fontId="14" fillId="3" borderId="29" xfId="9" applyNumberFormat="1" applyFont="1" applyFill="1" applyBorder="1" applyAlignment="1">
      <alignment horizontal="center" vertical="top"/>
    </xf>
    <xf numFmtId="49" fontId="14" fillId="3" borderId="16" xfId="9" applyNumberFormat="1" applyFont="1" applyFill="1" applyBorder="1" applyAlignment="1">
      <alignment vertical="top"/>
    </xf>
    <xf numFmtId="49" fontId="15" fillId="3" borderId="12" xfId="9" applyNumberFormat="1" applyFont="1" applyFill="1" applyBorder="1" applyAlignment="1">
      <alignment horizontal="left" vertical="top"/>
    </xf>
    <xf numFmtId="49" fontId="14" fillId="3" borderId="29" xfId="9" applyNumberFormat="1" applyFont="1" applyFill="1" applyBorder="1" applyAlignment="1">
      <alignment horizontal="left" vertical="top"/>
    </xf>
    <xf numFmtId="49" fontId="15" fillId="3" borderId="54" xfId="9" applyNumberFormat="1" applyFont="1" applyFill="1" applyBorder="1" applyAlignment="1">
      <alignment horizontal="center" vertical="top"/>
    </xf>
    <xf numFmtId="0" fontId="14" fillId="3" borderId="72" xfId="9" applyFont="1" applyFill="1" applyBorder="1" applyAlignment="1">
      <alignment horizontal="center" vertical="top"/>
    </xf>
    <xf numFmtId="0" fontId="14" fillId="3" borderId="73" xfId="1" applyFont="1" applyFill="1" applyBorder="1" applyAlignment="1">
      <alignment horizontal="center" vertical="top"/>
    </xf>
    <xf numFmtId="0" fontId="14" fillId="3" borderId="18" xfId="1" applyFont="1" applyFill="1" applyBorder="1" applyAlignment="1">
      <alignment horizontal="center" vertical="top"/>
    </xf>
    <xf numFmtId="0" fontId="14" fillId="3" borderId="72" xfId="1" applyFont="1" applyFill="1" applyBorder="1" applyAlignment="1">
      <alignment horizontal="center" vertical="top"/>
    </xf>
    <xf numFmtId="0" fontId="14" fillId="3" borderId="73" xfId="9" applyFont="1" applyFill="1" applyBorder="1" applyAlignment="1">
      <alignment horizontal="center" vertical="top"/>
    </xf>
    <xf numFmtId="49" fontId="14" fillId="3" borderId="73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vertical="top"/>
    </xf>
    <xf numFmtId="49" fontId="14" fillId="3" borderId="23" xfId="9" applyNumberFormat="1" applyFont="1" applyFill="1" applyBorder="1" applyAlignment="1">
      <alignment horizontal="center" vertical="top"/>
    </xf>
    <xf numFmtId="49" fontId="14" fillId="3" borderId="12" xfId="9" applyNumberFormat="1" applyFont="1" applyFill="1" applyBorder="1" applyAlignment="1">
      <alignment horizontal="center" vertical="top"/>
    </xf>
    <xf numFmtId="49" fontId="14" fillId="3" borderId="72" xfId="9" applyNumberFormat="1" applyFont="1" applyFill="1" applyBorder="1" applyAlignment="1">
      <alignment horizontal="center" vertical="top"/>
    </xf>
    <xf numFmtId="49" fontId="14" fillId="3" borderId="0" xfId="9" applyNumberFormat="1" applyFont="1" applyFill="1" applyBorder="1" applyAlignment="1">
      <alignment vertical="top"/>
    </xf>
    <xf numFmtId="49" fontId="14" fillId="0" borderId="38" xfId="9" applyNumberFormat="1" applyFont="1" applyFill="1" applyBorder="1" applyAlignment="1">
      <alignment horizontal="center" vertical="top"/>
    </xf>
    <xf numFmtId="49" fontId="14" fillId="0" borderId="24" xfId="9" applyNumberFormat="1" applyFont="1" applyFill="1" applyBorder="1" applyAlignment="1">
      <alignment vertical="top"/>
    </xf>
    <xf numFmtId="49" fontId="15" fillId="0" borderId="41" xfId="9" applyNumberFormat="1" applyFont="1" applyFill="1" applyBorder="1" applyAlignment="1">
      <alignment horizontal="left" vertical="top"/>
    </xf>
    <xf numFmtId="49" fontId="15" fillId="0" borderId="38" xfId="9" applyNumberFormat="1" applyFont="1" applyFill="1" applyBorder="1" applyAlignment="1">
      <alignment horizontal="left" vertical="top"/>
    </xf>
    <xf numFmtId="49" fontId="15" fillId="0" borderId="39" xfId="9" applyNumberFormat="1" applyFont="1" applyFill="1" applyBorder="1" applyAlignment="1">
      <alignment horizontal="center" vertical="top"/>
    </xf>
    <xf numFmtId="0" fontId="14" fillId="0" borderId="57" xfId="9" applyFont="1" applyFill="1" applyBorder="1" applyAlignment="1">
      <alignment horizontal="center" vertical="top"/>
    </xf>
    <xf numFmtId="0" fontId="14" fillId="0" borderId="41" xfId="1" applyFont="1" applyFill="1" applyBorder="1" applyAlignment="1">
      <alignment horizontal="center" vertical="top"/>
    </xf>
    <xf numFmtId="0" fontId="14" fillId="0" borderId="40" xfId="1" applyFont="1" applyFill="1" applyBorder="1" applyAlignment="1">
      <alignment horizontal="center" vertical="top"/>
    </xf>
    <xf numFmtId="0" fontId="14" fillId="0" borderId="57" xfId="1" applyFont="1" applyFill="1" applyBorder="1" applyAlignment="1">
      <alignment horizontal="center" vertical="top"/>
    </xf>
    <xf numFmtId="0" fontId="14" fillId="0" borderId="41" xfId="9" applyFont="1" applyFill="1" applyBorder="1" applyAlignment="1">
      <alignment horizontal="center" vertical="top"/>
    </xf>
    <xf numFmtId="49" fontId="14" fillId="0" borderId="41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vertical="top"/>
    </xf>
    <xf numFmtId="49" fontId="14" fillId="0" borderId="11" xfId="9" applyNumberFormat="1" applyFont="1" applyFill="1" applyBorder="1" applyAlignment="1">
      <alignment horizontal="center" vertical="top"/>
    </xf>
    <xf numFmtId="49" fontId="14" fillId="0" borderId="67" xfId="9" applyNumberFormat="1" applyFont="1" applyFill="1" applyBorder="1" applyAlignment="1">
      <alignment horizontal="center" vertical="top"/>
    </xf>
    <xf numFmtId="49" fontId="14" fillId="0" borderId="57" xfId="9" applyNumberFormat="1" applyFont="1" applyFill="1" applyBorder="1" applyAlignment="1">
      <alignment horizontal="center" vertical="top"/>
    </xf>
    <xf numFmtId="49" fontId="14" fillId="0" borderId="42" xfId="9" applyNumberFormat="1" applyFont="1" applyFill="1" applyBorder="1" applyAlignment="1">
      <alignment horizontal="center" vertical="top"/>
    </xf>
    <xf numFmtId="49" fontId="14" fillId="3" borderId="53" xfId="9" applyNumberFormat="1" applyFont="1" applyFill="1" applyBorder="1" applyAlignment="1">
      <alignment horizontal="center" vertical="top"/>
    </xf>
    <xf numFmtId="49" fontId="14" fillId="3" borderId="6" xfId="9" applyNumberFormat="1" applyFont="1" applyFill="1" applyBorder="1" applyAlignment="1">
      <alignment vertical="top"/>
    </xf>
    <xf numFmtId="49" fontId="15" fillId="3" borderId="68" xfId="9" applyNumberFormat="1" applyFont="1" applyFill="1" applyBorder="1" applyAlignment="1">
      <alignment horizontal="left" vertical="top"/>
    </xf>
    <xf numFmtId="49" fontId="15" fillId="3" borderId="53" xfId="9" applyNumberFormat="1" applyFont="1" applyFill="1" applyBorder="1" applyAlignment="1">
      <alignment horizontal="left" vertical="top"/>
    </xf>
    <xf numFmtId="49" fontId="15" fillId="3" borderId="64" xfId="9" applyNumberFormat="1" applyFont="1" applyFill="1" applyBorder="1" applyAlignment="1">
      <alignment horizontal="center" vertical="top"/>
    </xf>
    <xf numFmtId="49" fontId="22" fillId="3" borderId="69" xfId="9" applyNumberFormat="1" applyFont="1" applyFill="1" applyBorder="1" applyAlignment="1">
      <alignment horizontal="center" vertical="top"/>
    </xf>
    <xf numFmtId="0" fontId="14" fillId="3" borderId="68" xfId="1" applyFont="1" applyFill="1" applyBorder="1" applyAlignment="1">
      <alignment horizontal="center" vertical="top"/>
    </xf>
    <xf numFmtId="0" fontId="14" fillId="3" borderId="1" xfId="1" applyFont="1" applyFill="1" applyBorder="1" applyAlignment="1">
      <alignment horizontal="center" vertical="top"/>
    </xf>
    <xf numFmtId="0" fontId="14" fillId="3" borderId="69" xfId="1" applyFont="1" applyFill="1" applyBorder="1" applyAlignment="1">
      <alignment horizontal="center" vertical="top"/>
    </xf>
    <xf numFmtId="0" fontId="14" fillId="3" borderId="68" xfId="9" applyFont="1" applyFill="1" applyBorder="1" applyAlignment="1">
      <alignment horizontal="center" vertical="top"/>
    </xf>
    <xf numFmtId="49" fontId="14" fillId="3" borderId="68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vertical="top"/>
    </xf>
    <xf numFmtId="49" fontId="14" fillId="3" borderId="2" xfId="9" applyNumberFormat="1" applyFont="1" applyFill="1" applyBorder="1" applyAlignment="1">
      <alignment horizontal="center" vertical="top"/>
    </xf>
    <xf numFmtId="49" fontId="14" fillId="3" borderId="7" xfId="9" applyNumberFormat="1" applyFont="1" applyFill="1" applyBorder="1" applyAlignment="1">
      <alignment horizontal="center" vertical="top"/>
    </xf>
    <xf numFmtId="49" fontId="14" fillId="3" borderId="69" xfId="9" applyNumberFormat="1" applyFont="1" applyFill="1" applyBorder="1" applyAlignment="1">
      <alignment horizontal="center" vertical="top"/>
    </xf>
    <xf numFmtId="49" fontId="14" fillId="3" borderId="47" xfId="9" applyNumberFormat="1" applyFont="1" applyFill="1" applyBorder="1" applyAlignment="1">
      <alignment horizontal="center" vertical="top"/>
    </xf>
    <xf numFmtId="49" fontId="15" fillId="0" borderId="53" xfId="9" applyNumberFormat="1" applyFont="1" applyFill="1" applyBorder="1" applyAlignment="1">
      <alignment horizontal="left" vertical="top"/>
    </xf>
    <xf numFmtId="49" fontId="15" fillId="0" borderId="64" xfId="9" applyNumberFormat="1" applyFont="1" applyFill="1" applyBorder="1" applyAlignment="1">
      <alignment horizontal="center" vertical="top"/>
    </xf>
    <xf numFmtId="0" fontId="14" fillId="3" borderId="69" xfId="9" applyFont="1" applyFill="1" applyBorder="1" applyAlignment="1">
      <alignment horizontal="center" vertical="top"/>
    </xf>
    <xf numFmtId="49" fontId="15" fillId="0" borderId="26" xfId="9" applyNumberFormat="1" applyFont="1" applyFill="1" applyBorder="1" applyAlignment="1">
      <alignment horizontal="left" vertical="top"/>
    </xf>
    <xf numFmtId="0" fontId="14" fillId="3" borderId="71" xfId="1" applyFont="1" applyFill="1" applyBorder="1" applyAlignment="1">
      <alignment horizontal="center" vertical="top"/>
    </xf>
    <xf numFmtId="49" fontId="14" fillId="3" borderId="27" xfId="9" applyNumberFormat="1" applyFont="1" applyFill="1" applyBorder="1" applyAlignment="1">
      <alignment horizontal="center" vertical="top"/>
    </xf>
    <xf numFmtId="49" fontId="14" fillId="3" borderId="15" xfId="9" applyNumberFormat="1" applyFont="1" applyFill="1" applyBorder="1" applyAlignment="1">
      <alignment vertical="top"/>
    </xf>
    <xf numFmtId="49" fontId="15" fillId="3" borderId="48" xfId="9" applyNumberFormat="1" applyFont="1" applyFill="1" applyBorder="1" applyAlignment="1">
      <alignment horizontal="left" vertical="top"/>
    </xf>
    <xf numFmtId="49" fontId="15" fillId="0" borderId="27" xfId="9" applyNumberFormat="1" applyFont="1" applyFill="1" applyBorder="1" applyAlignment="1">
      <alignment horizontal="left" vertical="top"/>
    </xf>
    <xf numFmtId="49" fontId="15" fillId="0" borderId="49" xfId="9" applyNumberFormat="1" applyFont="1" applyFill="1" applyBorder="1" applyAlignment="1">
      <alignment horizontal="center" vertical="top"/>
    </xf>
    <xf numFmtId="0" fontId="14" fillId="3" borderId="70" xfId="9" applyFont="1" applyFill="1" applyBorder="1" applyAlignment="1">
      <alignment horizontal="center" vertical="top"/>
    </xf>
    <xf numFmtId="0" fontId="14" fillId="3" borderId="48" xfId="1" applyFont="1" applyFill="1" applyBorder="1" applyAlignment="1">
      <alignment horizontal="center" vertical="top"/>
    </xf>
    <xf numFmtId="0" fontId="14" fillId="3" borderId="28" xfId="1" applyFont="1" applyFill="1" applyBorder="1" applyAlignment="1">
      <alignment horizontal="center" vertical="top"/>
    </xf>
    <xf numFmtId="0" fontId="14" fillId="3" borderId="70" xfId="1" applyFont="1" applyFill="1" applyBorder="1" applyAlignment="1">
      <alignment horizontal="center" vertical="top"/>
    </xf>
    <xf numFmtId="0" fontId="14" fillId="3" borderId="48" xfId="9" applyFont="1" applyFill="1" applyBorder="1" applyAlignment="1">
      <alignment horizontal="center" vertical="top"/>
    </xf>
    <xf numFmtId="49" fontId="14" fillId="3" borderId="48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vertical="top"/>
    </xf>
    <xf numFmtId="49" fontId="14" fillId="3" borderId="14" xfId="9" applyNumberFormat="1" applyFont="1" applyFill="1" applyBorder="1" applyAlignment="1">
      <alignment horizontal="center" vertical="top"/>
    </xf>
    <xf numFmtId="49" fontId="14" fillId="3" borderId="17" xfId="9" applyNumberFormat="1" applyFont="1" applyFill="1" applyBorder="1" applyAlignment="1">
      <alignment horizontal="center" vertical="top"/>
    </xf>
    <xf numFmtId="49" fontId="14" fillId="3" borderId="70" xfId="9" applyNumberFormat="1" applyFont="1" applyFill="1" applyBorder="1" applyAlignment="1">
      <alignment horizontal="center" vertical="top"/>
    </xf>
    <xf numFmtId="49" fontId="14" fillId="3" borderId="50" xfId="9" applyNumberFormat="1" applyFont="1" applyFill="1" applyBorder="1" applyAlignment="1">
      <alignment horizontal="center" vertical="top"/>
    </xf>
    <xf numFmtId="49" fontId="14" fillId="0" borderId="0" xfId="9" applyNumberFormat="1" applyFont="1" applyFill="1" applyBorder="1" applyAlignment="1">
      <alignment horizontal="left"/>
    </xf>
    <xf numFmtId="49" fontId="14" fillId="0" borderId="0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left"/>
    </xf>
    <xf numFmtId="49" fontId="14" fillId="0" borderId="18" xfId="9" applyNumberFormat="1" applyFont="1" applyFill="1" applyBorder="1"/>
    <xf numFmtId="49" fontId="14" fillId="0" borderId="14" xfId="9" applyNumberFormat="1" applyFont="1" applyFill="1" applyBorder="1" applyAlignment="1">
      <alignment horizontal="left"/>
    </xf>
    <xf numFmtId="49" fontId="14" fillId="0" borderId="54" xfId="9" applyNumberFormat="1" applyFont="1" applyFill="1" applyBorder="1" applyAlignment="1">
      <alignment horizontal="center"/>
    </xf>
    <xf numFmtId="0" fontId="14" fillId="0" borderId="73" xfId="9" applyFont="1" applyFill="1" applyBorder="1" applyAlignment="1">
      <alignment horizontal="center" vertical="center"/>
    </xf>
    <xf numFmtId="0" fontId="14" fillId="0" borderId="18" xfId="9" applyFont="1" applyFill="1" applyBorder="1" applyAlignment="1">
      <alignment horizontal="center" vertical="center"/>
    </xf>
    <xf numFmtId="0" fontId="14" fillId="0" borderId="72" xfId="9" applyFont="1" applyFill="1" applyBorder="1" applyAlignment="1">
      <alignment horizontal="center" vertical="center"/>
    </xf>
    <xf numFmtId="49" fontId="14" fillId="0" borderId="12" xfId="9" applyNumberFormat="1" applyFont="1" applyFill="1" applyBorder="1"/>
    <xf numFmtId="49" fontId="14" fillId="18" borderId="72" xfId="9" applyNumberFormat="1" applyFont="1" applyFill="1" applyBorder="1" applyAlignment="1">
      <alignment horizontal="center"/>
    </xf>
    <xf numFmtId="49" fontId="14" fillId="18" borderId="73" xfId="9" applyNumberFormat="1" applyFont="1" applyFill="1" applyBorder="1" applyAlignment="1">
      <alignment horizontal="center"/>
    </xf>
    <xf numFmtId="49" fontId="14" fillId="18" borderId="54" xfId="9" applyNumberFormat="1" applyFont="1" applyFill="1" applyBorder="1" applyAlignment="1">
      <alignment horizontal="center"/>
    </xf>
    <xf numFmtId="0" fontId="32" fillId="0" borderId="69" xfId="9" applyFont="1" applyFill="1" applyBorder="1" applyAlignment="1">
      <alignment horizontal="center" vertical="center"/>
    </xf>
    <xf numFmtId="0" fontId="31" fillId="0" borderId="69" xfId="1" applyFont="1" applyFill="1" applyBorder="1" applyAlignment="1">
      <alignment horizontal="center" vertical="center"/>
    </xf>
    <xf numFmtId="0" fontId="33" fillId="0" borderId="4" xfId="1" applyFont="1" applyFill="1" applyBorder="1" applyAlignment="1">
      <alignment vertical="center"/>
    </xf>
    <xf numFmtId="0" fontId="33" fillId="0" borderId="13" xfId="1" applyFont="1" applyFill="1" applyBorder="1" applyAlignment="1">
      <alignment vertical="center"/>
    </xf>
    <xf numFmtId="49" fontId="14" fillId="0" borderId="12" xfId="9" applyNumberFormat="1" applyFont="1" applyFill="1" applyBorder="1" applyAlignment="1">
      <alignment horizontal="left"/>
    </xf>
    <xf numFmtId="49" fontId="14" fillId="0" borderId="72" xfId="9" applyNumberFormat="1" applyFont="1" applyFill="1" applyBorder="1"/>
    <xf numFmtId="49" fontId="14" fillId="0" borderId="12" xfId="9" applyNumberFormat="1" applyFont="1" applyFill="1" applyBorder="1" applyAlignment="1">
      <alignment horizontal="center"/>
    </xf>
    <xf numFmtId="49" fontId="14" fillId="11" borderId="72" xfId="9" applyNumberFormat="1" applyFont="1" applyFill="1" applyBorder="1" applyAlignment="1">
      <alignment horizontal="center"/>
    </xf>
    <xf numFmtId="49" fontId="14" fillId="11" borderId="73" xfId="9" applyNumberFormat="1" applyFont="1" applyFill="1" applyBorder="1" applyAlignment="1">
      <alignment horizontal="center"/>
    </xf>
    <xf numFmtId="49" fontId="14" fillId="0" borderId="4" xfId="9" applyNumberFormat="1" applyFont="1" applyFill="1" applyBorder="1" applyAlignment="1">
      <alignment horizontal="center"/>
    </xf>
    <xf numFmtId="0" fontId="14" fillId="0" borderId="48" xfId="9" applyFont="1" applyFill="1" applyBorder="1" applyAlignment="1">
      <alignment horizontal="center" vertical="center"/>
    </xf>
    <xf numFmtId="49" fontId="14" fillId="0" borderId="17" xfId="9" applyNumberFormat="1" applyFont="1" applyFill="1" applyBorder="1" applyAlignment="1">
      <alignment horizontal="center"/>
    </xf>
    <xf numFmtId="49" fontId="14" fillId="6" borderId="72" xfId="9" applyNumberFormat="1" applyFont="1" applyFill="1" applyBorder="1" applyAlignment="1">
      <alignment horizontal="center"/>
    </xf>
    <xf numFmtId="49" fontId="14" fillId="6" borderId="73" xfId="9" applyNumberFormat="1" applyFont="1" applyFill="1" applyBorder="1" applyAlignment="1">
      <alignment horizontal="center"/>
    </xf>
    <xf numFmtId="49" fontId="14" fillId="6" borderId="50" xfId="9" applyNumberFormat="1" applyFont="1" applyFill="1" applyBorder="1" applyAlignment="1">
      <alignment horizontal="center"/>
    </xf>
    <xf numFmtId="49" fontId="14" fillId="0" borderId="22" xfId="9" applyNumberFormat="1" applyFont="1" applyFill="1" applyBorder="1"/>
    <xf numFmtId="49" fontId="14" fillId="0" borderId="20" xfId="9" applyNumberFormat="1" applyFont="1" applyFill="1" applyBorder="1" applyAlignment="1">
      <alignment horizontal="left"/>
    </xf>
    <xf numFmtId="49" fontId="14" fillId="0" borderId="35" xfId="9" applyNumberFormat="1" applyFont="1" applyFill="1" applyBorder="1" applyAlignment="1">
      <alignment horizontal="center"/>
    </xf>
    <xf numFmtId="49" fontId="14" fillId="0" borderId="71" xfId="9" applyNumberFormat="1" applyFont="1" applyFill="1" applyBorder="1" applyAlignment="1">
      <alignment horizontal="center" vertical="center"/>
    </xf>
    <xf numFmtId="0" fontId="14" fillId="0" borderId="37" xfId="9" applyFont="1" applyFill="1" applyBorder="1" applyAlignment="1">
      <alignment horizontal="center" vertical="center"/>
    </xf>
    <xf numFmtId="0" fontId="14" fillId="0" borderId="22" xfId="9" applyFont="1" applyFill="1" applyBorder="1" applyAlignment="1">
      <alignment horizontal="center" vertical="center"/>
    </xf>
    <xf numFmtId="0" fontId="14" fillId="0" borderId="71" xfId="9" applyFont="1" applyFill="1" applyBorder="1" applyAlignment="1">
      <alignment horizontal="center" vertical="center"/>
    </xf>
    <xf numFmtId="49" fontId="14" fillId="0" borderId="37" xfId="9" applyNumberFormat="1" applyFont="1" applyFill="1" applyBorder="1" applyAlignment="1">
      <alignment horizontal="center" vertical="center"/>
    </xf>
    <xf numFmtId="49" fontId="14" fillId="0" borderId="19" xfId="9" applyNumberFormat="1" applyFont="1" applyFill="1" applyBorder="1" applyAlignment="1">
      <alignment horizontal="center"/>
    </xf>
    <xf numFmtId="49" fontId="14" fillId="6" borderId="71" xfId="9" applyNumberFormat="1" applyFont="1" applyFill="1" applyBorder="1" applyAlignment="1">
      <alignment horizontal="center"/>
    </xf>
    <xf numFmtId="49" fontId="14" fillId="6" borderId="37" xfId="9" applyNumberFormat="1" applyFont="1" applyFill="1" applyBorder="1" applyAlignment="1">
      <alignment horizontal="center"/>
    </xf>
    <xf numFmtId="49" fontId="14" fillId="6" borderId="35" xfId="9" applyNumberFormat="1" applyFont="1" applyFill="1" applyBorder="1" applyAlignment="1">
      <alignment horizontal="center"/>
    </xf>
    <xf numFmtId="49" fontId="15" fillId="0" borderId="54" xfId="9" applyNumberFormat="1" applyFont="1" applyFill="1" applyBorder="1" applyAlignment="1">
      <alignment horizontal="center" vertical="top"/>
    </xf>
    <xf numFmtId="0" fontId="14" fillId="0" borderId="73" xfId="1" applyFont="1" applyFill="1" applyBorder="1" applyAlignment="1">
      <alignment horizontal="center"/>
    </xf>
    <xf numFmtId="0" fontId="14" fillId="0" borderId="18" xfId="1" applyFont="1" applyFill="1" applyBorder="1" applyAlignment="1">
      <alignment horizontal="center"/>
    </xf>
    <xf numFmtId="0" fontId="14" fillId="0" borderId="72" xfId="1" applyFont="1" applyFill="1" applyBorder="1" applyAlignment="1">
      <alignment horizontal="center"/>
    </xf>
    <xf numFmtId="49" fontId="14" fillId="0" borderId="73" xfId="9" applyNumberFormat="1" applyFont="1" applyFill="1" applyBorder="1" applyAlignment="1">
      <alignment horizontal="center" vertical="center"/>
    </xf>
    <xf numFmtId="49" fontId="22" fillId="0" borderId="72" xfId="9" applyNumberFormat="1" applyFont="1" applyFill="1" applyBorder="1" applyAlignment="1">
      <alignment horizontal="center" vertical="center"/>
    </xf>
    <xf numFmtId="49" fontId="15" fillId="0" borderId="35" xfId="9" applyNumberFormat="1" applyFont="1" applyFill="1" applyBorder="1" applyAlignment="1">
      <alignment horizontal="center" vertical="top"/>
    </xf>
    <xf numFmtId="0" fontId="14" fillId="0" borderId="37" xfId="1" applyFont="1" applyFill="1" applyBorder="1" applyAlignment="1">
      <alignment horizontal="center"/>
    </xf>
    <xf numFmtId="0" fontId="14" fillId="0" borderId="22" xfId="1" applyFont="1" applyFill="1" applyBorder="1" applyAlignment="1">
      <alignment horizontal="center"/>
    </xf>
    <xf numFmtId="0" fontId="14" fillId="0" borderId="71" xfId="1" applyFont="1" applyFill="1" applyBorder="1" applyAlignment="1">
      <alignment horizontal="center"/>
    </xf>
    <xf numFmtId="49" fontId="14" fillId="0" borderId="71" xfId="9" applyNumberFormat="1" applyFont="1" applyFill="1" applyBorder="1"/>
    <xf numFmtId="49" fontId="14" fillId="11" borderId="71" xfId="9" applyNumberFormat="1" applyFont="1" applyFill="1" applyBorder="1" applyAlignment="1">
      <alignment horizontal="center" vertical="top"/>
    </xf>
    <xf numFmtId="49" fontId="14" fillId="11" borderId="37" xfId="9" applyNumberFormat="1" applyFont="1" applyFill="1" applyBorder="1" applyAlignment="1">
      <alignment horizontal="center"/>
    </xf>
    <xf numFmtId="49" fontId="15" fillId="0" borderId="13" xfId="9" applyNumberFormat="1" applyFont="1" applyFill="1" applyBorder="1" applyAlignment="1">
      <alignment vertical="top"/>
    </xf>
    <xf numFmtId="49" fontId="14" fillId="0" borderId="59" xfId="9" applyNumberFormat="1" applyFont="1" applyFill="1" applyBorder="1" applyAlignment="1">
      <alignment horizontal="center" vertical="top"/>
    </xf>
    <xf numFmtId="49" fontId="14" fillId="0" borderId="63" xfId="9" applyNumberFormat="1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/>
    </xf>
    <xf numFmtId="0" fontId="14" fillId="0" borderId="55" xfId="1" applyFont="1" applyFill="1" applyBorder="1" applyAlignment="1">
      <alignment horizontal="center"/>
    </xf>
    <xf numFmtId="0" fontId="14" fillId="0" borderId="63" xfId="9" applyFont="1" applyFill="1" applyBorder="1" applyAlignment="1">
      <alignment horizontal="center" vertical="top"/>
    </xf>
    <xf numFmtId="0" fontId="14" fillId="0" borderId="66" xfId="9" applyFont="1" applyFill="1" applyBorder="1" applyAlignment="1">
      <alignment horizontal="center" vertical="top" wrapText="1"/>
    </xf>
    <xf numFmtId="49" fontId="14" fillId="0" borderId="64" xfId="9" applyNumberFormat="1" applyFont="1" applyFill="1" applyBorder="1" applyAlignment="1">
      <alignment horizontal="center" vertical="top"/>
    </xf>
    <xf numFmtId="0" fontId="14" fillId="0" borderId="4" xfId="9" applyFont="1" applyFill="1" applyBorder="1" applyAlignment="1">
      <alignment horizontal="center" vertical="center"/>
    </xf>
    <xf numFmtId="49" fontId="15" fillId="0" borderId="12" xfId="9" applyNumberFormat="1" applyFont="1" applyFill="1" applyBorder="1" applyAlignment="1">
      <alignment horizontal="left"/>
    </xf>
    <xf numFmtId="49" fontId="14" fillId="0" borderId="36" xfId="9" applyNumberFormat="1" applyFont="1" applyFill="1" applyBorder="1"/>
    <xf numFmtId="49" fontId="14" fillId="0" borderId="29" xfId="9" applyNumberFormat="1" applyFont="1" applyFill="1" applyBorder="1" applyAlignment="1">
      <alignment horizontal="center" vertical="top"/>
    </xf>
    <xf numFmtId="49" fontId="14" fillId="3" borderId="18" xfId="9" applyNumberFormat="1" applyFont="1" applyFill="1" applyBorder="1" applyAlignment="1">
      <alignment vertical="top"/>
    </xf>
    <xf numFmtId="0" fontId="9" fillId="0" borderId="3" xfId="0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37" fillId="2" borderId="2" xfId="0" applyFont="1" applyFill="1" applyBorder="1" applyAlignment="1">
      <alignment horizontal="center" vertical="center"/>
    </xf>
    <xf numFmtId="49" fontId="14" fillId="0" borderId="2" xfId="3" applyNumberFormat="1" applyFont="1" applyFill="1" applyBorder="1" applyAlignment="1">
      <alignment horizontal="center"/>
    </xf>
    <xf numFmtId="0" fontId="9" fillId="19" borderId="2" xfId="0" applyFont="1" applyFill="1" applyBorder="1" applyAlignment="1">
      <alignment horizontal="center" vertical="center"/>
    </xf>
    <xf numFmtId="0" fontId="37" fillId="19" borderId="2" xfId="1" applyFont="1" applyFill="1" applyBorder="1" applyAlignment="1">
      <alignment horizontal="center" vertical="center"/>
    </xf>
    <xf numFmtId="3" fontId="10" fillId="19" borderId="2" xfId="7" applyNumberFormat="1" applyFont="1" applyFill="1" applyBorder="1" applyAlignment="1">
      <alignment horizontal="center" vertical="center" wrapText="1"/>
    </xf>
    <xf numFmtId="0" fontId="10" fillId="19" borderId="3" xfId="7" applyFont="1" applyFill="1" applyBorder="1" applyAlignment="1">
      <alignment horizontal="center" vertical="center" wrapText="1"/>
    </xf>
    <xf numFmtId="49" fontId="14" fillId="0" borderId="11" xfId="3" applyNumberFormat="1" applyFont="1" applyFill="1" applyBorder="1" applyAlignment="1">
      <alignment horizontal="center"/>
    </xf>
    <xf numFmtId="0" fontId="37" fillId="0" borderId="2" xfId="1" applyFont="1" applyFill="1" applyBorder="1" applyAlignment="1">
      <alignment horizontal="center" vertical="center"/>
    </xf>
    <xf numFmtId="0" fontId="37" fillId="20" borderId="2" xfId="1" applyFont="1" applyFill="1" applyBorder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5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42" fillId="0" borderId="0" xfId="0" applyFont="1" applyAlignment="1">
      <alignment vertical="top"/>
    </xf>
    <xf numFmtId="0" fontId="45" fillId="22" borderId="26" xfId="0" applyFont="1" applyFill="1" applyBorder="1" applyAlignment="1">
      <alignment horizontal="center" vertical="top"/>
    </xf>
    <xf numFmtId="0" fontId="46" fillId="0" borderId="0" xfId="0" applyFont="1" applyAlignment="1">
      <alignment vertical="top"/>
    </xf>
    <xf numFmtId="0" fontId="45" fillId="23" borderId="32" xfId="0" applyFont="1" applyFill="1" applyBorder="1" applyAlignment="1">
      <alignment horizontal="center" vertical="top"/>
    </xf>
    <xf numFmtId="0" fontId="47" fillId="0" borderId="63" xfId="0" applyFont="1" applyBorder="1" applyAlignment="1">
      <alignment horizontal="center" vertical="top"/>
    </xf>
    <xf numFmtId="0" fontId="47" fillId="0" borderId="55" xfId="0" applyFont="1" applyBorder="1" applyAlignment="1">
      <alignment horizontal="center" vertical="top"/>
    </xf>
    <xf numFmtId="0" fontId="48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left" vertical="top"/>
    </xf>
    <xf numFmtId="0" fontId="44" fillId="0" borderId="55" xfId="0" applyFont="1" applyBorder="1" applyAlignment="1">
      <alignment horizontal="center" vertical="top"/>
    </xf>
    <xf numFmtId="0" fontId="50" fillId="0" borderId="55" xfId="0" applyFont="1" applyBorder="1" applyAlignment="1">
      <alignment horizontal="center" vertical="top"/>
    </xf>
    <xf numFmtId="0" fontId="49" fillId="0" borderId="55" xfId="0" applyFont="1" applyBorder="1" applyAlignment="1">
      <alignment horizontal="center" vertical="top" wrapText="1"/>
    </xf>
    <xf numFmtId="0" fontId="49" fillId="0" borderId="29" xfId="0" applyFont="1" applyBorder="1" applyAlignment="1">
      <alignment horizontal="left" vertical="top"/>
    </xf>
    <xf numFmtId="0" fontId="51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49" fillId="0" borderId="55" xfId="0" applyFont="1" applyFill="1" applyBorder="1" applyAlignment="1">
      <alignment horizontal="left" vertical="top"/>
    </xf>
    <xf numFmtId="0" fontId="49" fillId="0" borderId="55" xfId="0" applyFont="1" applyFill="1" applyBorder="1" applyAlignment="1">
      <alignment horizontal="center" vertical="top"/>
    </xf>
    <xf numFmtId="0" fontId="48" fillId="0" borderId="55" xfId="0" applyFont="1" applyFill="1" applyBorder="1" applyAlignment="1">
      <alignment horizontal="center" vertical="top"/>
    </xf>
    <xf numFmtId="0" fontId="52" fillId="0" borderId="55" xfId="0" applyFont="1" applyBorder="1" applyAlignment="1">
      <alignment horizontal="center" vertical="top"/>
    </xf>
    <xf numFmtId="0" fontId="43" fillId="0" borderId="55" xfId="0" applyFont="1" applyBorder="1" applyAlignment="1">
      <alignment horizontal="center" vertical="top"/>
    </xf>
    <xf numFmtId="0" fontId="42" fillId="0" borderId="0" xfId="0" applyFont="1" applyAlignment="1">
      <alignment horizontal="center" vertical="top"/>
    </xf>
    <xf numFmtId="0" fontId="50" fillId="0" borderId="55" xfId="0" applyFont="1" applyBorder="1" applyAlignment="1">
      <alignment horizontal="center" vertical="top" wrapText="1"/>
    </xf>
    <xf numFmtId="0" fontId="49" fillId="0" borderId="63" xfId="0" applyFont="1" applyBorder="1" applyAlignment="1">
      <alignment horizontal="center"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3" fillId="0" borderId="0" xfId="11" applyFont="1"/>
    <xf numFmtId="0" fontId="53" fillId="0" borderId="76" xfId="11" applyFont="1" applyBorder="1"/>
    <xf numFmtId="0" fontId="54" fillId="0" borderId="77" xfId="11" applyFont="1" applyBorder="1" applyAlignment="1">
      <alignment horizontal="center"/>
    </xf>
    <xf numFmtId="0" fontId="55" fillId="0" borderId="0" xfId="11" applyFont="1"/>
    <xf numFmtId="0" fontId="56" fillId="0" borderId="77" xfId="11" applyFont="1" applyBorder="1" applyAlignment="1">
      <alignment horizontal="center" vertical="center"/>
    </xf>
    <xf numFmtId="0" fontId="57" fillId="0" borderId="0" xfId="11" applyFont="1"/>
    <xf numFmtId="0" fontId="58" fillId="0" borderId="0" xfId="11" applyFont="1"/>
    <xf numFmtId="0" fontId="57" fillId="0" borderId="0" xfId="11" applyFont="1" applyAlignment="1">
      <alignment vertical="center"/>
    </xf>
    <xf numFmtId="0" fontId="57" fillId="0" borderId="76" xfId="11" applyFont="1" applyBorder="1"/>
    <xf numFmtId="0" fontId="55" fillId="0" borderId="0" xfId="11" applyFont="1" applyAlignment="1">
      <alignment vertical="center"/>
    </xf>
    <xf numFmtId="0" fontId="57" fillId="0" borderId="0" xfId="11" applyFont="1" applyBorder="1"/>
    <xf numFmtId="0" fontId="56" fillId="0" borderId="77" xfId="11" applyFont="1" applyBorder="1" applyAlignment="1">
      <alignment horizontal="center"/>
    </xf>
    <xf numFmtId="0" fontId="54" fillId="0" borderId="77" xfId="11" applyFont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0" fillId="0" borderId="29" xfId="0" applyFont="1" applyBorder="1" applyAlignment="1">
      <alignment horizontal="center" vertical="top"/>
    </xf>
    <xf numFmtId="0" fontId="50" fillId="0" borderId="29" xfId="0" applyFont="1" applyBorder="1" applyAlignment="1">
      <alignment horizontal="center" vertical="top" wrapText="1"/>
    </xf>
    <xf numFmtId="0" fontId="44" fillId="0" borderId="29" xfId="0" applyFont="1" applyBorder="1" applyAlignment="1">
      <alignment horizontal="center" vertical="top"/>
    </xf>
    <xf numFmtId="0" fontId="60" fillId="0" borderId="8" xfId="0" applyFont="1" applyBorder="1" applyAlignment="1">
      <alignment horizontal="center" vertical="center"/>
    </xf>
    <xf numFmtId="0" fontId="60" fillId="0" borderId="31" xfId="0" applyFont="1" applyBorder="1" applyAlignment="1">
      <alignment horizontal="center" vertical="center"/>
    </xf>
    <xf numFmtId="0" fontId="60" fillId="0" borderId="31" xfId="0" applyFont="1" applyFill="1" applyBorder="1" applyAlignment="1">
      <alignment horizontal="center" vertical="center"/>
    </xf>
    <xf numFmtId="0" fontId="47" fillId="0" borderId="59" xfId="0" applyFont="1" applyBorder="1" applyAlignment="1">
      <alignment horizontal="center" vertical="top"/>
    </xf>
    <xf numFmtId="0" fontId="47" fillId="0" borderId="62" xfId="0" applyFont="1" applyBorder="1" applyAlignment="1">
      <alignment horizontal="center" vertical="top"/>
    </xf>
    <xf numFmtId="0" fontId="49" fillId="0" borderId="29" xfId="0" applyFont="1" applyBorder="1" applyAlignment="1">
      <alignment vertical="top"/>
    </xf>
    <xf numFmtId="0" fontId="49" fillId="0" borderId="55" xfId="0" applyFont="1" applyFill="1" applyBorder="1" applyAlignment="1">
      <alignment horizontal="center" vertical="center"/>
    </xf>
    <xf numFmtId="0" fontId="49" fillId="0" borderId="55" xfId="0" applyFont="1" applyBorder="1" applyAlignment="1">
      <alignment horizontal="center" vertical="center"/>
    </xf>
    <xf numFmtId="0" fontId="49" fillId="0" borderId="0" xfId="0" applyFont="1" applyAlignment="1">
      <alignment vertical="top"/>
    </xf>
    <xf numFmtId="0" fontId="61" fillId="0" borderId="55" xfId="0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top"/>
    </xf>
    <xf numFmtId="0" fontId="49" fillId="0" borderId="55" xfId="0" applyFont="1" applyBorder="1" applyAlignment="1">
      <alignment vertical="top"/>
    </xf>
    <xf numFmtId="14" fontId="49" fillId="0" borderId="55" xfId="0" applyNumberFormat="1" applyFont="1" applyBorder="1" applyAlignment="1">
      <alignment horizontal="left" vertical="top"/>
    </xf>
    <xf numFmtId="0" fontId="49" fillId="0" borderId="55" xfId="0" applyFont="1" applyBorder="1" applyAlignment="1">
      <alignment horizontal="left" vertical="top" wrapText="1"/>
    </xf>
    <xf numFmtId="0" fontId="49" fillId="0" borderId="63" xfId="0" applyFont="1" applyBorder="1" applyAlignment="1">
      <alignment horizontal="left" vertical="top"/>
    </xf>
    <xf numFmtId="0" fontId="66" fillId="0" borderId="0" xfId="0" applyFont="1" applyAlignment="1">
      <alignment vertical="center"/>
    </xf>
    <xf numFmtId="0" fontId="67" fillId="0" borderId="0" xfId="0" applyFont="1" applyAlignment="1">
      <alignment vertical="center"/>
    </xf>
    <xf numFmtId="0" fontId="68" fillId="0" borderId="0" xfId="0" applyFont="1"/>
    <xf numFmtId="0" fontId="69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67" fillId="0" borderId="0" xfId="0" applyFont="1" applyAlignment="1">
      <alignment horizontal="center" vertical="center"/>
    </xf>
    <xf numFmtId="0" fontId="71" fillId="0" borderId="0" xfId="0" applyFont="1" applyAlignment="1">
      <alignment horizontal="right" vertical="center"/>
    </xf>
    <xf numFmtId="0" fontId="67" fillId="0" borderId="74" xfId="0" applyFont="1" applyBorder="1" applyAlignment="1">
      <alignment vertical="center"/>
    </xf>
    <xf numFmtId="0" fontId="67" fillId="0" borderId="74" xfId="0" applyFont="1" applyBorder="1" applyAlignment="1">
      <alignment horizontal="right" vertical="center"/>
    </xf>
    <xf numFmtId="0" fontId="72" fillId="0" borderId="74" xfId="0" applyFont="1" applyBorder="1" applyAlignment="1">
      <alignment vertical="center"/>
    </xf>
    <xf numFmtId="0" fontId="74" fillId="0" borderId="56" xfId="0" applyFont="1" applyFill="1" applyBorder="1" applyAlignment="1">
      <alignment vertical="center"/>
    </xf>
    <xf numFmtId="0" fontId="74" fillId="0" borderId="9" xfId="0" applyFont="1" applyFill="1" applyBorder="1" applyAlignment="1">
      <alignment vertical="center"/>
    </xf>
    <xf numFmtId="0" fontId="74" fillId="0" borderId="5" xfId="0" applyFont="1" applyFill="1" applyBorder="1" applyAlignment="1">
      <alignment vertical="center"/>
    </xf>
    <xf numFmtId="0" fontId="76" fillId="0" borderId="0" xfId="0" applyFont="1"/>
    <xf numFmtId="0" fontId="77" fillId="0" borderId="0" xfId="0" applyFont="1"/>
    <xf numFmtId="0" fontId="77" fillId="0" borderId="0" xfId="0" applyFont="1" applyAlignment="1">
      <alignment horizontal="right"/>
    </xf>
    <xf numFmtId="0" fontId="78" fillId="0" borderId="0" xfId="0" applyFont="1" applyAlignment="1">
      <alignment vertical="center"/>
    </xf>
    <xf numFmtId="0" fontId="77" fillId="0" borderId="1" xfId="0" applyFont="1" applyBorder="1" applyAlignment="1">
      <alignment horizontal="right"/>
    </xf>
    <xf numFmtId="0" fontId="77" fillId="0" borderId="1" xfId="0" applyFont="1" applyBorder="1"/>
    <xf numFmtId="0" fontId="77" fillId="0" borderId="0" xfId="0" applyFont="1" applyFill="1"/>
    <xf numFmtId="0" fontId="77" fillId="0" borderId="0" xfId="0" applyFont="1" applyBorder="1" applyAlignment="1">
      <alignment horizontal="right"/>
    </xf>
    <xf numFmtId="0" fontId="77" fillId="0" borderId="0" xfId="0" applyFont="1" applyBorder="1"/>
    <xf numFmtId="0" fontId="66" fillId="0" borderId="74" xfId="0" applyFont="1" applyBorder="1" applyAlignment="1">
      <alignment horizontal="right"/>
    </xf>
    <xf numFmtId="0" fontId="66" fillId="0" borderId="74" xfId="0" applyFont="1" applyBorder="1"/>
    <xf numFmtId="0" fontId="79" fillId="0" borderId="3" xfId="0" applyFont="1" applyFill="1" applyBorder="1" applyAlignment="1">
      <alignment horizontal="center"/>
    </xf>
    <xf numFmtId="0" fontId="77" fillId="0" borderId="0" xfId="0" applyFont="1" applyFill="1" applyBorder="1" applyAlignment="1"/>
    <xf numFmtId="0" fontId="66" fillId="0" borderId="0" xfId="0" applyFont="1" applyBorder="1"/>
    <xf numFmtId="0" fontId="67" fillId="0" borderId="0" xfId="0" applyFont="1" applyFill="1"/>
    <xf numFmtId="0" fontId="67" fillId="0" borderId="0" xfId="0" applyFont="1"/>
    <xf numFmtId="0" fontId="77" fillId="0" borderId="0" xfId="0" applyFont="1" applyAlignment="1">
      <alignment vertical="center"/>
    </xf>
    <xf numFmtId="0" fontId="77" fillId="0" borderId="0" xfId="0" applyFont="1" applyFill="1" applyAlignment="1">
      <alignment vertical="center"/>
    </xf>
    <xf numFmtId="0" fontId="77" fillId="0" borderId="0" xfId="0" applyFont="1" applyAlignment="1">
      <alignment horizontal="center" vertical="center"/>
    </xf>
    <xf numFmtId="0" fontId="79" fillId="0" borderId="0" xfId="0" applyFont="1" applyBorder="1" applyAlignment="1">
      <alignment vertical="center"/>
    </xf>
    <xf numFmtId="0" fontId="79" fillId="0" borderId="0" xfId="0" applyFont="1" applyBorder="1" applyAlignment="1">
      <alignment horizontal="center" vertical="center"/>
    </xf>
    <xf numFmtId="0" fontId="79" fillId="0" borderId="1" xfId="0" applyFont="1" applyBorder="1" applyAlignment="1">
      <alignment vertical="center"/>
    </xf>
    <xf numFmtId="0" fontId="79" fillId="2" borderId="2" xfId="0" applyFont="1" applyFill="1" applyBorder="1" applyAlignment="1">
      <alignment horizontal="center" vertical="center"/>
    </xf>
    <xf numFmtId="0" fontId="80" fillId="2" borderId="2" xfId="7" applyFont="1" applyFill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/>
    </xf>
    <xf numFmtId="0" fontId="71" fillId="0" borderId="2" xfId="7" applyFont="1" applyFill="1" applyBorder="1" applyAlignment="1">
      <alignment horizontal="center" vertical="center" wrapText="1"/>
    </xf>
    <xf numFmtId="0" fontId="81" fillId="0" borderId="2" xfId="7" applyFont="1" applyFill="1" applyBorder="1" applyAlignment="1">
      <alignment horizontal="center" vertical="center" wrapText="1"/>
    </xf>
    <xf numFmtId="0" fontId="77" fillId="0" borderId="2" xfId="0" applyFont="1" applyFill="1" applyBorder="1" applyAlignment="1">
      <alignment horizontal="left" vertical="center"/>
    </xf>
    <xf numFmtId="0" fontId="4" fillId="0" borderId="55" xfId="0" applyFont="1" applyBorder="1" applyAlignment="1">
      <alignment vertical="top"/>
    </xf>
    <xf numFmtId="0" fontId="73" fillId="21" borderId="7" xfId="0" applyFont="1" applyFill="1" applyBorder="1"/>
    <xf numFmtId="0" fontId="73" fillId="21" borderId="44" xfId="0" quotePrefix="1" applyFont="1" applyFill="1" applyBorder="1"/>
    <xf numFmtId="0" fontId="73" fillId="21" borderId="10" xfId="0" applyFont="1" applyFill="1" applyBorder="1"/>
    <xf numFmtId="0" fontId="66" fillId="0" borderId="3" xfId="0" applyFont="1" applyFill="1" applyBorder="1" applyAlignment="1">
      <alignment horizontal="center"/>
    </xf>
    <xf numFmtId="0" fontId="71" fillId="0" borderId="4" xfId="0" applyFont="1" applyFill="1" applyBorder="1" applyAlignment="1">
      <alignment horizontal="center"/>
    </xf>
    <xf numFmtId="0" fontId="71" fillId="0" borderId="0" xfId="0" applyFont="1"/>
    <xf numFmtId="0" fontId="71" fillId="0" borderId="0" xfId="0" applyFont="1" applyFill="1"/>
    <xf numFmtId="0" fontId="68" fillId="0" borderId="0" xfId="0" applyFont="1" applyFill="1"/>
    <xf numFmtId="0" fontId="71" fillId="0" borderId="2" xfId="0" applyFont="1" applyFill="1" applyBorder="1" applyAlignment="1">
      <alignment horizontal="left" vertical="center"/>
    </xf>
    <xf numFmtId="0" fontId="62" fillId="0" borderId="0" xfId="0" applyFont="1" applyFill="1"/>
    <xf numFmtId="15" fontId="82" fillId="0" borderId="1" xfId="0" applyNumberFormat="1" applyFont="1" applyFill="1" applyBorder="1" applyAlignment="1">
      <alignment horizontal="left"/>
    </xf>
    <xf numFmtId="0" fontId="62" fillId="0" borderId="0" xfId="0" applyFont="1" applyFill="1" applyBorder="1" applyAlignment="1">
      <alignment horizontal="center"/>
    </xf>
    <xf numFmtId="0" fontId="62" fillId="0" borderId="1" xfId="0" applyFont="1" applyFill="1" applyBorder="1" applyAlignment="1">
      <alignment horizontal="center"/>
    </xf>
    <xf numFmtId="0" fontId="62" fillId="0" borderId="1" xfId="0" applyFont="1" applyFill="1" applyBorder="1" applyAlignment="1">
      <alignment horizontal="center" vertical="top"/>
    </xf>
    <xf numFmtId="0" fontId="62" fillId="0" borderId="0" xfId="0" applyFont="1" applyFill="1" applyAlignment="1">
      <alignment wrapText="1"/>
    </xf>
    <xf numFmtId="0" fontId="83" fillId="0" borderId="2" xfId="0" applyFont="1" applyFill="1" applyBorder="1" applyAlignment="1">
      <alignment horizontal="center" vertical="top"/>
    </xf>
    <xf numFmtId="0" fontId="83" fillId="0" borderId="7" xfId="0" applyFont="1" applyFill="1" applyBorder="1" applyAlignment="1">
      <alignment horizontal="center"/>
    </xf>
    <xf numFmtId="0" fontId="83" fillId="0" borderId="10" xfId="0" applyFont="1" applyFill="1" applyBorder="1" applyAlignment="1">
      <alignment horizontal="center"/>
    </xf>
    <xf numFmtId="0" fontId="83" fillId="0" borderId="2" xfId="0" applyFont="1" applyFill="1" applyBorder="1" applyAlignment="1">
      <alignment horizontal="center"/>
    </xf>
    <xf numFmtId="0" fontId="83" fillId="0" borderId="2" xfId="0" applyFont="1" applyFill="1" applyBorder="1" applyAlignment="1">
      <alignment horizontal="center" wrapText="1"/>
    </xf>
    <xf numFmtId="0" fontId="83" fillId="0" borderId="0" xfId="0" applyFont="1" applyFill="1" applyBorder="1" applyAlignment="1">
      <alignment horizontal="center"/>
    </xf>
    <xf numFmtId="0" fontId="84" fillId="0" borderId="7" xfId="0" applyFont="1" applyFill="1" applyBorder="1" applyAlignment="1">
      <alignment horizontal="left"/>
    </xf>
    <xf numFmtId="0" fontId="63" fillId="0" borderId="44" xfId="0" applyFont="1" applyFill="1" applyBorder="1"/>
    <xf numFmtId="0" fontId="62" fillId="0" borderId="44" xfId="0" applyFont="1" applyFill="1" applyBorder="1" applyAlignment="1">
      <alignment horizontal="center"/>
    </xf>
    <xf numFmtId="0" fontId="62" fillId="0" borderId="44" xfId="0" applyFont="1" applyFill="1" applyBorder="1" applyAlignment="1">
      <alignment horizontal="center" vertical="top"/>
    </xf>
    <xf numFmtId="0" fontId="63" fillId="0" borderId="44" xfId="0" applyFont="1" applyFill="1" applyBorder="1" applyAlignment="1">
      <alignment wrapText="1"/>
    </xf>
    <xf numFmtId="0" fontId="63" fillId="0" borderId="10" xfId="0" applyFont="1" applyFill="1" applyBorder="1"/>
    <xf numFmtId="0" fontId="63" fillId="0" borderId="0" xfId="0" applyFont="1" applyFill="1"/>
    <xf numFmtId="0" fontId="63" fillId="0" borderId="88" xfId="0" applyFont="1" applyFill="1" applyBorder="1" applyAlignment="1">
      <alignment horizontal="center" vertical="top"/>
    </xf>
    <xf numFmtId="0" fontId="63" fillId="0" borderId="89" xfId="0" applyFont="1" applyFill="1" applyBorder="1" applyAlignment="1">
      <alignment vertical="top"/>
    </xf>
    <xf numFmtId="0" fontId="63" fillId="0" borderId="90" xfId="0" applyFont="1" applyFill="1" applyBorder="1" applyAlignment="1">
      <alignment horizontal="left" vertical="top"/>
    </xf>
    <xf numFmtId="0" fontId="63" fillId="0" borderId="88" xfId="0" applyFont="1" applyFill="1" applyBorder="1" applyAlignment="1">
      <alignment horizontal="left" vertical="top" wrapText="1"/>
    </xf>
    <xf numFmtId="0" fontId="63" fillId="0" borderId="88" xfId="0" quotePrefix="1" applyFont="1" applyFill="1" applyBorder="1" applyAlignment="1">
      <alignment vertical="top" wrapText="1"/>
    </xf>
    <xf numFmtId="0" fontId="84" fillId="0" borderId="7" xfId="0" applyFont="1" applyFill="1" applyBorder="1" applyAlignment="1">
      <alignment horizontal="left" vertical="top"/>
    </xf>
    <xf numFmtId="0" fontId="63" fillId="0" borderId="44" xfId="0" applyFont="1" applyFill="1" applyBorder="1" applyAlignment="1">
      <alignment vertical="top"/>
    </xf>
    <xf numFmtId="0" fontId="63" fillId="0" borderId="44" xfId="0" applyFont="1" applyFill="1" applyBorder="1" applyAlignment="1">
      <alignment horizontal="left" vertical="top"/>
    </xf>
    <xf numFmtId="0" fontId="63" fillId="0" borderId="44" xfId="0" applyFont="1" applyFill="1" applyBorder="1" applyAlignment="1">
      <alignment horizontal="center" vertical="top"/>
    </xf>
    <xf numFmtId="0" fontId="63" fillId="0" borderId="44" xfId="0" applyFont="1" applyFill="1" applyBorder="1" applyAlignment="1">
      <alignment horizontal="left" vertical="top" wrapText="1"/>
    </xf>
    <xf numFmtId="0" fontId="63" fillId="0" borderId="44" xfId="0" quotePrefix="1" applyFont="1" applyFill="1" applyBorder="1" applyAlignment="1">
      <alignment vertical="top" wrapText="1"/>
    </xf>
    <xf numFmtId="0" fontId="63" fillId="0" borderId="44" xfId="0" applyFont="1" applyFill="1" applyBorder="1" applyAlignment="1">
      <alignment horizontal="left" vertical="center" wrapText="1"/>
    </xf>
    <xf numFmtId="0" fontId="63" fillId="0" borderId="81" xfId="0" applyFont="1" applyFill="1" applyBorder="1" applyAlignment="1">
      <alignment horizontal="center" vertical="top"/>
    </xf>
    <xf numFmtId="0" fontId="63" fillId="0" borderId="79" xfId="0" applyFont="1" applyFill="1" applyBorder="1" applyAlignment="1">
      <alignment horizontal="left" vertical="top"/>
    </xf>
    <xf numFmtId="0" fontId="63" fillId="0" borderId="80" xfId="0" applyFont="1" applyFill="1" applyBorder="1" applyAlignment="1">
      <alignment horizontal="left" vertical="top"/>
    </xf>
    <xf numFmtId="0" fontId="63" fillId="0" borderId="81" xfId="0" applyFont="1" applyFill="1" applyBorder="1" applyAlignment="1">
      <alignment horizontal="left" vertical="top" wrapText="1"/>
    </xf>
    <xf numFmtId="0" fontId="63" fillId="0" borderId="81" xfId="0" quotePrefix="1" applyFont="1" applyFill="1" applyBorder="1" applyAlignment="1">
      <alignment vertical="top" wrapText="1"/>
    </xf>
    <xf numFmtId="0" fontId="63" fillId="0" borderId="3" xfId="0" quotePrefix="1" applyFont="1" applyFill="1" applyBorder="1" applyAlignment="1">
      <alignment vertical="top" wrapText="1"/>
    </xf>
    <xf numFmtId="0" fontId="63" fillId="0" borderId="0" xfId="0" applyFont="1" applyFill="1" applyBorder="1"/>
    <xf numFmtId="0" fontId="63" fillId="0" borderId="84" xfId="0" applyFont="1" applyFill="1" applyBorder="1" applyAlignment="1">
      <alignment horizontal="center" vertical="top"/>
    </xf>
    <xf numFmtId="0" fontId="63" fillId="0" borderId="82" xfId="0" applyFont="1" applyFill="1" applyBorder="1" applyAlignment="1">
      <alignment vertical="top"/>
    </xf>
    <xf numFmtId="0" fontId="63" fillId="0" borderId="83" xfId="0" applyFont="1" applyFill="1" applyBorder="1" applyAlignment="1">
      <alignment vertical="top"/>
    </xf>
    <xf numFmtId="0" fontId="63" fillId="0" borderId="84" xfId="0" applyFont="1" applyFill="1" applyBorder="1" applyAlignment="1">
      <alignment vertical="top"/>
    </xf>
    <xf numFmtId="0" fontId="64" fillId="0" borderId="84" xfId="0" applyFont="1" applyFill="1" applyBorder="1" applyAlignment="1">
      <alignment horizontal="center" vertical="top" wrapText="1"/>
    </xf>
    <xf numFmtId="0" fontId="64" fillId="0" borderId="84" xfId="0" applyFont="1" applyBorder="1" applyAlignment="1">
      <alignment vertical="top" wrapText="1"/>
    </xf>
    <xf numFmtId="0" fontId="63" fillId="0" borderId="0" xfId="0" applyFont="1" applyFill="1" applyBorder="1" applyAlignment="1">
      <alignment vertical="top"/>
    </xf>
    <xf numFmtId="0" fontId="64" fillId="0" borderId="84" xfId="0" applyFont="1" applyFill="1" applyBorder="1" applyAlignment="1">
      <alignment horizontal="center" vertical="top"/>
    </xf>
    <xf numFmtId="0" fontId="64" fillId="0" borderId="84" xfId="0" applyFont="1" applyBorder="1" applyAlignment="1">
      <alignment horizontal="left" vertical="top" wrapText="1"/>
    </xf>
    <xf numFmtId="0" fontId="63" fillId="3" borderId="84" xfId="0" applyFont="1" applyFill="1" applyBorder="1" applyAlignment="1">
      <alignment horizontal="center" vertical="top"/>
    </xf>
    <xf numFmtId="0" fontId="63" fillId="0" borderId="82" xfId="0" applyFont="1" applyFill="1" applyBorder="1" applyAlignment="1">
      <alignment horizontal="left" vertical="top"/>
    </xf>
    <xf numFmtId="0" fontId="63" fillId="0" borderId="83" xfId="0" applyFont="1" applyFill="1" applyBorder="1" applyAlignment="1">
      <alignment horizontal="left" vertical="top"/>
    </xf>
    <xf numFmtId="0" fontId="63" fillId="0" borderId="84" xfId="0" applyFont="1" applyFill="1" applyBorder="1" applyAlignment="1">
      <alignment horizontal="left" vertical="top" wrapText="1"/>
    </xf>
    <xf numFmtId="0" fontId="63" fillId="0" borderId="8" xfId="0" applyFont="1" applyFill="1" applyBorder="1" applyAlignment="1">
      <alignment vertical="top" wrapText="1"/>
    </xf>
    <xf numFmtId="0" fontId="64" fillId="0" borderId="82" xfId="0" applyFont="1" applyFill="1" applyBorder="1" applyAlignment="1">
      <alignment vertical="top"/>
    </xf>
    <xf numFmtId="0" fontId="64" fillId="0" borderId="83" xfId="0" applyFont="1" applyFill="1" applyBorder="1" applyAlignment="1">
      <alignment vertical="top"/>
    </xf>
    <xf numFmtId="0" fontId="64" fillId="0" borderId="84" xfId="0" applyFont="1" applyFill="1" applyBorder="1" applyAlignment="1">
      <alignment vertical="top" wrapText="1"/>
    </xf>
    <xf numFmtId="0" fontId="64" fillId="0" borderId="0" xfId="0" applyFont="1" applyFill="1" applyBorder="1"/>
    <xf numFmtId="0" fontId="63" fillId="0" borderId="82" xfId="0" applyFont="1" applyBorder="1" applyAlignment="1">
      <alignment horizontal="left" vertical="top"/>
    </xf>
    <xf numFmtId="0" fontId="85" fillId="0" borderId="83" xfId="0" applyFont="1" applyBorder="1" applyAlignment="1">
      <alignment vertical="top"/>
    </xf>
    <xf numFmtId="0" fontId="63" fillId="0" borderId="84" xfId="0" applyFont="1" applyBorder="1" applyAlignment="1">
      <alignment horizontal="center" vertical="top"/>
    </xf>
    <xf numFmtId="0" fontId="63" fillId="0" borderId="84" xfId="0" applyFont="1" applyBorder="1" applyAlignment="1">
      <alignment horizontal="center" vertical="top" wrapText="1"/>
    </xf>
    <xf numFmtId="0" fontId="63" fillId="0" borderId="84" xfId="0" applyFont="1" applyBorder="1" applyAlignment="1">
      <alignment vertical="top" wrapText="1"/>
    </xf>
    <xf numFmtId="0" fontId="64" fillId="0" borderId="87" xfId="0" applyFont="1" applyFill="1" applyBorder="1" applyAlignment="1">
      <alignment horizontal="center" vertical="top"/>
    </xf>
    <xf numFmtId="0" fontId="85" fillId="0" borderId="85" xfId="0" applyFont="1" applyFill="1" applyBorder="1" applyAlignment="1">
      <alignment vertical="top"/>
    </xf>
    <xf numFmtId="0" fontId="85" fillId="0" borderId="86" xfId="0" applyFont="1" applyFill="1" applyBorder="1" applyAlignment="1">
      <alignment vertical="top"/>
    </xf>
    <xf numFmtId="0" fontId="85" fillId="0" borderId="87" xfId="0" applyFont="1" applyFill="1" applyBorder="1" applyAlignment="1">
      <alignment horizontal="center" vertical="top"/>
    </xf>
    <xf numFmtId="0" fontId="64" fillId="0" borderId="87" xfId="0" applyFont="1" applyFill="1" applyBorder="1" applyAlignment="1">
      <alignment vertical="top" wrapText="1"/>
    </xf>
    <xf numFmtId="0" fontId="85" fillId="0" borderId="87" xfId="0" applyFont="1" applyBorder="1" applyAlignment="1">
      <alignment vertical="top" wrapText="1"/>
    </xf>
    <xf numFmtId="0" fontId="63" fillId="0" borderId="4" xfId="0" applyFont="1" applyFill="1" applyBorder="1" applyAlignment="1">
      <alignment vertical="top" wrapText="1"/>
    </xf>
    <xf numFmtId="0" fontId="64" fillId="0" borderId="0" xfId="0" applyFont="1" applyFill="1" applyBorder="1" applyAlignment="1">
      <alignment horizontal="center" vertical="top"/>
    </xf>
    <xf numFmtId="0" fontId="85" fillId="0" borderId="0" xfId="0" applyFont="1" applyFill="1" applyBorder="1" applyAlignment="1">
      <alignment vertical="top"/>
    </xf>
    <xf numFmtId="0" fontId="85" fillId="0" borderId="0" xfId="0" applyFont="1" applyFill="1" applyBorder="1" applyAlignment="1">
      <alignment horizontal="center" vertical="top"/>
    </xf>
    <xf numFmtId="0" fontId="64" fillId="0" borderId="0" xfId="0" applyFont="1" applyFill="1" applyBorder="1" applyAlignment="1">
      <alignment vertical="top"/>
    </xf>
    <xf numFmtId="0" fontId="85" fillId="0" borderId="0" xfId="0" applyFont="1" applyBorder="1" applyAlignment="1">
      <alignment vertical="top" wrapText="1"/>
    </xf>
    <xf numFmtId="0" fontId="63" fillId="0" borderId="1" xfId="0" applyFont="1" applyFill="1" applyBorder="1" applyAlignment="1">
      <alignment horizontal="left"/>
    </xf>
    <xf numFmtId="0" fontId="63" fillId="0" borderId="1" xfId="0" applyFont="1" applyFill="1" applyBorder="1" applyAlignment="1">
      <alignment horizontal="center"/>
    </xf>
    <xf numFmtId="0" fontId="63" fillId="0" borderId="1" xfId="0" applyFont="1" applyFill="1" applyBorder="1" applyAlignment="1">
      <alignment horizontal="left" vertical="top" wrapText="1"/>
    </xf>
    <xf numFmtId="0" fontId="63" fillId="0" borderId="1" xfId="0" applyFont="1" applyFill="1" applyBorder="1" applyAlignment="1">
      <alignment wrapText="1"/>
    </xf>
    <xf numFmtId="0" fontId="63" fillId="0" borderId="1" xfId="0" applyFont="1" applyFill="1" applyBorder="1"/>
    <xf numFmtId="0" fontId="62" fillId="0" borderId="2" xfId="0" applyFont="1" applyFill="1" applyBorder="1" applyAlignment="1">
      <alignment horizontal="center" vertical="top"/>
    </xf>
    <xf numFmtId="0" fontId="62" fillId="0" borderId="2" xfId="0" applyFont="1" applyFill="1" applyBorder="1" applyAlignment="1">
      <alignment horizontal="center"/>
    </xf>
    <xf numFmtId="0" fontId="62" fillId="0" borderId="2" xfId="0" applyFont="1" applyFill="1" applyBorder="1" applyAlignment="1">
      <alignment horizontal="center" vertical="top" wrapText="1"/>
    </xf>
    <xf numFmtId="0" fontId="63" fillId="0" borderId="81" xfId="0" applyFont="1" applyFill="1" applyBorder="1" applyAlignment="1">
      <alignment horizontal="center" vertical="top" wrapText="1"/>
    </xf>
    <xf numFmtId="0" fontId="64" fillId="0" borderId="81" xfId="0" applyFont="1" applyFill="1" applyBorder="1" applyAlignment="1">
      <alignment horizontal="left" vertical="top" wrapText="1"/>
    </xf>
    <xf numFmtId="0" fontId="64" fillId="0" borderId="83" xfId="0" applyFont="1" applyBorder="1" applyAlignment="1">
      <alignment vertical="top"/>
    </xf>
    <xf numFmtId="0" fontId="64" fillId="0" borderId="84" xfId="0" applyFont="1" applyBorder="1" applyAlignment="1">
      <alignment horizontal="center" vertical="top"/>
    </xf>
    <xf numFmtId="0" fontId="64" fillId="0" borderId="84" xfId="0" applyFont="1" applyBorder="1" applyAlignment="1">
      <alignment vertical="top"/>
    </xf>
    <xf numFmtId="0" fontId="63" fillId="0" borderId="0" xfId="0" applyFont="1" applyBorder="1"/>
    <xf numFmtId="0" fontId="64" fillId="0" borderId="84" xfId="0" applyFont="1" applyFill="1" applyBorder="1" applyAlignment="1">
      <alignment vertical="top"/>
    </xf>
    <xf numFmtId="0" fontId="64" fillId="0" borderId="84" xfId="0" applyFont="1" applyFill="1" applyBorder="1" applyAlignment="1">
      <alignment horizontal="left" vertical="top" wrapText="1"/>
    </xf>
    <xf numFmtId="0" fontId="63" fillId="0" borderId="8" xfId="0" applyFont="1" applyBorder="1"/>
    <xf numFmtId="0" fontId="63" fillId="0" borderId="8" xfId="0" quotePrefix="1" applyFont="1" applyFill="1" applyBorder="1" applyAlignment="1">
      <alignment vertical="top" wrapText="1"/>
    </xf>
    <xf numFmtId="0" fontId="63" fillId="0" borderId="83" xfId="0" applyFont="1" applyBorder="1" applyAlignment="1">
      <alignment horizontal="left" vertical="top"/>
    </xf>
    <xf numFmtId="0" fontId="63" fillId="0" borderId="84" xfId="0" applyFont="1" applyBorder="1" applyAlignment="1">
      <alignment horizontal="left" vertical="top"/>
    </xf>
    <xf numFmtId="0" fontId="63" fillId="0" borderId="0" xfId="0" applyFont="1" applyFill="1" applyAlignment="1">
      <alignment vertical="top"/>
    </xf>
    <xf numFmtId="0" fontId="63" fillId="0" borderId="84" xfId="0" applyFont="1" applyFill="1" applyBorder="1" applyAlignment="1">
      <alignment horizontal="left" vertical="top"/>
    </xf>
    <xf numFmtId="0" fontId="63" fillId="0" borderId="82" xfId="0" applyFont="1" applyFill="1" applyBorder="1" applyAlignment="1">
      <alignment horizontal="left"/>
    </xf>
    <xf numFmtId="0" fontId="63" fillId="0" borderId="83" xfId="0" applyFont="1" applyFill="1" applyBorder="1" applyAlignment="1">
      <alignment horizontal="left"/>
    </xf>
    <xf numFmtId="0" fontId="63" fillId="0" borderId="84" xfId="0" applyFont="1" applyFill="1" applyBorder="1" applyAlignment="1">
      <alignment horizontal="center"/>
    </xf>
    <xf numFmtId="0" fontId="63" fillId="0" borderId="84" xfId="0" applyFont="1" applyFill="1" applyBorder="1" applyAlignment="1">
      <alignment horizontal="left"/>
    </xf>
    <xf numFmtId="0" fontId="63" fillId="0" borderId="84" xfId="0" applyFont="1" applyFill="1" applyBorder="1" applyAlignment="1">
      <alignment wrapText="1"/>
    </xf>
    <xf numFmtId="0" fontId="63" fillId="0" borderId="85" xfId="0" applyFont="1" applyFill="1" applyBorder="1" applyAlignment="1">
      <alignment horizontal="left"/>
    </xf>
    <xf numFmtId="0" fontId="63" fillId="0" borderId="86" xfId="0" applyFont="1" applyFill="1" applyBorder="1" applyAlignment="1">
      <alignment horizontal="left"/>
    </xf>
    <xf numFmtId="0" fontId="63" fillId="0" borderId="87" xfId="0" applyFont="1" applyFill="1" applyBorder="1" applyAlignment="1">
      <alignment horizontal="center"/>
    </xf>
    <xf numFmtId="0" fontId="63" fillId="0" borderId="87" xfId="0" applyFont="1" applyFill="1" applyBorder="1" applyAlignment="1">
      <alignment horizontal="left"/>
    </xf>
    <xf numFmtId="0" fontId="63" fillId="0" borderId="87" xfId="12" applyFont="1" applyFill="1" applyBorder="1" applyAlignment="1">
      <alignment horizontal="center" vertical="top"/>
    </xf>
    <xf numFmtId="0" fontId="63" fillId="0" borderId="87" xfId="0" applyFont="1" applyFill="1" applyBorder="1" applyAlignment="1">
      <alignment wrapText="1"/>
    </xf>
    <xf numFmtId="0" fontId="63" fillId="0" borderId="4" xfId="0" applyFont="1" applyFill="1" applyBorder="1"/>
    <xf numFmtId="0" fontId="64" fillId="0" borderId="81" xfId="0" applyFont="1" applyBorder="1" applyAlignment="1">
      <alignment horizontal="center" vertical="top"/>
    </xf>
    <xf numFmtId="0" fontId="64" fillId="0" borderId="81" xfId="0" applyFont="1" applyBorder="1" applyAlignment="1">
      <alignment vertical="top"/>
    </xf>
    <xf numFmtId="0" fontId="64" fillId="0" borderId="81" xfId="0" applyFont="1" applyFill="1" applyBorder="1" applyAlignment="1">
      <alignment horizontal="center" vertical="top"/>
    </xf>
    <xf numFmtId="0" fontId="64" fillId="0" borderId="81" xfId="0" applyFont="1" applyBorder="1" applyAlignment="1">
      <alignment vertical="top" wrapText="1"/>
    </xf>
    <xf numFmtId="0" fontId="63" fillId="0" borderId="3" xfId="0" quotePrefix="1" applyFont="1" applyFill="1" applyBorder="1" applyAlignment="1">
      <alignment horizontal="left" vertical="top" wrapText="1"/>
    </xf>
    <xf numFmtId="0" fontId="63" fillId="0" borderId="84" xfId="0" applyFont="1" applyFill="1" applyBorder="1" applyAlignment="1">
      <alignment vertical="top" wrapText="1"/>
    </xf>
    <xf numFmtId="0" fontId="63" fillId="0" borderId="0" xfId="0" applyFont="1" applyFill="1" applyBorder="1" applyAlignment="1">
      <alignment horizontal="center"/>
    </xf>
    <xf numFmtId="0" fontId="63" fillId="0" borderId="0" xfId="0" applyFont="1" applyFill="1" applyBorder="1" applyAlignment="1">
      <alignment wrapText="1"/>
    </xf>
    <xf numFmtId="0" fontId="5" fillId="0" borderId="0" xfId="0" applyFont="1"/>
    <xf numFmtId="0" fontId="8" fillId="24" borderId="7" xfId="0" applyFont="1" applyFill="1" applyBorder="1" applyAlignment="1">
      <alignment horizontal="center" vertical="center" wrapText="1"/>
    </xf>
    <xf numFmtId="0" fontId="8" fillId="24" borderId="2" xfId="0" applyFont="1" applyFill="1" applyBorder="1" applyAlignment="1">
      <alignment horizontal="center" vertical="center"/>
    </xf>
    <xf numFmtId="0" fontId="9" fillId="24" borderId="2" xfId="0" applyFont="1" applyFill="1" applyBorder="1" applyAlignment="1">
      <alignment horizontal="center" vertical="center"/>
    </xf>
    <xf numFmtId="0" fontId="39" fillId="0" borderId="8" xfId="0" applyFont="1" applyFill="1" applyBorder="1" applyAlignment="1">
      <alignment horizontal="right" vertical="top"/>
    </xf>
    <xf numFmtId="0" fontId="5" fillId="0" borderId="0" xfId="0" applyFont="1" applyBorder="1"/>
    <xf numFmtId="0" fontId="5" fillId="0" borderId="8" xfId="0" applyFont="1" applyBorder="1" applyAlignment="1">
      <alignment horizontal="right"/>
    </xf>
    <xf numFmtId="0" fontId="39" fillId="0" borderId="8" xfId="0" applyFont="1" applyFill="1" applyBorder="1" applyAlignment="1">
      <alignment horizontal="center" vertical="top"/>
    </xf>
    <xf numFmtId="0" fontId="39" fillId="0" borderId="8" xfId="0" applyFont="1" applyFill="1" applyBorder="1" applyAlignment="1">
      <alignment horizontal="right" vertical="center"/>
    </xf>
    <xf numFmtId="0" fontId="5" fillId="0" borderId="8" xfId="0" applyFont="1" applyBorder="1"/>
    <xf numFmtId="0" fontId="39" fillId="0" borderId="0" xfId="0" quotePrefix="1" applyFont="1" applyBorder="1"/>
    <xf numFmtId="0" fontId="39" fillId="0" borderId="8" xfId="0" quotePrefix="1" applyFont="1" applyBorder="1" applyAlignment="1">
      <alignment horizontal="right"/>
    </xf>
    <xf numFmtId="0" fontId="39" fillId="0" borderId="31" xfId="0" applyFont="1" applyFill="1" applyBorder="1" applyAlignment="1">
      <alignment horizontal="right" vertical="center"/>
    </xf>
    <xf numFmtId="0" fontId="39" fillId="0" borderId="31" xfId="0" applyFont="1" applyFill="1" applyBorder="1" applyAlignment="1">
      <alignment horizontal="right"/>
    </xf>
    <xf numFmtId="0" fontId="39" fillId="0" borderId="8" xfId="0" quotePrefix="1" applyFont="1" applyFill="1" applyBorder="1" applyAlignment="1">
      <alignment horizontal="right"/>
    </xf>
    <xf numFmtId="0" fontId="39" fillId="0" borderId="8" xfId="0" applyFont="1" applyFill="1" applyBorder="1" applyAlignment="1">
      <alignment horizontal="center" vertical="center"/>
    </xf>
    <xf numFmtId="0" fontId="89" fillId="0" borderId="31" xfId="0" applyFont="1" applyFill="1" applyBorder="1" applyAlignment="1">
      <alignment horizontal="left" vertical="top"/>
    </xf>
    <xf numFmtId="0" fontId="5" fillId="0" borderId="31" xfId="0" applyFont="1" applyFill="1" applyBorder="1" applyAlignment="1">
      <alignment horizontal="right"/>
    </xf>
    <xf numFmtId="0" fontId="39" fillId="0" borderId="8" xfId="0" applyFont="1" applyFill="1" applyBorder="1" applyAlignment="1">
      <alignment horizontal="right" vertical="center" wrapText="1"/>
    </xf>
    <xf numFmtId="0" fontId="90" fillId="0" borderId="4" xfId="0" quotePrefix="1" applyFont="1" applyBorder="1" applyAlignment="1">
      <alignment horizontal="right" vertical="center"/>
    </xf>
    <xf numFmtId="0" fontId="39" fillId="0" borderId="8" xfId="0" applyFont="1" applyBorder="1" applyAlignment="1">
      <alignment horizontal="right"/>
    </xf>
    <xf numFmtId="0" fontId="39" fillId="0" borderId="8" xfId="0" applyFont="1" applyFill="1" applyBorder="1" applyAlignment="1">
      <alignment horizontal="left" vertical="top"/>
    </xf>
    <xf numFmtId="0" fontId="39" fillId="0" borderId="75" xfId="0" applyFont="1" applyBorder="1"/>
    <xf numFmtId="0" fontId="39" fillId="0" borderId="31" xfId="0" applyFont="1" applyFill="1" applyBorder="1" applyAlignment="1">
      <alignment horizontal="right" vertical="top"/>
    </xf>
    <xf numFmtId="0" fontId="39" fillId="0" borderId="75" xfId="0" applyFont="1" applyBorder="1" applyAlignment="1">
      <alignment horizontal="right"/>
    </xf>
    <xf numFmtId="0" fontId="39" fillId="0" borderId="75" xfId="0" applyFont="1" applyFill="1" applyBorder="1" applyAlignment="1">
      <alignment horizontal="right"/>
    </xf>
    <xf numFmtId="0" fontId="39" fillId="0" borderId="75" xfId="0" applyFont="1" applyBorder="1" applyAlignment="1">
      <alignment horizontal="right" vertical="center"/>
    </xf>
    <xf numFmtId="0" fontId="39" fillId="0" borderId="8" xfId="0" quotePrefix="1" applyFont="1" applyFill="1" applyBorder="1" applyAlignment="1">
      <alignment horizontal="left" vertical="top"/>
    </xf>
    <xf numFmtId="0" fontId="39" fillId="0" borderId="31" xfId="0" applyFont="1" applyFill="1" applyBorder="1" applyAlignment="1">
      <alignment horizontal="center" vertical="top"/>
    </xf>
    <xf numFmtId="0" fontId="39" fillId="0" borderId="75" xfId="0" quotePrefix="1" applyFont="1" applyFill="1" applyBorder="1" applyAlignment="1">
      <alignment horizontal="left" vertical="top"/>
    </xf>
    <xf numFmtId="0" fontId="39" fillId="0" borderId="75" xfId="0" quotePrefix="1" applyFont="1" applyFill="1" applyBorder="1" applyAlignment="1">
      <alignment horizontal="right" vertical="top"/>
    </xf>
    <xf numFmtId="0" fontId="39" fillId="0" borderId="0" xfId="0" quotePrefix="1" applyFont="1" applyFill="1" applyBorder="1" applyAlignment="1">
      <alignment horizontal="left" vertical="top"/>
    </xf>
    <xf numFmtId="0" fontId="90" fillId="0" borderId="8" xfId="0" quotePrefix="1" applyFont="1" applyFill="1" applyBorder="1" applyAlignment="1">
      <alignment horizontal="left" vertical="top"/>
    </xf>
    <xf numFmtId="0" fontId="89" fillId="0" borderId="31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center" vertical="center"/>
    </xf>
    <xf numFmtId="0" fontId="89" fillId="0" borderId="6" xfId="0" applyFont="1" applyFill="1" applyBorder="1" applyAlignment="1">
      <alignment horizontal="left" vertical="top"/>
    </xf>
    <xf numFmtId="0" fontId="39" fillId="0" borderId="0" xfId="0" applyFont="1" applyFill="1" applyBorder="1" applyAlignment="1">
      <alignment horizontal="left" vertical="top"/>
    </xf>
    <xf numFmtId="0" fontId="39" fillId="0" borderId="8" xfId="0" applyFont="1" applyFill="1" applyBorder="1" applyAlignment="1">
      <alignment horizontal="right"/>
    </xf>
    <xf numFmtId="0" fontId="39" fillId="0" borderId="0" xfId="0" applyFont="1" applyFill="1" applyBorder="1" applyAlignment="1">
      <alignment horizontal="left"/>
    </xf>
    <xf numFmtId="0" fontId="91" fillId="0" borderId="8" xfId="0" applyFont="1" applyFill="1" applyBorder="1" applyAlignment="1">
      <alignment horizontal="center" vertical="top"/>
    </xf>
    <xf numFmtId="0" fontId="91" fillId="0" borderId="31" xfId="0" applyFont="1" applyFill="1" applyBorder="1" applyAlignment="1">
      <alignment horizontal="right" vertical="top"/>
    </xf>
    <xf numFmtId="0" fontId="91" fillId="0" borderId="31" xfId="0" applyFont="1" applyFill="1" applyBorder="1" applyAlignment="1">
      <alignment horizontal="right" vertical="top" wrapText="1"/>
    </xf>
    <xf numFmtId="0" fontId="39" fillId="0" borderId="0" xfId="0" quotePrefix="1" applyFont="1" applyBorder="1" applyAlignment="1">
      <alignment vertical="center"/>
    </xf>
    <xf numFmtId="0" fontId="91" fillId="0" borderId="8" xfId="0" applyFont="1" applyFill="1" applyBorder="1" applyAlignment="1">
      <alignment horizontal="center" vertical="center"/>
    </xf>
    <xf numFmtId="0" fontId="91" fillId="0" borderId="31" xfId="0" applyFont="1" applyFill="1" applyBorder="1" applyAlignment="1">
      <alignment horizontal="center" vertical="center"/>
    </xf>
    <xf numFmtId="0" fontId="39" fillId="0" borderId="4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39" fillId="0" borderId="75" xfId="0" applyFont="1" applyFill="1" applyBorder="1" applyAlignment="1">
      <alignment horizontal="left" vertical="top"/>
    </xf>
    <xf numFmtId="0" fontId="39" fillId="0" borderId="8" xfId="0" quotePrefix="1" applyFont="1" applyFill="1" applyBorder="1" applyAlignment="1">
      <alignment vertical="top" wrapText="1"/>
    </xf>
    <xf numFmtId="0" fontId="39" fillId="0" borderId="75" xfId="0" applyFont="1" applyFill="1" applyBorder="1" applyAlignment="1">
      <alignment horizontal="left"/>
    </xf>
    <xf numFmtId="0" fontId="39" fillId="0" borderId="75" xfId="0" applyFont="1" applyBorder="1" applyAlignment="1">
      <alignment horizontal="left"/>
    </xf>
    <xf numFmtId="0" fontId="39" fillId="0" borderId="8" xfId="0" quotePrefix="1" applyFont="1" applyFill="1" applyBorder="1" applyAlignment="1">
      <alignment horizontal="right" vertical="top" wrapText="1"/>
    </xf>
    <xf numFmtId="0" fontId="5" fillId="0" borderId="8" xfId="0" applyFont="1" applyBorder="1" applyAlignment="1">
      <alignment horizontal="left"/>
    </xf>
    <xf numFmtId="0" fontId="89" fillId="0" borderId="8" xfId="0" applyFont="1" applyFill="1" applyBorder="1" applyAlignment="1">
      <alignment horizontal="left" vertical="top"/>
    </xf>
    <xf numFmtId="0" fontId="39" fillId="0" borderId="0" xfId="0" quotePrefix="1" applyFont="1" applyFill="1" applyBorder="1" applyAlignment="1">
      <alignment vertical="center"/>
    </xf>
    <xf numFmtId="0" fontId="39" fillId="0" borderId="8" xfId="0" quotePrefix="1" applyFont="1" applyFill="1" applyBorder="1" applyAlignment="1">
      <alignment horizontal="left" vertical="center"/>
    </xf>
    <xf numFmtId="0" fontId="39" fillId="0" borderId="8" xfId="0" quotePrefix="1" applyFont="1" applyBorder="1" applyAlignment="1">
      <alignment horizontal="left" vertical="center"/>
    </xf>
    <xf numFmtId="0" fontId="91" fillId="0" borderId="31" xfId="0" applyFont="1" applyFill="1" applyBorder="1" applyAlignment="1">
      <alignment horizontal="right" vertical="center"/>
    </xf>
    <xf numFmtId="0" fontId="92" fillId="0" borderId="0" xfId="0" quotePrefix="1" applyFont="1" applyBorder="1" applyAlignment="1">
      <alignment vertical="top"/>
    </xf>
    <xf numFmtId="0" fontId="10" fillId="0" borderId="0" xfId="0" quotePrefix="1" applyFont="1" applyBorder="1" applyAlignment="1">
      <alignment vertical="center"/>
    </xf>
    <xf numFmtId="0" fontId="90" fillId="0" borderId="8" xfId="0" quotePrefix="1" applyFont="1" applyBorder="1" applyAlignment="1">
      <alignment horizontal="left" vertical="center"/>
    </xf>
    <xf numFmtId="0" fontId="39" fillId="0" borderId="31" xfId="0" applyFont="1" applyFill="1" applyBorder="1" applyAlignment="1">
      <alignment horizontal="left"/>
    </xf>
    <xf numFmtId="0" fontId="65" fillId="0" borderId="0" xfId="0" quotePrefix="1" applyFont="1" applyBorder="1" applyAlignment="1">
      <alignment vertical="center"/>
    </xf>
    <xf numFmtId="0" fontId="92" fillId="0" borderId="0" xfId="0" quotePrefix="1" applyFont="1" applyBorder="1" applyAlignment="1">
      <alignment vertical="center"/>
    </xf>
    <xf numFmtId="0" fontId="5" fillId="0" borderId="31" xfId="0" applyFont="1" applyBorder="1" applyAlignment="1">
      <alignment horizontal="right"/>
    </xf>
    <xf numFmtId="0" fontId="92" fillId="0" borderId="0" xfId="0" quotePrefix="1" applyFont="1" applyBorder="1" applyAlignment="1"/>
    <xf numFmtId="0" fontId="39" fillId="0" borderId="8" xfId="0" applyFont="1" applyFill="1" applyBorder="1" applyAlignment="1">
      <alignment horizontal="left"/>
    </xf>
    <xf numFmtId="0" fontId="39" fillId="0" borderId="4" xfId="0" applyFont="1" applyBorder="1" applyAlignment="1">
      <alignment horizontal="right"/>
    </xf>
    <xf numFmtId="0" fontId="39" fillId="0" borderId="4" xfId="0" applyFont="1" applyBorder="1"/>
    <xf numFmtId="0" fontId="39" fillId="0" borderId="4" xfId="0" applyFont="1" applyBorder="1" applyAlignment="1">
      <alignment horizontal="left"/>
    </xf>
    <xf numFmtId="0" fontId="91" fillId="0" borderId="4" xfId="0" applyFont="1" applyFill="1" applyBorder="1" applyAlignment="1">
      <alignment horizontal="right" vertical="top" wrapText="1"/>
    </xf>
    <xf numFmtId="0" fontId="89" fillId="0" borderId="75" xfId="0" applyFont="1" applyBorder="1" applyAlignment="1">
      <alignment horizontal="left"/>
    </xf>
    <xf numFmtId="0" fontId="65" fillId="0" borderId="75" xfId="0" applyFont="1" applyBorder="1" applyAlignment="1">
      <alignment horizontal="left"/>
    </xf>
    <xf numFmtId="0" fontId="10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75" xfId="0" applyFont="1" applyBorder="1" applyAlignment="1">
      <alignment horizontal="left"/>
    </xf>
    <xf numFmtId="0" fontId="5" fillId="0" borderId="8" xfId="0" applyFont="1" applyFill="1" applyBorder="1" applyAlignment="1">
      <alignment horizontal="center" vertical="center"/>
    </xf>
    <xf numFmtId="0" fontId="92" fillId="0" borderId="0" xfId="0" quotePrefix="1" applyFont="1" applyFill="1" applyBorder="1" applyAlignment="1">
      <alignment horizontal="left" vertical="top"/>
    </xf>
    <xf numFmtId="0" fontId="10" fillId="0" borderId="0" xfId="0" quotePrefix="1" applyFont="1" applyFill="1" applyBorder="1" applyAlignment="1">
      <alignment horizontal="left" vertical="top"/>
    </xf>
    <xf numFmtId="0" fontId="91" fillId="0" borderId="8" xfId="0" applyFont="1" applyFill="1" applyBorder="1" applyAlignment="1">
      <alignment horizontal="right" vertical="center"/>
    </xf>
    <xf numFmtId="0" fontId="10" fillId="0" borderId="8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left"/>
    </xf>
    <xf numFmtId="0" fontId="10" fillId="0" borderId="4" xfId="0" applyFont="1" applyFill="1" applyBorder="1" applyAlignment="1">
      <alignment horizontal="left"/>
    </xf>
    <xf numFmtId="0" fontId="39" fillId="0" borderId="4" xfId="0" applyFont="1" applyFill="1" applyBorder="1" applyAlignment="1">
      <alignment horizontal="right" vertical="center"/>
    </xf>
    <xf numFmtId="0" fontId="10" fillId="0" borderId="8" xfId="0" applyFont="1" applyBorder="1" applyAlignment="1">
      <alignment horizontal="right"/>
    </xf>
    <xf numFmtId="0" fontId="10" fillId="0" borderId="0" xfId="0" applyFont="1" applyBorder="1"/>
    <xf numFmtId="0" fontId="10" fillId="0" borderId="8" xfId="0" applyFont="1" applyBorder="1" applyAlignment="1">
      <alignment horizontal="left"/>
    </xf>
    <xf numFmtId="0" fontId="39" fillId="0" borderId="75" xfId="0" quotePrefix="1" applyFont="1" applyBorder="1"/>
    <xf numFmtId="0" fontId="90" fillId="0" borderId="8" xfId="0" quotePrefix="1" applyFont="1" applyBorder="1" applyAlignment="1">
      <alignment horizontal="left"/>
    </xf>
    <xf numFmtId="0" fontId="39" fillId="0" borderId="31" xfId="0" applyFont="1" applyFill="1" applyBorder="1" applyAlignment="1">
      <alignment horizontal="center" vertical="center"/>
    </xf>
    <xf numFmtId="0" fontId="93" fillId="0" borderId="4" xfId="0" quotePrefix="1" applyFont="1" applyBorder="1" applyAlignment="1">
      <alignment horizontal="center" vertical="center"/>
    </xf>
    <xf numFmtId="0" fontId="90" fillId="0" borderId="4" xfId="0" quotePrefix="1" applyFont="1" applyBorder="1" applyAlignment="1">
      <alignment horizontal="left" vertical="center"/>
    </xf>
    <xf numFmtId="0" fontId="91" fillId="0" borderId="6" xfId="0" applyFont="1" applyFill="1" applyBorder="1" applyAlignment="1">
      <alignment horizontal="right" vertical="center"/>
    </xf>
    <xf numFmtId="0" fontId="89" fillId="0" borderId="31" xfId="0" applyFont="1" applyFill="1" applyBorder="1" applyAlignment="1">
      <alignment horizontal="right"/>
    </xf>
    <xf numFmtId="0" fontId="89" fillId="0" borderId="0" xfId="0" applyFont="1" applyFill="1" applyBorder="1" applyAlignment="1">
      <alignment horizontal="left" vertical="top"/>
    </xf>
    <xf numFmtId="0" fontId="89" fillId="0" borderId="0" xfId="0" applyFont="1" applyFill="1" applyBorder="1" applyAlignment="1">
      <alignment horizontal="left"/>
    </xf>
    <xf numFmtId="0" fontId="39" fillId="0" borderId="4" xfId="0" quotePrefix="1" applyFont="1" applyFill="1" applyBorder="1" applyAlignment="1">
      <alignment horizontal="right" vertical="top"/>
    </xf>
    <xf numFmtId="0" fontId="90" fillId="0" borderId="13" xfId="0" quotePrefix="1" applyFont="1" applyBorder="1" applyAlignment="1">
      <alignment vertical="center"/>
    </xf>
    <xf numFmtId="0" fontId="39" fillId="0" borderId="6" xfId="0" applyFont="1" applyFill="1" applyBorder="1" applyAlignment="1">
      <alignment horizontal="right" vertical="center"/>
    </xf>
    <xf numFmtId="0" fontId="10" fillId="25" borderId="56" xfId="0" applyFont="1" applyFill="1" applyBorder="1" applyAlignment="1">
      <alignment vertical="top"/>
    </xf>
    <xf numFmtId="0" fontId="10" fillId="25" borderId="9" xfId="0" applyFont="1" applyFill="1" applyBorder="1" applyAlignment="1">
      <alignment vertical="top"/>
    </xf>
    <xf numFmtId="0" fontId="10" fillId="25" borderId="5" xfId="0" applyFont="1" applyFill="1" applyBorder="1" applyAlignment="1">
      <alignment vertical="top"/>
    </xf>
    <xf numFmtId="0" fontId="10" fillId="0" borderId="0" xfId="0" applyFont="1" applyFill="1" applyBorder="1" applyAlignment="1">
      <alignment vertical="top"/>
    </xf>
    <xf numFmtId="0" fontId="63" fillId="0" borderId="88" xfId="0" applyFont="1" applyFill="1" applyBorder="1" applyAlignment="1">
      <alignment horizontal="left" vertical="top" wrapText="1"/>
    </xf>
    <xf numFmtId="3" fontId="71" fillId="0" borderId="3" xfId="7" applyNumberFormat="1" applyFont="1" applyFill="1" applyBorder="1" applyAlignment="1">
      <alignment horizontal="center" vertical="center" wrapText="1"/>
    </xf>
    <xf numFmtId="0" fontId="77" fillId="0" borderId="2" xfId="0" applyFont="1" applyFill="1" applyBorder="1" applyAlignment="1">
      <alignment horizontal="center" vertical="center"/>
    </xf>
    <xf numFmtId="0" fontId="77" fillId="0" borderId="3" xfId="0" applyFont="1" applyFill="1" applyBorder="1" applyAlignment="1">
      <alignment horizontal="center" vertical="center"/>
    </xf>
    <xf numFmtId="0" fontId="94" fillId="0" borderId="0" xfId="0" applyFont="1" applyBorder="1" applyAlignment="1">
      <alignment vertical="center"/>
    </xf>
    <xf numFmtId="0" fontId="94" fillId="0" borderId="2" xfId="0" applyFont="1" applyBorder="1" applyAlignment="1">
      <alignment horizontal="center" vertical="center"/>
    </xf>
    <xf numFmtId="0" fontId="95" fillId="0" borderId="2" xfId="0" applyFont="1" applyBorder="1" applyAlignment="1">
      <alignment horizontal="center" vertical="center"/>
    </xf>
    <xf numFmtId="0" fontId="96" fillId="0" borderId="9" xfId="0" applyFont="1" applyBorder="1" applyAlignment="1"/>
    <xf numFmtId="0" fontId="11" fillId="0" borderId="1" xfId="0" applyFont="1" applyBorder="1" applyAlignment="1"/>
    <xf numFmtId="0" fontId="9" fillId="2" borderId="10" xfId="1" applyFont="1" applyFill="1" applyBorder="1" applyAlignment="1">
      <alignment horizontal="center" vertical="center"/>
    </xf>
    <xf numFmtId="0" fontId="9" fillId="2" borderId="2" xfId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5" fillId="0" borderId="4" xfId="0" applyFont="1" applyBorder="1" applyAlignment="1">
      <alignment horizontal="center" vertical="center"/>
    </xf>
    <xf numFmtId="0" fontId="97" fillId="0" borderId="44" xfId="0" applyFont="1" applyBorder="1" applyAlignment="1"/>
    <xf numFmtId="0" fontId="97" fillId="0" borderId="0" xfId="0" applyFont="1" applyAlignment="1"/>
    <xf numFmtId="0" fontId="5" fillId="0" borderId="2" xfId="1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50" fillId="0" borderId="55" xfId="0" applyFont="1" applyFill="1" applyBorder="1" applyAlignment="1">
      <alignment horizontal="center" vertical="center"/>
    </xf>
    <xf numFmtId="0" fontId="50" fillId="0" borderId="55" xfId="0" applyFont="1" applyBorder="1" applyAlignment="1">
      <alignment horizontal="center" vertical="center"/>
    </xf>
    <xf numFmtId="0" fontId="99" fillId="0" borderId="0" xfId="0" applyFont="1" applyAlignment="1">
      <alignment vertical="top"/>
    </xf>
    <xf numFmtId="0" fontId="50" fillId="0" borderId="0" xfId="0" applyFont="1" applyAlignment="1">
      <alignment vertical="top"/>
    </xf>
    <xf numFmtId="0" fontId="100" fillId="0" borderId="9" xfId="0" applyFont="1" applyBorder="1" applyAlignment="1"/>
    <xf numFmtId="0" fontId="87" fillId="0" borderId="7" xfId="0" applyFont="1" applyBorder="1" applyAlignment="1"/>
    <xf numFmtId="0" fontId="87" fillId="0" borderId="8" xfId="0" applyFont="1" applyBorder="1" applyAlignment="1"/>
    <xf numFmtId="0" fontId="87" fillId="0" borderId="0" xfId="0" applyFont="1" applyFill="1" applyAlignment="1">
      <alignment horizontal="center"/>
    </xf>
    <xf numFmtId="0" fontId="88" fillId="0" borderId="0" xfId="0" applyFont="1" applyFill="1" applyAlignment="1">
      <alignment horizontal="left"/>
    </xf>
    <xf numFmtId="0" fontId="41" fillId="0" borderId="0" xfId="0" applyFont="1" applyBorder="1" applyAlignment="1">
      <alignment horizontal="center" vertical="top"/>
    </xf>
    <xf numFmtId="0" fontId="77" fillId="0" borderId="4" xfId="0" applyFont="1" applyFill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1" applyFont="1" applyBorder="1" applyAlignment="1">
      <alignment vertical="center"/>
    </xf>
    <xf numFmtId="0" fontId="9" fillId="0" borderId="2" xfId="1" applyFont="1" applyBorder="1" applyAlignment="1">
      <alignment horizontal="center" vertical="center"/>
    </xf>
    <xf numFmtId="0" fontId="9" fillId="2" borderId="2" xfId="1" applyFont="1" applyFill="1" applyBorder="1" applyAlignment="1">
      <alignment vertical="center"/>
    </xf>
    <xf numFmtId="0" fontId="5" fillId="0" borderId="7" xfId="0" applyFont="1" applyBorder="1"/>
    <xf numFmtId="0" fontId="9" fillId="2" borderId="7" xfId="1" applyFont="1" applyFill="1" applyBorder="1" applyAlignment="1">
      <alignment horizontal="center" vertical="center"/>
    </xf>
    <xf numFmtId="0" fontId="98" fillId="0" borderId="7" xfId="0" applyFont="1" applyBorder="1"/>
    <xf numFmtId="0" fontId="79" fillId="0" borderId="1" xfId="0" applyFont="1" applyBorder="1" applyAlignment="1">
      <alignment horizontal="center" vertical="center"/>
    </xf>
    <xf numFmtId="0" fontId="71" fillId="0" borderId="2" xfId="0" applyFont="1" applyFill="1" applyBorder="1" applyAlignment="1">
      <alignment horizontal="center" vertical="center"/>
    </xf>
    <xf numFmtId="0" fontId="72" fillId="0" borderId="56" xfId="0" applyFont="1" applyBorder="1" applyAlignment="1">
      <alignment horizontal="center" vertical="center"/>
    </xf>
    <xf numFmtId="0" fontId="72" fillId="0" borderId="0" xfId="0" applyFont="1" applyAlignment="1">
      <alignment vertical="center"/>
    </xf>
    <xf numFmtId="0" fontId="67" fillId="0" borderId="75" xfId="0" applyFont="1" applyBorder="1" applyAlignment="1">
      <alignment horizontal="center" vertical="center"/>
    </xf>
    <xf numFmtId="0" fontId="67" fillId="0" borderId="9" xfId="0" applyFont="1" applyBorder="1" applyAlignment="1">
      <alignment vertical="center"/>
    </xf>
    <xf numFmtId="0" fontId="67" fillId="0" borderId="5" xfId="0" applyFont="1" applyBorder="1" applyAlignment="1">
      <alignment vertical="center"/>
    </xf>
    <xf numFmtId="0" fontId="101" fillId="0" borderId="75" xfId="0" applyFont="1" applyBorder="1" applyAlignment="1">
      <alignment horizontal="center" vertical="center"/>
    </xf>
    <xf numFmtId="0" fontId="101" fillId="0" borderId="0" xfId="0" applyFont="1" applyAlignment="1">
      <alignment vertical="center"/>
    </xf>
    <xf numFmtId="0" fontId="101" fillId="0" borderId="13" xfId="0" applyFont="1" applyBorder="1" applyAlignment="1">
      <alignment horizontal="center" vertical="center"/>
    </xf>
    <xf numFmtId="0" fontId="67" fillId="0" borderId="13" xfId="0" applyFont="1" applyBorder="1" applyAlignment="1">
      <alignment horizontal="center" vertical="center"/>
    </xf>
    <xf numFmtId="0" fontId="72" fillId="8" borderId="7" xfId="0" applyFont="1" applyFill="1" applyBorder="1" applyAlignment="1">
      <alignment horizontal="left" vertical="center"/>
    </xf>
    <xf numFmtId="0" fontId="67" fillId="0" borderId="0" xfId="0" applyFont="1" applyBorder="1" applyAlignment="1">
      <alignment horizontal="center" vertical="center"/>
    </xf>
    <xf numFmtId="0" fontId="74" fillId="0" borderId="0" xfId="0" applyFont="1" applyFill="1" applyBorder="1" applyAlignment="1">
      <alignment vertical="center"/>
    </xf>
    <xf numFmtId="0" fontId="67" fillId="0" borderId="0" xfId="0" applyFont="1" applyBorder="1" applyAlignment="1">
      <alignment vertical="center"/>
    </xf>
    <xf numFmtId="0" fontId="101" fillId="0" borderId="0" xfId="0" applyFont="1" applyBorder="1" applyAlignment="1">
      <alignment vertical="center"/>
    </xf>
    <xf numFmtId="0" fontId="102" fillId="0" borderId="0" xfId="0" applyFont="1" applyBorder="1" applyAlignment="1">
      <alignment vertical="center"/>
    </xf>
    <xf numFmtId="0" fontId="101" fillId="0" borderId="0" xfId="0" applyFont="1" applyBorder="1" applyAlignment="1">
      <alignment horizontal="center" vertical="center"/>
    </xf>
    <xf numFmtId="0" fontId="101" fillId="0" borderId="0" xfId="0" applyFont="1" applyBorder="1" applyAlignment="1">
      <alignment horizontal="left" vertical="center"/>
    </xf>
    <xf numFmtId="0" fontId="48" fillId="0" borderId="55" xfId="0" applyFont="1" applyFill="1" applyBorder="1" applyAlignment="1">
      <alignment horizontal="center" vertical="center"/>
    </xf>
    <xf numFmtId="0" fontId="49" fillId="0" borderId="55" xfId="0" applyFont="1" applyBorder="1" applyAlignment="1">
      <alignment horizontal="center" vertical="center" wrapText="1"/>
    </xf>
    <xf numFmtId="0" fontId="48" fillId="0" borderId="55" xfId="0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9" fillId="0" borderId="63" xfId="0" applyFont="1" applyBorder="1" applyAlignment="1">
      <alignment horizontal="center" vertical="center"/>
    </xf>
    <xf numFmtId="0" fontId="103" fillId="0" borderId="55" xfId="0" applyFont="1" applyBorder="1" applyAlignment="1">
      <alignment horizontal="center" vertical="top"/>
    </xf>
    <xf numFmtId="0" fontId="88" fillId="0" borderId="0" xfId="0" applyFont="1" applyFill="1" applyAlignment="1"/>
    <xf numFmtId="0" fontId="87" fillId="0" borderId="0" xfId="0" applyFont="1" applyFill="1" applyAlignment="1"/>
    <xf numFmtId="0" fontId="73" fillId="8" borderId="44" xfId="0" applyFont="1" applyFill="1" applyBorder="1" applyAlignment="1">
      <alignment horizontal="center" vertical="center"/>
    </xf>
    <xf numFmtId="0" fontId="73" fillId="8" borderId="10" xfId="0" applyFont="1" applyFill="1" applyBorder="1" applyAlignment="1">
      <alignment horizontal="center" vertical="center"/>
    </xf>
    <xf numFmtId="0" fontId="75" fillId="0" borderId="85" xfId="0" applyFont="1" applyBorder="1" applyAlignment="1">
      <alignment horizontal="center" vertical="center"/>
    </xf>
    <xf numFmtId="0" fontId="75" fillId="0" borderId="91" xfId="0" applyFont="1" applyBorder="1" applyAlignment="1">
      <alignment horizontal="center" vertical="center"/>
    </xf>
    <xf numFmtId="0" fontId="75" fillId="0" borderId="86" xfId="0" applyFont="1" applyBorder="1" applyAlignment="1">
      <alignment horizontal="center" vertical="center"/>
    </xf>
    <xf numFmtId="0" fontId="101" fillId="0" borderId="85" xfId="0" applyFont="1" applyBorder="1" applyAlignment="1">
      <alignment horizontal="center" vertical="center"/>
    </xf>
    <xf numFmtId="0" fontId="101" fillId="0" borderId="91" xfId="0" applyFont="1" applyBorder="1" applyAlignment="1">
      <alignment horizontal="center" vertical="center"/>
    </xf>
    <xf numFmtId="0" fontId="101" fillId="0" borderId="86" xfId="0" applyFont="1" applyBorder="1" applyAlignment="1">
      <alignment horizontal="center" vertical="center"/>
    </xf>
    <xf numFmtId="0" fontId="72" fillId="8" borderId="44" xfId="0" applyFont="1" applyFill="1" applyBorder="1" applyAlignment="1">
      <alignment horizontal="center" vertical="center"/>
    </xf>
    <xf numFmtId="0" fontId="63" fillId="0" borderId="3" xfId="0" quotePrefix="1" applyFont="1" applyFill="1" applyBorder="1" applyAlignment="1">
      <alignment horizontal="left" vertical="top" wrapText="1"/>
    </xf>
    <xf numFmtId="0" fontId="71" fillId="0" borderId="56" xfId="0" applyFont="1" applyFill="1" applyBorder="1" applyAlignment="1">
      <alignment vertical="center"/>
    </xf>
    <xf numFmtId="0" fontId="71" fillId="0" borderId="9" xfId="0" applyFont="1" applyFill="1" applyBorder="1" applyAlignment="1">
      <alignment vertical="center"/>
    </xf>
    <xf numFmtId="0" fontId="77" fillId="0" borderId="9" xfId="0" applyFont="1" applyBorder="1" applyAlignment="1">
      <alignment vertical="center"/>
    </xf>
    <xf numFmtId="0" fontId="74" fillId="0" borderId="75" xfId="0" applyFont="1" applyFill="1" applyBorder="1" applyAlignment="1">
      <alignment vertical="center"/>
    </xf>
    <xf numFmtId="0" fontId="74" fillId="0" borderId="31" xfId="0" applyFont="1" applyFill="1" applyBorder="1" applyAlignment="1">
      <alignment vertical="center"/>
    </xf>
    <xf numFmtId="0" fontId="67" fillId="0" borderId="31" xfId="0" applyFont="1" applyBorder="1" applyAlignment="1">
      <alignment vertical="center"/>
    </xf>
    <xf numFmtId="0" fontId="49" fillId="0" borderId="62" xfId="0" applyFont="1" applyBorder="1" applyAlignment="1">
      <alignment horizontal="center" vertical="center"/>
    </xf>
    <xf numFmtId="0" fontId="42" fillId="0" borderId="62" xfId="0" applyFont="1" applyBorder="1" applyAlignment="1">
      <alignment vertical="top"/>
    </xf>
    <xf numFmtId="0" fontId="67" fillId="0" borderId="8" xfId="0" applyFont="1" applyBorder="1" applyAlignment="1">
      <alignment horizontal="center" vertical="center"/>
    </xf>
    <xf numFmtId="0" fontId="101" fillId="0" borderId="8" xfId="0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/>
    </xf>
    <xf numFmtId="0" fontId="63" fillId="0" borderId="84" xfId="0" applyFont="1" applyFill="1" applyBorder="1" applyAlignment="1">
      <alignment horizontal="center" vertical="center"/>
    </xf>
    <xf numFmtId="0" fontId="105" fillId="0" borderId="55" xfId="0" applyFont="1" applyBorder="1" applyAlignment="1">
      <alignment horizontal="center" vertical="center"/>
    </xf>
    <xf numFmtId="0" fontId="105" fillId="0" borderId="54" xfId="0" applyFont="1" applyBorder="1" applyAlignment="1">
      <alignment horizontal="center" vertical="center" wrapText="1"/>
    </xf>
    <xf numFmtId="0" fontId="105" fillId="0" borderId="55" xfId="0" applyFont="1" applyBorder="1" applyAlignment="1">
      <alignment horizontal="center" vertical="top"/>
    </xf>
    <xf numFmtId="0" fontId="5" fillId="0" borderId="31" xfId="0" applyFont="1" applyBorder="1"/>
    <xf numFmtId="0" fontId="5" fillId="0" borderId="0" xfId="0" applyFont="1" applyBorder="1" applyAlignment="1">
      <alignment wrapText="1"/>
    </xf>
    <xf numFmtId="0" fontId="107" fillId="26" borderId="7" xfId="0" applyFont="1" applyFill="1" applyBorder="1" applyAlignment="1">
      <alignment horizontal="center" vertical="center"/>
    </xf>
    <xf numFmtId="0" fontId="107" fillId="27" borderId="5" xfId="0" applyFont="1" applyFill="1" applyBorder="1" applyAlignment="1">
      <alignment horizontal="center" vertical="center"/>
    </xf>
    <xf numFmtId="0" fontId="31" fillId="0" borderId="5" xfId="0" applyFont="1" applyFill="1" applyBorder="1" applyAlignment="1">
      <alignment horizontal="center" vertical="center"/>
    </xf>
    <xf numFmtId="0" fontId="31" fillId="0" borderId="3" xfId="0" applyFont="1" applyBorder="1" applyAlignment="1">
      <alignment vertical="top"/>
    </xf>
    <xf numFmtId="0" fontId="106" fillId="0" borderId="8" xfId="0" applyFont="1" applyBorder="1" applyAlignment="1">
      <alignment horizontal="center" vertical="top"/>
    </xf>
    <xf numFmtId="0" fontId="106" fillId="0" borderId="8" xfId="0" applyFont="1" applyBorder="1" applyAlignment="1"/>
    <xf numFmtId="0" fontId="106" fillId="0" borderId="8" xfId="0" applyFont="1" applyBorder="1" applyAlignment="1">
      <alignment horizontal="center" vertical="center"/>
    </xf>
    <xf numFmtId="0" fontId="106" fillId="0" borderId="8" xfId="0" applyFont="1" applyBorder="1" applyAlignment="1">
      <alignment horizontal="left" vertical="top"/>
    </xf>
    <xf numFmtId="0" fontId="108" fillId="0" borderId="8" xfId="0" applyFont="1" applyBorder="1" applyAlignment="1">
      <alignment horizontal="left" vertical="top"/>
    </xf>
    <xf numFmtId="0" fontId="99" fillId="0" borderId="8" xfId="0" applyFont="1" applyBorder="1" applyAlignment="1">
      <alignment horizontal="center" vertical="center"/>
    </xf>
    <xf numFmtId="0" fontId="99" fillId="0" borderId="8" xfId="0" applyFont="1" applyBorder="1" applyAlignment="1">
      <alignment horizontal="center" vertical="top"/>
    </xf>
    <xf numFmtId="0" fontId="99" fillId="0" borderId="8" xfId="0" applyFont="1" applyBorder="1" applyAlignment="1">
      <alignment horizontal="left" vertical="top"/>
    </xf>
    <xf numFmtId="0" fontId="4" fillId="0" borderId="8" xfId="0" applyFont="1" applyBorder="1" applyAlignment="1">
      <alignment horizontal="center" vertical="top"/>
    </xf>
    <xf numFmtId="0" fontId="4" fillId="0" borderId="8" xfId="0" applyFont="1" applyBorder="1" applyAlignment="1">
      <alignment vertical="top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horizontal="left" vertical="top"/>
    </xf>
    <xf numFmtId="0" fontId="109" fillId="0" borderId="4" xfId="0" applyFont="1" applyFill="1" applyBorder="1" applyAlignment="1">
      <alignment horizontal="left" vertical="top"/>
    </xf>
    <xf numFmtId="0" fontId="110" fillId="0" borderId="3" xfId="0" applyFont="1" applyFill="1" applyBorder="1" applyAlignment="1">
      <alignment vertical="top"/>
    </xf>
    <xf numFmtId="0" fontId="106" fillId="0" borderId="8" xfId="0" applyFont="1" applyBorder="1" applyAlignment="1">
      <alignment vertical="top"/>
    </xf>
    <xf numFmtId="0" fontId="108" fillId="0" borderId="8" xfId="0" applyFont="1" applyFill="1" applyBorder="1" applyAlignment="1">
      <alignment horizontal="left" vertical="top"/>
    </xf>
    <xf numFmtId="0" fontId="4" fillId="0" borderId="4" xfId="0" applyFont="1" applyBorder="1" applyAlignment="1">
      <alignment horizontal="center" vertical="top"/>
    </xf>
    <xf numFmtId="0" fontId="4" fillId="0" borderId="31" xfId="0" applyFont="1" applyBorder="1" applyAlignment="1">
      <alignment vertical="top"/>
    </xf>
    <xf numFmtId="0" fontId="4" fillId="0" borderId="31" xfId="0" applyFont="1" applyBorder="1" applyAlignment="1">
      <alignment horizontal="center" vertical="center"/>
    </xf>
    <xf numFmtId="0" fontId="106" fillId="0" borderId="8" xfId="0" applyFont="1" applyFill="1" applyBorder="1" applyAlignment="1">
      <alignment horizontal="left" vertical="top"/>
    </xf>
    <xf numFmtId="0" fontId="106" fillId="0" borderId="4" xfId="0" applyFont="1" applyBorder="1" applyAlignment="1">
      <alignment horizontal="center" vertical="top"/>
    </xf>
    <xf numFmtId="0" fontId="106" fillId="0" borderId="4" xfId="0" applyFont="1" applyBorder="1" applyAlignment="1">
      <alignment vertical="top"/>
    </xf>
    <xf numFmtId="0" fontId="106" fillId="0" borderId="4" xfId="0" applyFont="1" applyBorder="1" applyAlignment="1">
      <alignment horizontal="center" vertical="center"/>
    </xf>
    <xf numFmtId="0" fontId="106" fillId="0" borderId="4" xfId="0" applyFont="1" applyBorder="1" applyAlignment="1">
      <alignment horizontal="left" vertical="top"/>
    </xf>
    <xf numFmtId="0" fontId="106" fillId="0" borderId="4" xfId="0" applyFont="1" applyFill="1" applyBorder="1" applyAlignment="1">
      <alignment horizontal="left" vertical="top"/>
    </xf>
    <xf numFmtId="0" fontId="111" fillId="0" borderId="3" xfId="0" applyFont="1" applyFill="1" applyBorder="1" applyAlignment="1">
      <alignment vertical="top"/>
    </xf>
    <xf numFmtId="0" fontId="31" fillId="0" borderId="0" xfId="0" applyFont="1" applyAlignment="1">
      <alignment vertical="top"/>
    </xf>
    <xf numFmtId="0" fontId="31" fillId="0" borderId="0" xfId="0" applyFont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77" fillId="0" borderId="2" xfId="0" applyFont="1" applyFill="1" applyBorder="1" applyAlignment="1">
      <alignment horizontal="center" vertical="center"/>
    </xf>
    <xf numFmtId="20" fontId="106" fillId="0" borderId="8" xfId="0" applyNumberFormat="1" applyFont="1" applyBorder="1" applyAlignment="1">
      <alignment horizontal="center" vertical="top"/>
    </xf>
    <xf numFmtId="0" fontId="10" fillId="0" borderId="0" xfId="0" quotePrefix="1" applyFont="1" applyBorder="1"/>
    <xf numFmtId="0" fontId="44" fillId="0" borderId="0" xfId="0" quotePrefix="1" applyFont="1" applyBorder="1" applyAlignment="1">
      <alignment vertical="center"/>
    </xf>
    <xf numFmtId="0" fontId="5" fillId="0" borderId="8" xfId="0" applyFont="1" applyFill="1" applyBorder="1" applyAlignment="1">
      <alignment horizontal="right"/>
    </xf>
    <xf numFmtId="0" fontId="39" fillId="0" borderId="8" xfId="0" quotePrefix="1" applyFont="1" applyBorder="1" applyAlignment="1">
      <alignment horizontal="right" vertical="center"/>
    </xf>
    <xf numFmtId="0" fontId="5" fillId="0" borderId="3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/>
    </xf>
    <xf numFmtId="0" fontId="9" fillId="0" borderId="0" xfId="0" applyFont="1"/>
    <xf numFmtId="0" fontId="9" fillId="0" borderId="0" xfId="0" applyFont="1" applyAlignment="1">
      <alignment vertical="center"/>
    </xf>
    <xf numFmtId="0" fontId="65" fillId="0" borderId="2" xfId="0" applyFont="1" applyBorder="1" applyAlignment="1">
      <alignment horizontal="center" vertical="center"/>
    </xf>
    <xf numFmtId="0" fontId="65" fillId="0" borderId="10" xfId="1" applyFont="1" applyFill="1" applyBorder="1" applyAlignment="1">
      <alignment horizontal="center" vertical="center"/>
    </xf>
    <xf numFmtId="0" fontId="65" fillId="0" borderId="2" xfId="1" applyFont="1" applyFill="1" applyBorder="1" applyAlignment="1">
      <alignment horizontal="center" vertical="center"/>
    </xf>
    <xf numFmtId="0" fontId="65" fillId="0" borderId="2" xfId="1" applyFont="1" applyFill="1" applyBorder="1" applyAlignment="1">
      <alignment vertical="center"/>
    </xf>
    <xf numFmtId="0" fontId="112" fillId="0" borderId="4" xfId="1" applyFont="1" applyBorder="1" applyAlignment="1">
      <alignment horizontal="center" vertical="center" wrapText="1"/>
    </xf>
    <xf numFmtId="49" fontId="22" fillId="0" borderId="23" xfId="9" applyNumberFormat="1" applyFont="1" applyFill="1" applyBorder="1" applyAlignment="1">
      <alignment horizontal="center" vertical="center"/>
    </xf>
    <xf numFmtId="49" fontId="22" fillId="0" borderId="14" xfId="9" applyNumberFormat="1" applyFont="1" applyFill="1" applyBorder="1" applyAlignment="1">
      <alignment horizontal="center" vertical="center"/>
    </xf>
    <xf numFmtId="49" fontId="14" fillId="11" borderId="34" xfId="9" applyNumberFormat="1" applyFont="1" applyFill="1" applyBorder="1" applyAlignment="1">
      <alignment horizontal="left" vertical="top"/>
    </xf>
    <xf numFmtId="49" fontId="14" fillId="11" borderId="22" xfId="9" applyNumberFormat="1" applyFont="1" applyFill="1" applyBorder="1" applyAlignment="1">
      <alignment horizontal="left" vertical="top"/>
    </xf>
    <xf numFmtId="49" fontId="14" fillId="11" borderId="35" xfId="9" applyNumberFormat="1" applyFont="1" applyFill="1" applyBorder="1" applyAlignment="1">
      <alignment horizontal="left" vertical="top"/>
    </xf>
    <xf numFmtId="49" fontId="14" fillId="10" borderId="3" xfId="9" applyNumberFormat="1" applyFont="1" applyFill="1" applyBorder="1" applyAlignment="1">
      <alignment horizontal="center" vertical="center" wrapText="1"/>
    </xf>
    <xf numFmtId="49" fontId="14" fillId="10" borderId="8" xfId="9" applyNumberFormat="1" applyFont="1" applyFill="1" applyBorder="1" applyAlignment="1">
      <alignment horizontal="center" vertical="center" wrapText="1"/>
    </xf>
    <xf numFmtId="49" fontId="14" fillId="10" borderId="61" xfId="9" applyNumberFormat="1" applyFont="1" applyFill="1" applyBorder="1" applyAlignment="1">
      <alignment horizontal="center" vertical="center"/>
    </xf>
    <xf numFmtId="49" fontId="14" fillId="10" borderId="66" xfId="9" applyNumberFormat="1" applyFont="1" applyFill="1" applyBorder="1" applyAlignment="1">
      <alignment horizontal="center" vertical="center"/>
    </xf>
    <xf numFmtId="49" fontId="25" fillId="10" borderId="58" xfId="9" applyNumberFormat="1" applyFont="1" applyFill="1" applyBorder="1" applyAlignment="1">
      <alignment horizontal="center" vertical="center"/>
    </xf>
    <xf numFmtId="49" fontId="25" fillId="10" borderId="60" xfId="9" applyNumberFormat="1" applyFont="1" applyFill="1" applyBorder="1" applyAlignment="1">
      <alignment horizontal="center" vertical="center"/>
    </xf>
    <xf numFmtId="49" fontId="25" fillId="10" borderId="45" xfId="9" applyNumberFormat="1" applyFont="1" applyFill="1" applyBorder="1" applyAlignment="1">
      <alignment horizontal="center" vertical="center"/>
    </xf>
    <xf numFmtId="49" fontId="25" fillId="10" borderId="61" xfId="9" applyNumberFormat="1" applyFont="1" applyFill="1" applyBorder="1" applyAlignment="1">
      <alignment horizontal="center" vertical="center"/>
    </xf>
    <xf numFmtId="0" fontId="28" fillId="0" borderId="43" xfId="1" applyFont="1" applyFill="1" applyBorder="1" applyAlignment="1">
      <alignment horizontal="center"/>
    </xf>
    <xf numFmtId="0" fontId="28" fillId="0" borderId="44" xfId="1" applyFont="1" applyFill="1" applyBorder="1" applyAlignment="1">
      <alignment horizontal="center"/>
    </xf>
    <xf numFmtId="0" fontId="28" fillId="0" borderId="46" xfId="1" applyFont="1" applyFill="1" applyBorder="1" applyAlignment="1">
      <alignment horizontal="center"/>
    </xf>
    <xf numFmtId="49" fontId="22" fillId="0" borderId="34" xfId="9" applyNumberFormat="1" applyFont="1" applyFill="1" applyBorder="1" applyAlignment="1">
      <alignment horizontal="center" vertical="center"/>
    </xf>
    <xf numFmtId="49" fontId="22" fillId="0" borderId="22" xfId="9" applyNumberFormat="1" applyFont="1" applyFill="1" applyBorder="1" applyAlignment="1">
      <alignment horizontal="center" vertical="center"/>
    </xf>
    <xf numFmtId="49" fontId="22" fillId="0" borderId="35" xfId="9" applyNumberFormat="1" applyFont="1" applyFill="1" applyBorder="1" applyAlignment="1">
      <alignment horizontal="center" vertical="center"/>
    </xf>
    <xf numFmtId="49" fontId="25" fillId="10" borderId="52" xfId="9" applyNumberFormat="1" applyFont="1" applyFill="1" applyBorder="1" applyAlignment="1">
      <alignment horizontal="center" vertical="center"/>
    </xf>
    <xf numFmtId="49" fontId="25" fillId="10" borderId="59" xfId="9" applyNumberFormat="1" applyFont="1" applyFill="1" applyBorder="1" applyAlignment="1">
      <alignment horizontal="center" vertical="center"/>
    </xf>
    <xf numFmtId="49" fontId="25" fillId="11" borderId="58" xfId="9" applyNumberFormat="1" applyFont="1" applyFill="1" applyBorder="1" applyAlignment="1">
      <alignment horizontal="center" vertical="center" wrapText="1"/>
    </xf>
    <xf numFmtId="49" fontId="25" fillId="11" borderId="45" xfId="9" applyNumberFormat="1" applyFont="1" applyFill="1" applyBorder="1" applyAlignment="1">
      <alignment horizontal="center" vertical="center" wrapText="1"/>
    </xf>
    <xf numFmtId="49" fontId="25" fillId="12" borderId="60" xfId="9" applyNumberFormat="1" applyFont="1" applyFill="1" applyBorder="1" applyAlignment="1">
      <alignment horizontal="center" vertical="center"/>
    </xf>
    <xf numFmtId="49" fontId="25" fillId="12" borderId="3" xfId="9" applyNumberFormat="1" applyFont="1" applyFill="1" applyBorder="1" applyAlignment="1">
      <alignment horizontal="center" vertical="center"/>
    </xf>
    <xf numFmtId="49" fontId="25" fillId="12" borderId="61" xfId="9" applyNumberFormat="1" applyFont="1" applyFill="1" applyBorder="1" applyAlignment="1">
      <alignment horizontal="center" vertical="center"/>
    </xf>
    <xf numFmtId="49" fontId="25" fillId="10" borderId="43" xfId="9" applyNumberFormat="1" applyFont="1" applyFill="1" applyBorder="1" applyAlignment="1">
      <alignment horizontal="center" vertical="center"/>
    </xf>
    <xf numFmtId="49" fontId="25" fillId="10" borderId="44" xfId="9" applyNumberFormat="1" applyFont="1" applyFill="1" applyBorder="1" applyAlignment="1">
      <alignment horizontal="center" vertical="center"/>
    </xf>
    <xf numFmtId="49" fontId="25" fillId="12" borderId="57" xfId="9" applyNumberFormat="1" applyFont="1" applyFill="1" applyBorder="1" applyAlignment="1">
      <alignment horizontal="center" vertical="center" shrinkToFit="1"/>
    </xf>
    <xf numFmtId="49" fontId="25" fillId="12" borderId="41" xfId="9" applyNumberFormat="1" applyFont="1" applyFill="1" applyBorder="1" applyAlignment="1">
      <alignment horizontal="center" vertical="center" shrinkToFit="1"/>
    </xf>
    <xf numFmtId="49" fontId="25" fillId="10" borderId="63" xfId="9" applyNumberFormat="1" applyFont="1" applyFill="1" applyBorder="1" applyAlignment="1">
      <alignment horizontal="center" vertical="center" wrapText="1"/>
    </xf>
    <xf numFmtId="49" fontId="25" fillId="10" borderId="6" xfId="9" applyNumberFormat="1" applyFont="1" applyFill="1" applyBorder="1" applyAlignment="1">
      <alignment horizontal="center" vertical="center"/>
    </xf>
    <xf numFmtId="49" fontId="25" fillId="10" borderId="13" xfId="9" applyNumberFormat="1" applyFont="1" applyFill="1" applyBorder="1" applyAlignment="1">
      <alignment horizontal="center" vertical="center"/>
    </xf>
    <xf numFmtId="49" fontId="25" fillId="11" borderId="65" xfId="9" applyNumberFormat="1" applyFont="1" applyFill="1" applyBorder="1" applyAlignment="1">
      <alignment horizontal="center" vertical="center" wrapText="1"/>
    </xf>
    <xf numFmtId="49" fontId="25" fillId="11" borderId="62" xfId="9" applyNumberFormat="1" applyFont="1" applyFill="1" applyBorder="1" applyAlignment="1">
      <alignment horizontal="center" vertical="center" wrapText="1"/>
    </xf>
    <xf numFmtId="49" fontId="25" fillId="11" borderId="61" xfId="9" applyNumberFormat="1" applyFont="1" applyFill="1" applyBorder="1" applyAlignment="1">
      <alignment horizontal="center" vertical="center" wrapText="1"/>
    </xf>
    <xf numFmtId="49" fontId="25" fillId="11" borderId="66" xfId="9" applyNumberFormat="1" applyFont="1" applyFill="1" applyBorder="1" applyAlignment="1">
      <alignment horizontal="center" vertical="center" wrapText="1"/>
    </xf>
    <xf numFmtId="49" fontId="26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center"/>
    </xf>
    <xf numFmtId="49" fontId="25" fillId="0" borderId="0" xfId="9" applyNumberFormat="1" applyFont="1" applyFill="1" applyBorder="1" applyAlignment="1">
      <alignment horizontal="right"/>
    </xf>
    <xf numFmtId="49" fontId="25" fillId="10" borderId="57" xfId="9" applyNumberFormat="1" applyFont="1" applyFill="1" applyBorder="1" applyAlignment="1">
      <alignment horizontal="center" vertical="center" wrapText="1"/>
    </xf>
    <xf numFmtId="49" fontId="25" fillId="10" borderId="41" xfId="9" applyNumberFormat="1" applyFont="1" applyFill="1" applyBorder="1" applyAlignment="1">
      <alignment horizontal="center" vertical="center"/>
    </xf>
    <xf numFmtId="49" fontId="25" fillId="10" borderId="32" xfId="9" applyNumberFormat="1" applyFont="1" applyFill="1" applyBorder="1" applyAlignment="1">
      <alignment horizontal="center" vertical="center" wrapText="1"/>
    </xf>
    <xf numFmtId="49" fontId="25" fillId="10" borderId="55" xfId="9" applyNumberFormat="1" applyFont="1" applyFill="1" applyBorder="1" applyAlignment="1">
      <alignment horizontal="center" vertical="center" wrapText="1"/>
    </xf>
    <xf numFmtId="49" fontId="25" fillId="11" borderId="57" xfId="9" applyNumberFormat="1" applyFont="1" applyFill="1" applyBorder="1" applyAlignment="1">
      <alignment horizontal="center" vertical="center" wrapText="1"/>
    </xf>
    <xf numFmtId="49" fontId="25" fillId="11" borderId="41" xfId="9" applyNumberFormat="1" applyFont="1" applyFill="1" applyBorder="1" applyAlignment="1">
      <alignment horizontal="center" vertical="center" wrapText="1"/>
    </xf>
    <xf numFmtId="49" fontId="25" fillId="12" borderId="57" xfId="9" applyNumberFormat="1" applyFont="1" applyFill="1" applyBorder="1" applyAlignment="1">
      <alignment horizontal="center" vertical="center"/>
    </xf>
    <xf numFmtId="49" fontId="25" fillId="12" borderId="11" xfId="9" applyNumberFormat="1" applyFont="1" applyFill="1" applyBorder="1" applyAlignment="1">
      <alignment horizontal="center" vertical="center"/>
    </xf>
    <xf numFmtId="49" fontId="25" fillId="12" borderId="41" xfId="9" applyNumberFormat="1" applyFont="1" applyFill="1" applyBorder="1" applyAlignment="1">
      <alignment horizontal="center" vertical="center"/>
    </xf>
    <xf numFmtId="49" fontId="25" fillId="10" borderId="33" xfId="9" applyNumberFormat="1" applyFont="1" applyFill="1" applyBorder="1" applyAlignment="1">
      <alignment horizontal="center" vertical="center"/>
    </xf>
    <xf numFmtId="49" fontId="25" fillId="10" borderId="51" xfId="9" applyNumberFormat="1" applyFont="1" applyFill="1" applyBorder="1" applyAlignment="1">
      <alignment horizontal="center" vertical="center"/>
    </xf>
    <xf numFmtId="49" fontId="25" fillId="11" borderId="33" xfId="9" applyNumberFormat="1" applyFont="1" applyFill="1" applyBorder="1" applyAlignment="1">
      <alignment horizontal="center" vertical="center"/>
    </xf>
    <xf numFmtId="49" fontId="25" fillId="11" borderId="52" xfId="9" applyNumberFormat="1" applyFont="1" applyFill="1" applyBorder="1" applyAlignment="1">
      <alignment horizontal="center" vertical="center"/>
    </xf>
    <xf numFmtId="49" fontId="25" fillId="11" borderId="62" xfId="9" applyNumberFormat="1" applyFont="1" applyFill="1" applyBorder="1" applyAlignment="1">
      <alignment horizontal="center" vertical="center"/>
    </xf>
    <xf numFmtId="49" fontId="25" fillId="11" borderId="59" xfId="9" applyNumberFormat="1" applyFont="1" applyFill="1" applyBorder="1" applyAlignment="1">
      <alignment horizontal="center" vertical="center"/>
    </xf>
    <xf numFmtId="49" fontId="25" fillId="11" borderId="64" xfId="9" applyNumberFormat="1" applyFont="1" applyFill="1" applyBorder="1" applyAlignment="1">
      <alignment horizontal="center" vertical="center"/>
    </xf>
    <xf numFmtId="49" fontId="25" fillId="11" borderId="47" xfId="9" applyNumberFormat="1" applyFont="1" applyFill="1" applyBorder="1" applyAlignment="1">
      <alignment horizontal="center" vertical="center"/>
    </xf>
    <xf numFmtId="0" fontId="16" fillId="8" borderId="33" xfId="8" applyFont="1" applyFill="1" applyBorder="1" applyAlignment="1">
      <alignment horizontal="center" vertical="center"/>
    </xf>
    <xf numFmtId="0" fontId="16" fillId="8" borderId="51" xfId="8" applyFont="1" applyFill="1" applyBorder="1" applyAlignment="1">
      <alignment horizontal="center" vertical="center"/>
    </xf>
    <xf numFmtId="0" fontId="16" fillId="8" borderId="52" xfId="8" applyFont="1" applyFill="1" applyBorder="1" applyAlignment="1">
      <alignment horizontal="center" vertical="center"/>
    </xf>
    <xf numFmtId="49" fontId="14" fillId="8" borderId="36" xfId="1" applyNumberFormat="1" applyFont="1" applyFill="1" applyBorder="1" applyAlignment="1">
      <alignment horizontal="center" vertical="center"/>
    </xf>
    <xf numFmtId="49" fontId="14" fillId="8" borderId="18" xfId="1" applyNumberFormat="1" applyFont="1" applyFill="1" applyBorder="1" applyAlignment="1">
      <alignment horizontal="center" vertical="center"/>
    </xf>
    <xf numFmtId="49" fontId="14" fillId="8" borderId="54" xfId="1" applyNumberFormat="1" applyFont="1" applyFill="1" applyBorder="1" applyAlignment="1">
      <alignment horizontal="center" vertical="center"/>
    </xf>
    <xf numFmtId="49" fontId="14" fillId="8" borderId="33" xfId="1" applyNumberFormat="1" applyFont="1" applyFill="1" applyBorder="1" applyAlignment="1">
      <alignment horizontal="center" vertical="center"/>
    </xf>
    <xf numFmtId="49" fontId="14" fillId="8" borderId="51" xfId="1" applyNumberFormat="1" applyFont="1" applyFill="1" applyBorder="1" applyAlignment="1">
      <alignment horizontal="center" vertical="center"/>
    </xf>
    <xf numFmtId="49" fontId="14" fillId="8" borderId="52" xfId="1" applyNumberFormat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20" fillId="0" borderId="32" xfId="8" applyFont="1" applyFill="1" applyBorder="1" applyAlignment="1">
      <alignment horizontal="center" vertical="center"/>
    </xf>
    <xf numFmtId="0" fontId="20" fillId="0" borderId="29" xfId="8" applyFont="1" applyFill="1" applyBorder="1" applyAlignment="1">
      <alignment horizontal="center" vertical="center"/>
    </xf>
    <xf numFmtId="0" fontId="20" fillId="6" borderId="32" xfId="8" applyFont="1" applyFill="1" applyBorder="1" applyAlignment="1">
      <alignment horizontal="center" vertical="center"/>
    </xf>
    <xf numFmtId="0" fontId="20" fillId="6" borderId="29" xfId="8" applyFont="1" applyFill="1" applyBorder="1" applyAlignment="1">
      <alignment horizontal="center" vertical="center"/>
    </xf>
    <xf numFmtId="0" fontId="20" fillId="0" borderId="33" xfId="8" applyFont="1" applyFill="1" applyBorder="1" applyAlignment="1">
      <alignment horizontal="center" vertical="center"/>
    </xf>
    <xf numFmtId="0" fontId="20" fillId="0" borderId="36" xfId="8" applyFont="1" applyFill="1" applyBorder="1" applyAlignment="1">
      <alignment horizontal="center" vertical="center"/>
    </xf>
    <xf numFmtId="0" fontId="20" fillId="0" borderId="34" xfId="8" applyFont="1" applyFill="1" applyBorder="1" applyAlignment="1">
      <alignment horizontal="center"/>
    </xf>
    <xf numFmtId="0" fontId="20" fillId="0" borderId="35" xfId="8" applyFont="1" applyFill="1" applyBorder="1" applyAlignment="1">
      <alignment horizontal="center"/>
    </xf>
    <xf numFmtId="0" fontId="11" fillId="0" borderId="32" xfId="1" applyFont="1" applyFill="1" applyBorder="1" applyAlignment="1">
      <alignment horizontal="center" vertical="center"/>
    </xf>
    <xf numFmtId="0" fontId="11" fillId="0" borderId="29" xfId="1" applyFont="1" applyFill="1" applyBorder="1" applyAlignment="1">
      <alignment horizontal="center" vertical="center"/>
    </xf>
    <xf numFmtId="0" fontId="86" fillId="0" borderId="0" xfId="0" applyFont="1" applyFill="1" applyAlignment="1">
      <alignment horizontal="center" vertical="center"/>
    </xf>
    <xf numFmtId="0" fontId="86" fillId="0" borderId="0" xfId="0" applyFont="1" applyFill="1" applyAlignment="1">
      <alignment horizontal="center"/>
    </xf>
    <xf numFmtId="0" fontId="87" fillId="0" borderId="0" xfId="0" applyFont="1" applyFill="1" applyAlignment="1">
      <alignment horizontal="center"/>
    </xf>
    <xf numFmtId="0" fontId="10" fillId="25" borderId="56" xfId="0" applyFont="1" applyFill="1" applyBorder="1" applyAlignment="1">
      <alignment horizontal="left" vertical="top"/>
    </xf>
    <xf numFmtId="0" fontId="10" fillId="25" borderId="9" xfId="0" applyFont="1" applyFill="1" applyBorder="1" applyAlignment="1">
      <alignment horizontal="left" vertical="top"/>
    </xf>
    <xf numFmtId="0" fontId="10" fillId="25" borderId="5" xfId="0" applyFont="1" applyFill="1" applyBorder="1" applyAlignment="1">
      <alignment horizontal="left" vertical="top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5" fillId="0" borderId="2" xfId="0" applyFont="1" applyBorder="1" applyAlignment="1">
      <alignment horizontal="center" vertical="center"/>
    </xf>
    <xf numFmtId="0" fontId="94" fillId="0" borderId="2" xfId="0" applyFont="1" applyBorder="1" applyAlignment="1">
      <alignment horizontal="center" vertical="center"/>
    </xf>
    <xf numFmtId="0" fontId="94" fillId="0" borderId="7" xfId="0" applyFont="1" applyBorder="1" applyAlignment="1">
      <alignment horizontal="center" vertical="center"/>
    </xf>
    <xf numFmtId="0" fontId="94" fillId="0" borderId="10" xfId="0" applyFont="1" applyBorder="1" applyAlignment="1">
      <alignment horizontal="center" vertical="center"/>
    </xf>
    <xf numFmtId="0" fontId="94" fillId="0" borderId="3" xfId="0" applyFont="1" applyBorder="1" applyAlignment="1">
      <alignment horizontal="center" vertical="center"/>
    </xf>
    <xf numFmtId="0" fontId="94" fillId="0" borderId="4" xfId="0" applyFont="1" applyBorder="1" applyAlignment="1">
      <alignment horizontal="center" vertical="center"/>
    </xf>
    <xf numFmtId="0" fontId="45" fillId="23" borderId="33" xfId="0" applyFont="1" applyFill="1" applyBorder="1" applyAlignment="1">
      <alignment horizontal="left" vertical="top"/>
    </xf>
    <xf numFmtId="0" fontId="45" fillId="23" borderId="52" xfId="0" applyFont="1" applyFill="1" applyBorder="1" applyAlignment="1">
      <alignment horizontal="left" vertical="top"/>
    </xf>
    <xf numFmtId="0" fontId="41" fillId="0" borderId="0" xfId="0" applyFont="1" applyBorder="1" applyAlignment="1">
      <alignment horizontal="center" vertical="top"/>
    </xf>
    <xf numFmtId="0" fontId="104" fillId="0" borderId="0" xfId="0" applyFont="1" applyBorder="1" applyAlignment="1">
      <alignment horizontal="center" vertical="top"/>
    </xf>
    <xf numFmtId="0" fontId="44" fillId="0" borderId="18" xfId="0" applyFont="1" applyBorder="1" applyAlignment="1">
      <alignment horizontal="left" vertical="top"/>
    </xf>
    <xf numFmtId="0" fontId="63" fillId="0" borderId="3" xfId="0" quotePrefix="1" applyFont="1" applyFill="1" applyBorder="1" applyAlignment="1">
      <alignment horizontal="left" vertical="top" wrapText="1"/>
    </xf>
    <xf numFmtId="0" fontId="63" fillId="0" borderId="8" xfId="0" quotePrefix="1" applyFont="1" applyFill="1" applyBorder="1" applyAlignment="1">
      <alignment horizontal="left" vertical="top" wrapText="1"/>
    </xf>
    <xf numFmtId="0" fontId="62" fillId="0" borderId="0" xfId="0" applyFont="1" applyFill="1" applyBorder="1" applyAlignment="1">
      <alignment horizontal="center"/>
    </xf>
    <xf numFmtId="0" fontId="62" fillId="0" borderId="2" xfId="0" applyFont="1" applyFill="1" applyBorder="1" applyAlignment="1">
      <alignment horizontal="center"/>
    </xf>
    <xf numFmtId="0" fontId="77" fillId="0" borderId="3" xfId="0" applyFont="1" applyFill="1" applyBorder="1" applyAlignment="1">
      <alignment horizontal="center" vertical="center"/>
    </xf>
    <xf numFmtId="0" fontId="77" fillId="0" borderId="4" xfId="0" applyFont="1" applyFill="1" applyBorder="1" applyAlignment="1">
      <alignment horizontal="center" vertical="center"/>
    </xf>
    <xf numFmtId="3" fontId="71" fillId="0" borderId="3" xfId="7" applyNumberFormat="1" applyFont="1" applyFill="1" applyBorder="1" applyAlignment="1">
      <alignment horizontal="center" vertical="center" wrapText="1"/>
    </xf>
    <xf numFmtId="3" fontId="71" fillId="0" borderId="4" xfId="7" applyNumberFormat="1" applyFont="1" applyFill="1" applyBorder="1" applyAlignment="1">
      <alignment horizontal="center" vertical="center" wrapText="1"/>
    </xf>
    <xf numFmtId="0" fontId="77" fillId="0" borderId="2" xfId="0" applyFont="1" applyFill="1" applyBorder="1" applyAlignment="1">
      <alignment horizontal="center" vertical="center"/>
    </xf>
    <xf numFmtId="3" fontId="77" fillId="0" borderId="3" xfId="7" applyNumberFormat="1" applyFont="1" applyFill="1" applyBorder="1" applyAlignment="1">
      <alignment horizontal="center" vertical="center" wrapText="1"/>
    </xf>
    <xf numFmtId="3" fontId="77" fillId="0" borderId="4" xfId="7" applyNumberFormat="1" applyFont="1" applyFill="1" applyBorder="1" applyAlignment="1">
      <alignment horizontal="center" vertical="center" wrapText="1"/>
    </xf>
    <xf numFmtId="0" fontId="77" fillId="0" borderId="8" xfId="0" applyFont="1" applyFill="1" applyBorder="1" applyAlignment="1">
      <alignment horizontal="center" vertical="center"/>
    </xf>
    <xf numFmtId="3" fontId="77" fillId="0" borderId="8" xfId="7" applyNumberFormat="1" applyFont="1" applyFill="1" applyBorder="1" applyAlignment="1">
      <alignment horizontal="center" vertical="center" wrapText="1"/>
    </xf>
    <xf numFmtId="0" fontId="73" fillId="8" borderId="44" xfId="0" applyFont="1" applyFill="1" applyBorder="1" applyAlignment="1">
      <alignment horizontal="center" vertical="center"/>
    </xf>
    <xf numFmtId="0" fontId="73" fillId="8" borderId="10" xfId="0" applyFont="1" applyFill="1" applyBorder="1" applyAlignment="1">
      <alignment horizontal="center" vertical="center"/>
    </xf>
    <xf numFmtId="0" fontId="72" fillId="8" borderId="7" xfId="0" applyFont="1" applyFill="1" applyBorder="1" applyAlignment="1">
      <alignment horizontal="center" vertical="center"/>
    </xf>
    <xf numFmtId="0" fontId="72" fillId="8" borderId="44" xfId="0" applyFont="1" applyFill="1" applyBorder="1" applyAlignment="1">
      <alignment horizontal="center" vertical="center"/>
    </xf>
    <xf numFmtId="0" fontId="75" fillId="0" borderId="85" xfId="0" applyFont="1" applyBorder="1" applyAlignment="1">
      <alignment horizontal="center" vertical="center"/>
    </xf>
    <xf numFmtId="0" fontId="75" fillId="0" borderId="91" xfId="0" applyFont="1" applyBorder="1" applyAlignment="1">
      <alignment horizontal="center" vertical="center"/>
    </xf>
    <xf numFmtId="0" fontId="75" fillId="0" borderId="86" xfId="0" applyFont="1" applyBorder="1" applyAlignment="1">
      <alignment horizontal="center" vertical="center"/>
    </xf>
    <xf numFmtId="0" fontId="101" fillId="0" borderId="85" xfId="0" applyFont="1" applyBorder="1" applyAlignment="1">
      <alignment horizontal="center" vertical="center"/>
    </xf>
    <xf numFmtId="0" fontId="101" fillId="0" borderId="91" xfId="0" applyFont="1" applyBorder="1" applyAlignment="1">
      <alignment horizontal="center" vertical="center"/>
    </xf>
    <xf numFmtId="0" fontId="101" fillId="0" borderId="86" xfId="0" applyFont="1" applyBorder="1" applyAlignment="1">
      <alignment horizontal="center" vertical="center"/>
    </xf>
    <xf numFmtId="0" fontId="72" fillId="8" borderId="7" xfId="0" applyFont="1" applyFill="1" applyBorder="1" applyAlignment="1">
      <alignment horizontal="left" vertical="center"/>
    </xf>
    <xf numFmtId="0" fontId="72" fillId="8" borderId="44" xfId="0" applyFont="1" applyFill="1" applyBorder="1" applyAlignment="1">
      <alignment horizontal="left" vertical="center"/>
    </xf>
    <xf numFmtId="0" fontId="74" fillId="0" borderId="56" xfId="0" applyFont="1" applyFill="1" applyBorder="1" applyAlignment="1">
      <alignment horizontal="center" vertical="center"/>
    </xf>
    <xf numFmtId="0" fontId="74" fillId="0" borderId="9" xfId="0" applyFont="1" applyFill="1" applyBorder="1" applyAlignment="1">
      <alignment horizontal="center" vertical="center"/>
    </xf>
    <xf numFmtId="0" fontId="74" fillId="0" borderId="5" xfId="0" applyFont="1" applyFill="1" applyBorder="1" applyAlignment="1">
      <alignment horizontal="center" vertical="center"/>
    </xf>
    <xf numFmtId="0" fontId="75" fillId="0" borderId="13" xfId="0" applyFont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5" fillId="0" borderId="6" xfId="0" applyFont="1" applyBorder="1" applyAlignment="1">
      <alignment horizontal="center" vertical="center"/>
    </xf>
    <xf numFmtId="0" fontId="101" fillId="0" borderId="85" xfId="0" applyFont="1" applyBorder="1" applyAlignment="1">
      <alignment horizontal="left" vertical="center"/>
    </xf>
    <xf numFmtId="0" fontId="101" fillId="0" borderId="91" xfId="0" applyFont="1" applyBorder="1" applyAlignment="1">
      <alignment horizontal="left" vertical="center"/>
    </xf>
    <xf numFmtId="0" fontId="101" fillId="0" borderId="86" xfId="0" applyFont="1" applyBorder="1" applyAlignment="1">
      <alignment horizontal="left" vertical="center"/>
    </xf>
    <xf numFmtId="0" fontId="74" fillId="0" borderId="89" xfId="0" applyFont="1" applyFill="1" applyBorder="1" applyAlignment="1">
      <alignment horizontal="center" vertical="center"/>
    </xf>
    <xf numFmtId="0" fontId="74" fillId="0" borderId="92" xfId="0" applyFont="1" applyFill="1" applyBorder="1" applyAlignment="1">
      <alignment horizontal="center" vertical="center"/>
    </xf>
    <xf numFmtId="0" fontId="74" fillId="0" borderId="90" xfId="0" applyFont="1" applyFill="1" applyBorder="1" applyAlignment="1">
      <alignment horizontal="center" vertical="center"/>
    </xf>
    <xf numFmtId="0" fontId="71" fillId="0" borderId="13" xfId="0" applyFont="1" applyFill="1" applyBorder="1" applyAlignment="1">
      <alignment horizontal="center"/>
    </xf>
    <xf numFmtId="0" fontId="71" fillId="0" borderId="6" xfId="0" applyFont="1" applyFill="1" applyBorder="1" applyAlignment="1">
      <alignment horizontal="center"/>
    </xf>
    <xf numFmtId="0" fontId="79" fillId="0" borderId="56" xfId="0" applyFont="1" applyFill="1" applyBorder="1" applyAlignment="1">
      <alignment horizontal="center"/>
    </xf>
    <xf numFmtId="0" fontId="79" fillId="0" borderId="5" xfId="0" applyFont="1" applyFill="1" applyBorder="1" applyAlignment="1">
      <alignment horizontal="center"/>
    </xf>
    <xf numFmtId="0" fontId="77" fillId="0" borderId="13" xfId="0" applyFont="1" applyFill="1" applyBorder="1" applyAlignment="1">
      <alignment horizontal="center"/>
    </xf>
    <xf numFmtId="0" fontId="77" fillId="0" borderId="6" xfId="0" applyFont="1" applyFill="1" applyBorder="1" applyAlignment="1">
      <alignment horizontal="center"/>
    </xf>
    <xf numFmtId="0" fontId="66" fillId="0" borderId="56" xfId="0" applyFont="1" applyFill="1" applyBorder="1" applyAlignment="1">
      <alignment horizontal="center"/>
    </xf>
    <xf numFmtId="0" fontId="66" fillId="0" borderId="5" xfId="0" applyFont="1" applyFill="1" applyBorder="1" applyAlignment="1">
      <alignment horizontal="center"/>
    </xf>
    <xf numFmtId="0" fontId="66" fillId="0" borderId="56" xfId="0" applyFont="1" applyBorder="1" applyAlignment="1">
      <alignment horizontal="center"/>
    </xf>
    <xf numFmtId="0" fontId="66" fillId="0" borderId="5" xfId="0" applyFont="1" applyBorder="1" applyAlignment="1">
      <alignment horizontal="center"/>
    </xf>
    <xf numFmtId="0" fontId="73" fillId="0" borderId="56" xfId="0" applyFont="1" applyFill="1" applyBorder="1" applyAlignment="1">
      <alignment horizontal="center"/>
    </xf>
    <xf numFmtId="0" fontId="73" fillId="0" borderId="5" xfId="0" applyFont="1" applyFill="1" applyBorder="1" applyAlignment="1">
      <alignment horizontal="center"/>
    </xf>
    <xf numFmtId="0" fontId="73" fillId="0" borderId="56" xfId="0" applyFont="1" applyBorder="1" applyAlignment="1">
      <alignment horizontal="center"/>
    </xf>
    <xf numFmtId="0" fontId="73" fillId="0" borderId="5" xfId="0" applyFont="1" applyBorder="1" applyAlignment="1">
      <alignment horizontal="center"/>
    </xf>
    <xf numFmtId="0" fontId="107" fillId="18" borderId="7" xfId="0" applyFont="1" applyFill="1" applyBorder="1" applyAlignment="1">
      <alignment horizontal="left" vertical="top"/>
    </xf>
    <xf numFmtId="0" fontId="107" fillId="18" borderId="10" xfId="0" applyFont="1" applyFill="1" applyBorder="1" applyAlignment="1">
      <alignment horizontal="left" vertical="top"/>
    </xf>
    <xf numFmtId="0" fontId="107" fillId="0" borderId="1" xfId="0" applyFont="1" applyBorder="1" applyAlignment="1">
      <alignment horizontal="center" vertical="top"/>
    </xf>
    <xf numFmtId="0" fontId="107" fillId="0" borderId="0" xfId="0" applyFont="1" applyAlignment="1">
      <alignment horizontal="center" vertical="top"/>
    </xf>
    <xf numFmtId="0" fontId="107" fillId="26" borderId="3" xfId="0" applyFont="1" applyFill="1" applyBorder="1" applyAlignment="1">
      <alignment horizontal="center" vertical="center"/>
    </xf>
    <xf numFmtId="0" fontId="107" fillId="26" borderId="4" xfId="0" applyFont="1" applyFill="1" applyBorder="1" applyAlignment="1">
      <alignment horizontal="center" vertical="center"/>
    </xf>
    <xf numFmtId="0" fontId="57" fillId="0" borderId="77" xfId="11" applyFont="1" applyBorder="1" applyAlignment="1">
      <alignment horizontal="center" vertical="center"/>
    </xf>
    <xf numFmtId="0" fontId="57" fillId="0" borderId="78" xfId="11" applyFont="1" applyBorder="1" applyAlignment="1">
      <alignment horizontal="center" vertical="center"/>
    </xf>
    <xf numFmtId="0" fontId="57" fillId="0" borderId="77" xfId="11" applyFont="1" applyBorder="1" applyAlignment="1">
      <alignment horizontal="left" vertical="center"/>
    </xf>
    <xf numFmtId="0" fontId="57" fillId="0" borderId="78" xfId="11" applyFont="1" applyBorder="1" applyAlignment="1">
      <alignment horizontal="left" vertical="center"/>
    </xf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3" fontId="10" fillId="0" borderId="3" xfId="7" applyNumberFormat="1" applyFont="1" applyFill="1" applyBorder="1" applyAlignment="1">
      <alignment horizontal="center" vertical="center" wrapText="1"/>
    </xf>
    <xf numFmtId="3" fontId="10" fillId="0" borderId="8" xfId="7" applyNumberFormat="1" applyFont="1" applyFill="1" applyBorder="1" applyAlignment="1">
      <alignment horizontal="center" vertical="center" wrapText="1"/>
    </xf>
    <xf numFmtId="0" fontId="10" fillId="0" borderId="3" xfId="7" applyFont="1" applyFill="1" applyBorder="1" applyAlignment="1">
      <alignment horizontal="center" vertical="center" wrapText="1"/>
    </xf>
    <xf numFmtId="0" fontId="10" fillId="0" borderId="4" xfId="7" applyFont="1" applyFill="1" applyBorder="1" applyAlignment="1">
      <alignment horizontal="center" vertical="center" wrapText="1"/>
    </xf>
    <xf numFmtId="3" fontId="10" fillId="0" borderId="4" xfId="7" applyNumberFormat="1" applyFont="1" applyFill="1" applyBorder="1" applyAlignment="1">
      <alignment horizontal="center" vertical="center" wrapText="1"/>
    </xf>
    <xf numFmtId="0" fontId="25" fillId="0" borderId="3" xfId="7" applyFont="1" applyFill="1" applyBorder="1" applyAlignment="1">
      <alignment horizontal="center" vertical="center" wrapText="1"/>
    </xf>
    <xf numFmtId="0" fontId="25" fillId="0" borderId="4" xfId="7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9" fillId="20" borderId="3" xfId="0" applyFont="1" applyFill="1" applyBorder="1" applyAlignment="1">
      <alignment horizontal="center" vertical="center"/>
    </xf>
    <xf numFmtId="0" fontId="9" fillId="20" borderId="4" xfId="0" applyFont="1" applyFill="1" applyBorder="1" applyAlignment="1">
      <alignment horizontal="center" vertical="center"/>
    </xf>
    <xf numFmtId="3" fontId="10" fillId="20" borderId="3" xfId="7" applyNumberFormat="1" applyFont="1" applyFill="1" applyBorder="1" applyAlignment="1">
      <alignment horizontal="center" vertical="center" wrapText="1"/>
    </xf>
    <xf numFmtId="3" fontId="10" fillId="20" borderId="4" xfId="7" applyNumberFormat="1" applyFont="1" applyFill="1" applyBorder="1" applyAlignment="1">
      <alignment horizontal="center" vertical="center" wrapText="1"/>
    </xf>
    <xf numFmtId="0" fontId="10" fillId="20" borderId="3" xfId="7" applyFont="1" applyFill="1" applyBorder="1" applyAlignment="1">
      <alignment horizontal="center" vertical="center" wrapText="1"/>
    </xf>
    <xf numFmtId="0" fontId="10" fillId="20" borderId="4" xfId="7" applyFont="1" applyFill="1" applyBorder="1" applyAlignment="1">
      <alignment horizontal="center" vertical="center" wrapText="1"/>
    </xf>
    <xf numFmtId="0" fontId="37" fillId="0" borderId="3" xfId="1" applyFont="1" applyFill="1" applyBorder="1" applyAlignment="1">
      <alignment horizontal="center" vertical="center"/>
    </xf>
    <xf numFmtId="0" fontId="37" fillId="0" borderId="4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14" fillId="0" borderId="3" xfId="3" applyNumberFormat="1" applyFont="1" applyFill="1" applyBorder="1" applyAlignment="1">
      <alignment horizontal="center" vertical="center"/>
    </xf>
    <xf numFmtId="49" fontId="14" fillId="0" borderId="4" xfId="3" applyNumberFormat="1" applyFont="1" applyFill="1" applyBorder="1" applyAlignment="1">
      <alignment horizontal="center" vertical="center"/>
    </xf>
    <xf numFmtId="0" fontId="9" fillId="0" borderId="56" xfId="0" applyFont="1" applyFill="1" applyBorder="1" applyAlignment="1">
      <alignment horizontal="center" vertical="center"/>
    </xf>
    <xf numFmtId="49" fontId="14" fillId="0" borderId="3" xfId="3" applyNumberFormat="1" applyFont="1" applyFill="1" applyBorder="1" applyAlignment="1">
      <alignment horizontal="center" vertical="center" wrapText="1"/>
    </xf>
    <xf numFmtId="3" fontId="10" fillId="0" borderId="5" xfId="7" applyNumberFormat="1" applyFont="1" applyFill="1" applyBorder="1" applyAlignment="1">
      <alignment horizontal="center" vertical="center" wrapText="1"/>
    </xf>
    <xf numFmtId="3" fontId="10" fillId="0" borderId="6" xfId="7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</cellXfs>
  <cellStyles count="13">
    <cellStyle name="Normal" xfId="0" builtinId="0"/>
    <cellStyle name="Normal 2" xfId="1"/>
    <cellStyle name="Normal 2 2" xfId="3"/>
    <cellStyle name="Normal 2 2 2" xfId="9"/>
    <cellStyle name="Normal 2 3" xfId="6"/>
    <cellStyle name="Normal 2 4" xfId="7"/>
    <cellStyle name="Normal 2 5" xfId="12"/>
    <cellStyle name="Normal 3" xfId="4"/>
    <cellStyle name="Normal 4" xfId="5"/>
    <cellStyle name="Normal 5" xfId="8"/>
    <cellStyle name="Normal 6" xfId="2"/>
    <cellStyle name="Normal 7" xfId="10"/>
    <cellStyle name="Normal 8" xfId="11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CC3399"/>
      <color rgb="FFFFFF99"/>
      <color rgb="FFCC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jpg"/><Relationship Id="rId3" Type="http://schemas.openxmlformats.org/officeDocument/2006/relationships/image" Target="../media/image4.jpg"/><Relationship Id="rId7" Type="http://schemas.openxmlformats.org/officeDocument/2006/relationships/image" Target="../media/image8.jpg"/><Relationship Id="rId2" Type="http://schemas.openxmlformats.org/officeDocument/2006/relationships/image" Target="../media/image3.jpg"/><Relationship Id="rId1" Type="http://schemas.openxmlformats.org/officeDocument/2006/relationships/image" Target="../media/image2.jpg"/><Relationship Id="rId6" Type="http://schemas.openxmlformats.org/officeDocument/2006/relationships/image" Target="../media/image7.jpg"/><Relationship Id="rId5" Type="http://schemas.openxmlformats.org/officeDocument/2006/relationships/image" Target="../media/image6.jpg"/><Relationship Id="rId4" Type="http://schemas.openxmlformats.org/officeDocument/2006/relationships/image" Target="../media/image5.jpg"/></Relationships>
</file>

<file path=xl/drawings/_rels/drawing3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2.jpeg"/><Relationship Id="rId18" Type="http://schemas.openxmlformats.org/officeDocument/2006/relationships/image" Target="../media/image27.jpeg"/><Relationship Id="rId26" Type="http://schemas.openxmlformats.org/officeDocument/2006/relationships/image" Target="../media/image35.jpeg"/><Relationship Id="rId39" Type="http://schemas.openxmlformats.org/officeDocument/2006/relationships/image" Target="../media/image48.jpeg"/><Relationship Id="rId21" Type="http://schemas.openxmlformats.org/officeDocument/2006/relationships/image" Target="../media/image30.jpeg"/><Relationship Id="rId34" Type="http://schemas.openxmlformats.org/officeDocument/2006/relationships/image" Target="../media/image43.jpeg"/><Relationship Id="rId7" Type="http://schemas.openxmlformats.org/officeDocument/2006/relationships/image" Target="../media/image16.jpeg"/><Relationship Id="rId12" Type="http://schemas.openxmlformats.org/officeDocument/2006/relationships/image" Target="../media/image21.jpg"/><Relationship Id="rId17" Type="http://schemas.openxmlformats.org/officeDocument/2006/relationships/image" Target="../media/image26.jpeg"/><Relationship Id="rId25" Type="http://schemas.openxmlformats.org/officeDocument/2006/relationships/image" Target="../media/image34.jpeg"/><Relationship Id="rId33" Type="http://schemas.openxmlformats.org/officeDocument/2006/relationships/image" Target="../media/image42.jpeg"/><Relationship Id="rId38" Type="http://schemas.openxmlformats.org/officeDocument/2006/relationships/image" Target="../media/image47.jpeg"/><Relationship Id="rId2" Type="http://schemas.openxmlformats.org/officeDocument/2006/relationships/image" Target="../media/image11.jpeg"/><Relationship Id="rId16" Type="http://schemas.openxmlformats.org/officeDocument/2006/relationships/image" Target="../media/image25.jpeg"/><Relationship Id="rId20" Type="http://schemas.openxmlformats.org/officeDocument/2006/relationships/image" Target="../media/image29.jpeg"/><Relationship Id="rId29" Type="http://schemas.openxmlformats.org/officeDocument/2006/relationships/image" Target="../media/image38.jpeg"/><Relationship Id="rId1" Type="http://schemas.openxmlformats.org/officeDocument/2006/relationships/image" Target="../media/image10.jpg"/><Relationship Id="rId6" Type="http://schemas.openxmlformats.org/officeDocument/2006/relationships/image" Target="../media/image15.jpg"/><Relationship Id="rId11" Type="http://schemas.openxmlformats.org/officeDocument/2006/relationships/image" Target="../media/image20.jpg"/><Relationship Id="rId24" Type="http://schemas.openxmlformats.org/officeDocument/2006/relationships/image" Target="../media/image33.jpeg"/><Relationship Id="rId32" Type="http://schemas.openxmlformats.org/officeDocument/2006/relationships/image" Target="../media/image41.jpeg"/><Relationship Id="rId37" Type="http://schemas.openxmlformats.org/officeDocument/2006/relationships/image" Target="../media/image46.jpeg"/><Relationship Id="rId5" Type="http://schemas.openxmlformats.org/officeDocument/2006/relationships/image" Target="../media/image14.png"/><Relationship Id="rId15" Type="http://schemas.openxmlformats.org/officeDocument/2006/relationships/image" Target="../media/image24.jpeg"/><Relationship Id="rId23" Type="http://schemas.openxmlformats.org/officeDocument/2006/relationships/image" Target="../media/image32.jpeg"/><Relationship Id="rId28" Type="http://schemas.openxmlformats.org/officeDocument/2006/relationships/image" Target="../media/image37.jpeg"/><Relationship Id="rId36" Type="http://schemas.openxmlformats.org/officeDocument/2006/relationships/image" Target="../media/image45.jpeg"/><Relationship Id="rId10" Type="http://schemas.openxmlformats.org/officeDocument/2006/relationships/image" Target="../media/image19.jpeg"/><Relationship Id="rId19" Type="http://schemas.openxmlformats.org/officeDocument/2006/relationships/image" Target="../media/image28.jpeg"/><Relationship Id="rId31" Type="http://schemas.openxmlformats.org/officeDocument/2006/relationships/image" Target="../media/image40.jpeg"/><Relationship Id="rId4" Type="http://schemas.openxmlformats.org/officeDocument/2006/relationships/image" Target="../media/image13.jpeg"/><Relationship Id="rId9" Type="http://schemas.openxmlformats.org/officeDocument/2006/relationships/image" Target="../media/image18.jpeg"/><Relationship Id="rId14" Type="http://schemas.openxmlformats.org/officeDocument/2006/relationships/image" Target="../media/image23.jpeg"/><Relationship Id="rId22" Type="http://schemas.openxmlformats.org/officeDocument/2006/relationships/image" Target="../media/image31.jpeg"/><Relationship Id="rId27" Type="http://schemas.openxmlformats.org/officeDocument/2006/relationships/image" Target="../media/image36.jpeg"/><Relationship Id="rId30" Type="http://schemas.openxmlformats.org/officeDocument/2006/relationships/image" Target="../media/image39.jpeg"/><Relationship Id="rId35" Type="http://schemas.openxmlformats.org/officeDocument/2006/relationships/image" Target="../media/image44.jpeg"/><Relationship Id="rId8" Type="http://schemas.openxmlformats.org/officeDocument/2006/relationships/image" Target="../media/image17.jpeg"/><Relationship Id="rId3" Type="http://schemas.openxmlformats.org/officeDocument/2006/relationships/image" Target="../media/image1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em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9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13433</xdr:colOff>
      <xdr:row>62</xdr:row>
      <xdr:rowOff>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8561510" cy="1211384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481949</xdr:colOff>
      <xdr:row>35</xdr:row>
      <xdr:rowOff>183502</xdr:rowOff>
    </xdr:to>
    <xdr:pic>
      <xdr:nvPicPr>
        <xdr:cNvPr id="15" name="Picture 14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30</xdr:row>
      <xdr:rowOff>48596</xdr:rowOff>
    </xdr:from>
    <xdr:to>
      <xdr:col>11</xdr:col>
      <xdr:colOff>481949</xdr:colOff>
      <xdr:row>60</xdr:row>
      <xdr:rowOff>251537</xdr:rowOff>
    </xdr:to>
    <xdr:pic>
      <xdr:nvPicPr>
        <xdr:cNvPr id="16" name="Picture 15"/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3915"/>
        <a:stretch/>
      </xdr:blipFill>
      <xdr:spPr>
        <a:xfrm>
          <a:off x="0" y="8514183"/>
          <a:ext cx="7110571" cy="865880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55</xdr:row>
      <xdr:rowOff>68036</xdr:rowOff>
    </xdr:from>
    <xdr:to>
      <xdr:col>11</xdr:col>
      <xdr:colOff>481949</xdr:colOff>
      <xdr:row>85</xdr:row>
      <xdr:rowOff>261257</xdr:rowOff>
    </xdr:to>
    <xdr:pic>
      <xdr:nvPicPr>
        <xdr:cNvPr id="17" name="Picture 16"/>
        <xdr:cNvPicPr>
          <a:picLocks noChangeAspect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11"/>
        <a:stretch/>
      </xdr:blipFill>
      <xdr:spPr>
        <a:xfrm>
          <a:off x="0" y="15580179"/>
          <a:ext cx="7110571" cy="86490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80</xdr:row>
      <xdr:rowOff>136071</xdr:rowOff>
    </xdr:from>
    <xdr:to>
      <xdr:col>11</xdr:col>
      <xdr:colOff>481949</xdr:colOff>
      <xdr:row>111</xdr:row>
      <xdr:rowOff>47429</xdr:rowOff>
    </xdr:to>
    <xdr:pic>
      <xdr:nvPicPr>
        <xdr:cNvPr id="18" name="Picture 17"/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11"/>
        <a:stretch/>
      </xdr:blipFill>
      <xdr:spPr>
        <a:xfrm>
          <a:off x="0" y="22694770"/>
          <a:ext cx="7110571" cy="8649088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105</xdr:row>
      <xdr:rowOff>48597</xdr:rowOff>
    </xdr:from>
    <xdr:to>
      <xdr:col>11</xdr:col>
      <xdr:colOff>481949</xdr:colOff>
      <xdr:row>135</xdr:row>
      <xdr:rowOff>241819</xdr:rowOff>
    </xdr:to>
    <xdr:pic>
      <xdr:nvPicPr>
        <xdr:cNvPr id="19" name="Picture 18"/>
        <xdr:cNvPicPr>
          <a:picLocks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11"/>
        <a:stretch/>
      </xdr:blipFill>
      <xdr:spPr>
        <a:xfrm>
          <a:off x="0" y="29653852"/>
          <a:ext cx="7110571" cy="864908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129</xdr:row>
      <xdr:rowOff>262424</xdr:rowOff>
    </xdr:from>
    <xdr:to>
      <xdr:col>11</xdr:col>
      <xdr:colOff>481949</xdr:colOff>
      <xdr:row>160</xdr:row>
      <xdr:rowOff>164064</xdr:rowOff>
    </xdr:to>
    <xdr:pic>
      <xdr:nvPicPr>
        <xdr:cNvPr id="20" name="Picture 19"/>
        <xdr:cNvPicPr>
          <a:picLocks noChangeAspect="1"/>
        </xdr:cNvPicPr>
      </xdr:nvPicPr>
      <xdr:blipFill rotWithShape="1"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08"/>
        <a:stretch/>
      </xdr:blipFill>
      <xdr:spPr>
        <a:xfrm>
          <a:off x="0" y="36632373"/>
          <a:ext cx="7110571" cy="863937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154</xdr:row>
      <xdr:rowOff>184669</xdr:rowOff>
    </xdr:from>
    <xdr:to>
      <xdr:col>11</xdr:col>
      <xdr:colOff>481949</xdr:colOff>
      <xdr:row>190</xdr:row>
      <xdr:rowOff>96028</xdr:rowOff>
    </xdr:to>
    <xdr:pic>
      <xdr:nvPicPr>
        <xdr:cNvPr id="21" name="Picture 20"/>
        <xdr:cNvPicPr>
          <a:picLocks noChangeAspect="1"/>
        </xdr:cNvPicPr>
      </xdr:nvPicPr>
      <xdr:blipFill rotWithShape="1"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011" b="-14011"/>
        <a:stretch/>
      </xdr:blipFill>
      <xdr:spPr>
        <a:xfrm>
          <a:off x="0" y="43601174"/>
          <a:ext cx="7110571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179</xdr:row>
      <xdr:rowOff>68036</xdr:rowOff>
    </xdr:from>
    <xdr:to>
      <xdr:col>11</xdr:col>
      <xdr:colOff>481949</xdr:colOff>
      <xdr:row>209</xdr:row>
      <xdr:rowOff>251536</xdr:rowOff>
    </xdr:to>
    <xdr:pic>
      <xdr:nvPicPr>
        <xdr:cNvPr id="22" name="Picture 21"/>
        <xdr:cNvPicPr>
          <a:picLocks noChangeAspect="1"/>
        </xdr:cNvPicPr>
      </xdr:nvPicPr>
      <xdr:blipFill rotWithShape="1"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4108"/>
        <a:stretch/>
      </xdr:blipFill>
      <xdr:spPr>
        <a:xfrm>
          <a:off x="0" y="50531097"/>
          <a:ext cx="7110571" cy="86393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276225</xdr:colOff>
      <xdr:row>12</xdr:row>
      <xdr:rowOff>19050</xdr:rowOff>
    </xdr:from>
    <xdr:to>
      <xdr:col>6</xdr:col>
      <xdr:colOff>1104900</xdr:colOff>
      <xdr:row>12</xdr:row>
      <xdr:rowOff>967863</xdr:rowOff>
    </xdr:to>
    <xdr:pic>
      <xdr:nvPicPr>
        <xdr:cNvPr id="42" name="Picture 41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7900" t="49962" r="16045" b="17244"/>
        <a:stretch/>
      </xdr:blipFill>
      <xdr:spPr>
        <a:xfrm>
          <a:off x="6734175" y="3314700"/>
          <a:ext cx="828675" cy="952500"/>
        </a:xfrm>
        <a:prstGeom prst="rect">
          <a:avLst/>
        </a:prstGeom>
      </xdr:spPr>
    </xdr:pic>
    <xdr:clientData/>
  </xdr:twoCellAnchor>
  <xdr:twoCellAnchor editAs="oneCell">
    <xdr:from>
      <xdr:col>6</xdr:col>
      <xdr:colOff>263956</xdr:colOff>
      <xdr:row>15</xdr:row>
      <xdr:rowOff>49681</xdr:rowOff>
    </xdr:from>
    <xdr:to>
      <xdr:col>6</xdr:col>
      <xdr:colOff>1080848</xdr:colOff>
      <xdr:row>16</xdr:row>
      <xdr:rowOff>3687</xdr:rowOff>
    </xdr:to>
    <xdr:pic>
      <xdr:nvPicPr>
        <xdr:cNvPr id="43" name="Picture 42"/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677" t="71598" r="49360" b="8408"/>
        <a:stretch/>
      </xdr:blipFill>
      <xdr:spPr>
        <a:xfrm rot="16200000">
          <a:off x="5843101" y="6811014"/>
          <a:ext cx="976543" cy="816892"/>
        </a:xfrm>
        <a:prstGeom prst="rect">
          <a:avLst/>
        </a:prstGeom>
      </xdr:spPr>
    </xdr:pic>
    <xdr:clientData/>
  </xdr:twoCellAnchor>
  <xdr:twoCellAnchor editAs="oneCell">
    <xdr:from>
      <xdr:col>6</xdr:col>
      <xdr:colOff>287180</xdr:colOff>
      <xdr:row>13</xdr:row>
      <xdr:rowOff>32862</xdr:rowOff>
    </xdr:from>
    <xdr:to>
      <xdr:col>6</xdr:col>
      <xdr:colOff>1093949</xdr:colOff>
      <xdr:row>13</xdr:row>
      <xdr:rowOff>982629</xdr:rowOff>
    </xdr:to>
    <xdr:pic>
      <xdr:nvPicPr>
        <xdr:cNvPr id="44" name="Picture 43"/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687" t="73828" r="48550" b="5368"/>
        <a:stretch/>
      </xdr:blipFill>
      <xdr:spPr>
        <a:xfrm rot="16200000">
          <a:off x="6671788" y="4421029"/>
          <a:ext cx="953454" cy="806769"/>
        </a:xfrm>
        <a:prstGeom prst="rect">
          <a:avLst/>
        </a:prstGeom>
      </xdr:spPr>
    </xdr:pic>
    <xdr:clientData/>
  </xdr:twoCellAnchor>
  <xdr:twoCellAnchor editAs="oneCell">
    <xdr:from>
      <xdr:col>6</xdr:col>
      <xdr:colOff>277657</xdr:colOff>
      <xdr:row>14</xdr:row>
      <xdr:rowOff>45240</xdr:rowOff>
    </xdr:from>
    <xdr:to>
      <xdr:col>6</xdr:col>
      <xdr:colOff>1084421</xdr:colOff>
      <xdr:row>14</xdr:row>
      <xdr:rowOff>933374</xdr:rowOff>
    </xdr:to>
    <xdr:pic>
      <xdr:nvPicPr>
        <xdr:cNvPr id="45" name="Picture 44"/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97" t="73041" r="53400" b="6155"/>
        <a:stretch/>
      </xdr:blipFill>
      <xdr:spPr>
        <a:xfrm rot="16200000">
          <a:off x="6693693" y="5421154"/>
          <a:ext cx="890592" cy="806764"/>
        </a:xfrm>
        <a:prstGeom prst="rect">
          <a:avLst/>
        </a:prstGeom>
      </xdr:spPr>
    </xdr:pic>
    <xdr:clientData/>
  </xdr:twoCellAnchor>
  <xdr:twoCellAnchor editAs="oneCell">
    <xdr:from>
      <xdr:col>6</xdr:col>
      <xdr:colOff>238006</xdr:colOff>
      <xdr:row>19</xdr:row>
      <xdr:rowOff>47779</xdr:rowOff>
    </xdr:from>
    <xdr:to>
      <xdr:col>6</xdr:col>
      <xdr:colOff>967478</xdr:colOff>
      <xdr:row>19</xdr:row>
      <xdr:rowOff>982833</xdr:rowOff>
    </xdr:to>
    <xdr:pic>
      <xdr:nvPicPr>
        <xdr:cNvPr id="46" name="Picture 45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904160" y="9401817"/>
          <a:ext cx="729472" cy="935054"/>
        </a:xfrm>
        <a:prstGeom prst="rect">
          <a:avLst/>
        </a:prstGeom>
      </xdr:spPr>
    </xdr:pic>
    <xdr:clientData/>
  </xdr:twoCellAnchor>
  <xdr:twoCellAnchor editAs="oneCell">
    <xdr:from>
      <xdr:col>6</xdr:col>
      <xdr:colOff>210142</xdr:colOff>
      <xdr:row>20</xdr:row>
      <xdr:rowOff>17972</xdr:rowOff>
    </xdr:from>
    <xdr:to>
      <xdr:col>6</xdr:col>
      <xdr:colOff>1026447</xdr:colOff>
      <xdr:row>20</xdr:row>
      <xdr:rowOff>990419</xdr:rowOff>
    </xdr:to>
    <xdr:pic>
      <xdr:nvPicPr>
        <xdr:cNvPr id="47" name="Picture 46"/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4172" t="53747" r="5298" b="13294"/>
        <a:stretch/>
      </xdr:blipFill>
      <xdr:spPr>
        <a:xfrm>
          <a:off x="5876296" y="10385568"/>
          <a:ext cx="816305" cy="972447"/>
        </a:xfrm>
        <a:prstGeom prst="rect">
          <a:avLst/>
        </a:prstGeom>
      </xdr:spPr>
    </xdr:pic>
    <xdr:clientData/>
  </xdr:twoCellAnchor>
  <xdr:twoCellAnchor editAs="oneCell">
    <xdr:from>
      <xdr:col>6</xdr:col>
      <xdr:colOff>191629</xdr:colOff>
      <xdr:row>21</xdr:row>
      <xdr:rowOff>39825</xdr:rowOff>
    </xdr:from>
    <xdr:to>
      <xdr:col>6</xdr:col>
      <xdr:colOff>1110326</xdr:colOff>
      <xdr:row>21</xdr:row>
      <xdr:rowOff>980353</xdr:rowOff>
    </xdr:to>
    <xdr:pic>
      <xdr:nvPicPr>
        <xdr:cNvPr id="48" name="Picture 47"/>
        <xdr:cNvPicPr>
          <a:picLocks noChangeAspect="1"/>
        </xdr:cNvPicPr>
      </xdr:nvPicPr>
      <xdr:blipFill rotWithShape="1"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092" t="37324" r="28377" b="10904"/>
        <a:stretch/>
      </xdr:blipFill>
      <xdr:spPr>
        <a:xfrm>
          <a:off x="5857783" y="11420979"/>
          <a:ext cx="918697" cy="940528"/>
        </a:xfrm>
        <a:prstGeom prst="rect">
          <a:avLst/>
        </a:prstGeom>
      </xdr:spPr>
    </xdr:pic>
    <xdr:clientData/>
  </xdr:twoCellAnchor>
  <xdr:twoCellAnchor editAs="oneCell">
    <xdr:from>
      <xdr:col>6</xdr:col>
      <xdr:colOff>152586</xdr:colOff>
      <xdr:row>22</xdr:row>
      <xdr:rowOff>22740</xdr:rowOff>
    </xdr:from>
    <xdr:to>
      <xdr:col>6</xdr:col>
      <xdr:colOff>1147883</xdr:colOff>
      <xdr:row>22</xdr:row>
      <xdr:rowOff>980321</xdr:rowOff>
    </xdr:to>
    <xdr:pic>
      <xdr:nvPicPr>
        <xdr:cNvPr id="49" name="Picture 48"/>
        <xdr:cNvPicPr>
          <a:picLocks noChangeAspect="1"/>
        </xdr:cNvPicPr>
      </xdr:nvPicPr>
      <xdr:blipFill rotWithShape="1"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4215" t="28746" r="28281" b="10147"/>
        <a:stretch/>
      </xdr:blipFill>
      <xdr:spPr>
        <a:xfrm>
          <a:off x="5818740" y="12417452"/>
          <a:ext cx="995297" cy="957581"/>
        </a:xfrm>
        <a:prstGeom prst="rect">
          <a:avLst/>
        </a:prstGeom>
      </xdr:spPr>
    </xdr:pic>
    <xdr:clientData/>
  </xdr:twoCellAnchor>
  <xdr:twoCellAnchor editAs="oneCell">
    <xdr:from>
      <xdr:col>6</xdr:col>
      <xdr:colOff>127641</xdr:colOff>
      <xdr:row>23</xdr:row>
      <xdr:rowOff>25384</xdr:rowOff>
    </xdr:from>
    <xdr:to>
      <xdr:col>6</xdr:col>
      <xdr:colOff>1136933</xdr:colOff>
      <xdr:row>23</xdr:row>
      <xdr:rowOff>990421</xdr:rowOff>
    </xdr:to>
    <xdr:pic>
      <xdr:nvPicPr>
        <xdr:cNvPr id="50" name="Picture 49"/>
        <xdr:cNvPicPr>
          <a:picLocks noChangeAspect="1"/>
        </xdr:cNvPicPr>
      </xdr:nvPicPr>
      <xdr:blipFill rotWithShape="1"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3793" t="28239" r="15632" b="7102"/>
        <a:stretch/>
      </xdr:blipFill>
      <xdr:spPr>
        <a:xfrm>
          <a:off x="5793795" y="13433653"/>
          <a:ext cx="1009292" cy="965037"/>
        </a:xfrm>
        <a:prstGeom prst="rect">
          <a:avLst/>
        </a:prstGeom>
      </xdr:spPr>
    </xdr:pic>
    <xdr:clientData/>
  </xdr:twoCellAnchor>
  <xdr:twoCellAnchor editAs="oneCell">
    <xdr:from>
      <xdr:col>6</xdr:col>
      <xdr:colOff>61514</xdr:colOff>
      <xdr:row>24</xdr:row>
      <xdr:rowOff>22129</xdr:rowOff>
    </xdr:from>
    <xdr:to>
      <xdr:col>6</xdr:col>
      <xdr:colOff>1151670</xdr:colOff>
      <xdr:row>24</xdr:row>
      <xdr:rowOff>971907</xdr:rowOff>
    </xdr:to>
    <xdr:pic>
      <xdr:nvPicPr>
        <xdr:cNvPr id="51" name="Picture 50"/>
        <xdr:cNvPicPr>
          <a:picLocks noChangeAspect="1"/>
        </xdr:cNvPicPr>
      </xdr:nvPicPr>
      <xdr:blipFill rotWithShape="1"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9999" t="40403" r="25778" b="8053"/>
        <a:stretch/>
      </xdr:blipFill>
      <xdr:spPr>
        <a:xfrm>
          <a:off x="5727668" y="14443956"/>
          <a:ext cx="1090156" cy="949778"/>
        </a:xfrm>
        <a:prstGeom prst="rect">
          <a:avLst/>
        </a:prstGeom>
      </xdr:spPr>
    </xdr:pic>
    <xdr:clientData/>
  </xdr:twoCellAnchor>
  <xdr:twoCellAnchor editAs="oneCell">
    <xdr:from>
      <xdr:col>6</xdr:col>
      <xdr:colOff>224646</xdr:colOff>
      <xdr:row>25</xdr:row>
      <xdr:rowOff>31209</xdr:rowOff>
    </xdr:from>
    <xdr:to>
      <xdr:col>6</xdr:col>
      <xdr:colOff>1015401</xdr:colOff>
      <xdr:row>25</xdr:row>
      <xdr:rowOff>1008993</xdr:rowOff>
    </xdr:to>
    <xdr:pic>
      <xdr:nvPicPr>
        <xdr:cNvPr id="52" name="Picture 51"/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3798" t="59524" r="5558" b="21131"/>
        <a:stretch/>
      </xdr:blipFill>
      <xdr:spPr>
        <a:xfrm>
          <a:off x="6682596" y="15195009"/>
          <a:ext cx="790755" cy="981472"/>
        </a:xfrm>
        <a:prstGeom prst="rect">
          <a:avLst/>
        </a:prstGeom>
      </xdr:spPr>
    </xdr:pic>
    <xdr:clientData/>
  </xdr:twoCellAnchor>
  <xdr:twoCellAnchor editAs="oneCell">
    <xdr:from>
      <xdr:col>6</xdr:col>
      <xdr:colOff>215660</xdr:colOff>
      <xdr:row>26</xdr:row>
      <xdr:rowOff>17246</xdr:rowOff>
    </xdr:from>
    <xdr:to>
      <xdr:col>6</xdr:col>
      <xdr:colOff>1072010</xdr:colOff>
      <xdr:row>26</xdr:row>
      <xdr:rowOff>1008027</xdr:rowOff>
    </xdr:to>
    <xdr:pic>
      <xdr:nvPicPr>
        <xdr:cNvPr id="53" name="Picture 52"/>
        <xdr:cNvPicPr>
          <a:picLocks noChangeAspect="1"/>
        </xdr:cNvPicPr>
      </xdr:nvPicPr>
      <xdr:blipFill rotWithShape="1"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6309" t="48375" r="3962" b="34323"/>
        <a:stretch/>
      </xdr:blipFill>
      <xdr:spPr>
        <a:xfrm>
          <a:off x="6673610" y="16200221"/>
          <a:ext cx="856350" cy="994469"/>
        </a:xfrm>
        <a:prstGeom prst="rect">
          <a:avLst/>
        </a:prstGeom>
      </xdr:spPr>
    </xdr:pic>
    <xdr:clientData/>
  </xdr:twoCellAnchor>
  <xdr:twoCellAnchor editAs="oneCell">
    <xdr:from>
      <xdr:col>6</xdr:col>
      <xdr:colOff>224645</xdr:colOff>
      <xdr:row>28</xdr:row>
      <xdr:rowOff>16807</xdr:rowOff>
    </xdr:from>
    <xdr:to>
      <xdr:col>6</xdr:col>
      <xdr:colOff>1062484</xdr:colOff>
      <xdr:row>28</xdr:row>
      <xdr:rowOff>1002044</xdr:rowOff>
    </xdr:to>
    <xdr:pic>
      <xdr:nvPicPr>
        <xdr:cNvPr id="54" name="Picture 53"/>
        <xdr:cNvPicPr>
          <a:picLocks noChangeAspect="1"/>
        </xdr:cNvPicPr>
      </xdr:nvPicPr>
      <xdr:blipFill rotWithShape="1"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342" t="6681" r="15412" b="21429"/>
        <a:stretch/>
      </xdr:blipFill>
      <xdr:spPr>
        <a:xfrm>
          <a:off x="6682595" y="18238132"/>
          <a:ext cx="837839" cy="973561"/>
        </a:xfrm>
        <a:prstGeom prst="rect">
          <a:avLst/>
        </a:prstGeom>
      </xdr:spPr>
    </xdr:pic>
    <xdr:clientData/>
  </xdr:twoCellAnchor>
  <xdr:twoCellAnchor editAs="oneCell">
    <xdr:from>
      <xdr:col>6</xdr:col>
      <xdr:colOff>201105</xdr:colOff>
      <xdr:row>18</xdr:row>
      <xdr:rowOff>14746</xdr:rowOff>
    </xdr:from>
    <xdr:to>
      <xdr:col>6</xdr:col>
      <xdr:colOff>948177</xdr:colOff>
      <xdr:row>18</xdr:row>
      <xdr:rowOff>1002882</xdr:rowOff>
    </xdr:to>
    <xdr:pic>
      <xdr:nvPicPr>
        <xdr:cNvPr id="55" name="Picture 54"/>
        <xdr:cNvPicPr>
          <a:picLocks noChangeAspect="1"/>
        </xdr:cNvPicPr>
      </xdr:nvPicPr>
      <xdr:blipFill rotWithShape="1"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023" t="6879" b="22850"/>
        <a:stretch/>
      </xdr:blipFill>
      <xdr:spPr>
        <a:xfrm>
          <a:off x="5867259" y="8355227"/>
          <a:ext cx="747072" cy="988136"/>
        </a:xfrm>
        <a:prstGeom prst="rect">
          <a:avLst/>
        </a:prstGeom>
      </xdr:spPr>
    </xdr:pic>
    <xdr:clientData/>
  </xdr:twoCellAnchor>
  <xdr:twoCellAnchor editAs="oneCell">
    <xdr:from>
      <xdr:col>6</xdr:col>
      <xdr:colOff>242620</xdr:colOff>
      <xdr:row>29</xdr:row>
      <xdr:rowOff>26960</xdr:rowOff>
    </xdr:from>
    <xdr:to>
      <xdr:col>6</xdr:col>
      <xdr:colOff>1161809</xdr:colOff>
      <xdr:row>30</xdr:row>
      <xdr:rowOff>19503</xdr:rowOff>
    </xdr:to>
    <xdr:pic>
      <xdr:nvPicPr>
        <xdr:cNvPr id="57" name="Picture 56"/>
        <xdr:cNvPicPr>
          <a:picLocks noChangeAspect="1"/>
        </xdr:cNvPicPr>
      </xdr:nvPicPr>
      <xdr:blipFill rotWithShape="1"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20064"/>
        <a:stretch/>
      </xdr:blipFill>
      <xdr:spPr>
        <a:xfrm>
          <a:off x="6700570" y="19267460"/>
          <a:ext cx="919189" cy="979456"/>
        </a:xfrm>
        <a:prstGeom prst="rect">
          <a:avLst/>
        </a:prstGeom>
      </xdr:spPr>
    </xdr:pic>
    <xdr:clientData/>
  </xdr:twoCellAnchor>
  <xdr:twoCellAnchor editAs="oneCell">
    <xdr:from>
      <xdr:col>6</xdr:col>
      <xdr:colOff>138245</xdr:colOff>
      <xdr:row>33</xdr:row>
      <xdr:rowOff>26960</xdr:rowOff>
    </xdr:from>
    <xdr:to>
      <xdr:col>6</xdr:col>
      <xdr:colOff>1029876</xdr:colOff>
      <xdr:row>33</xdr:row>
      <xdr:rowOff>985479</xdr:rowOff>
    </xdr:to>
    <xdr:pic>
      <xdr:nvPicPr>
        <xdr:cNvPr id="58" name="Picture 57"/>
        <xdr:cNvPicPr>
          <a:picLocks noChangeAspect="1"/>
        </xdr:cNvPicPr>
      </xdr:nvPicPr>
      <xdr:blipFill rotWithShape="1"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464" t="39854" r="21675" b="22312"/>
        <a:stretch/>
      </xdr:blipFill>
      <xdr:spPr>
        <a:xfrm rot="5400000">
          <a:off x="5770955" y="22236558"/>
          <a:ext cx="958519" cy="891631"/>
        </a:xfrm>
        <a:prstGeom prst="rect">
          <a:avLst/>
        </a:prstGeom>
      </xdr:spPr>
    </xdr:pic>
    <xdr:clientData/>
  </xdr:twoCellAnchor>
  <xdr:twoCellAnchor editAs="oneCell">
    <xdr:from>
      <xdr:col>6</xdr:col>
      <xdr:colOff>137380</xdr:colOff>
      <xdr:row>34</xdr:row>
      <xdr:rowOff>31981</xdr:rowOff>
    </xdr:from>
    <xdr:to>
      <xdr:col>6</xdr:col>
      <xdr:colOff>1062172</xdr:colOff>
      <xdr:row>34</xdr:row>
      <xdr:rowOff>1004526</xdr:rowOff>
    </xdr:to>
    <xdr:pic>
      <xdr:nvPicPr>
        <xdr:cNvPr id="59" name="Picture 58"/>
        <xdr:cNvPicPr>
          <a:picLocks noChangeAspect="1"/>
        </xdr:cNvPicPr>
      </xdr:nvPicPr>
      <xdr:blipFill rotWithShape="1"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3809" t="40241" r="26148" b="22044"/>
        <a:stretch/>
      </xdr:blipFill>
      <xdr:spPr>
        <a:xfrm rot="5400000">
          <a:off x="5779657" y="23245570"/>
          <a:ext cx="972545" cy="924792"/>
        </a:xfrm>
        <a:prstGeom prst="rect">
          <a:avLst/>
        </a:prstGeom>
      </xdr:spPr>
    </xdr:pic>
    <xdr:clientData/>
  </xdr:twoCellAnchor>
  <xdr:twoCellAnchor editAs="oneCell">
    <xdr:from>
      <xdr:col>6</xdr:col>
      <xdr:colOff>110044</xdr:colOff>
      <xdr:row>35</xdr:row>
      <xdr:rowOff>17385</xdr:rowOff>
    </xdr:from>
    <xdr:to>
      <xdr:col>6</xdr:col>
      <xdr:colOff>1082676</xdr:colOff>
      <xdr:row>35</xdr:row>
      <xdr:rowOff>995002</xdr:rowOff>
    </xdr:to>
    <xdr:pic>
      <xdr:nvPicPr>
        <xdr:cNvPr id="60" name="Picture 59"/>
        <xdr:cNvPicPr>
          <a:picLocks noChangeAspect="1"/>
        </xdr:cNvPicPr>
      </xdr:nvPicPr>
      <xdr:blipFill rotWithShape="1"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754" t="40282" r="27713" b="28024"/>
        <a:stretch/>
      </xdr:blipFill>
      <xdr:spPr>
        <a:xfrm rot="5400000">
          <a:off x="5773705" y="24223147"/>
          <a:ext cx="977617" cy="972632"/>
        </a:xfrm>
        <a:prstGeom prst="rect">
          <a:avLst/>
        </a:prstGeom>
      </xdr:spPr>
    </xdr:pic>
    <xdr:clientData/>
  </xdr:twoCellAnchor>
  <xdr:twoCellAnchor editAs="oneCell">
    <xdr:from>
      <xdr:col>6</xdr:col>
      <xdr:colOff>123877</xdr:colOff>
      <xdr:row>36</xdr:row>
      <xdr:rowOff>27236</xdr:rowOff>
    </xdr:from>
    <xdr:to>
      <xdr:col>6</xdr:col>
      <xdr:colOff>1067930</xdr:colOff>
      <xdr:row>37</xdr:row>
      <xdr:rowOff>5501</xdr:rowOff>
    </xdr:to>
    <xdr:pic>
      <xdr:nvPicPr>
        <xdr:cNvPr id="61" name="Picture 60"/>
        <xdr:cNvPicPr>
          <a:picLocks noChangeAspect="1"/>
        </xdr:cNvPicPr>
      </xdr:nvPicPr>
      <xdr:blipFill rotWithShape="1"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9849" t="37101" r="24562" b="19508"/>
        <a:stretch/>
      </xdr:blipFill>
      <xdr:spPr>
        <a:xfrm rot="5400000">
          <a:off x="5766147" y="25267947"/>
          <a:ext cx="991822" cy="944053"/>
        </a:xfrm>
        <a:prstGeom prst="rect">
          <a:avLst/>
        </a:prstGeom>
      </xdr:spPr>
    </xdr:pic>
    <xdr:clientData/>
  </xdr:twoCellAnchor>
  <xdr:twoCellAnchor editAs="oneCell">
    <xdr:from>
      <xdr:col>6</xdr:col>
      <xdr:colOff>206675</xdr:colOff>
      <xdr:row>37</xdr:row>
      <xdr:rowOff>30218</xdr:rowOff>
    </xdr:from>
    <xdr:to>
      <xdr:col>6</xdr:col>
      <xdr:colOff>1096272</xdr:colOff>
      <xdr:row>37</xdr:row>
      <xdr:rowOff>1004531</xdr:rowOff>
    </xdr:to>
    <xdr:pic>
      <xdr:nvPicPr>
        <xdr:cNvPr id="62" name="Picture 61"/>
        <xdr:cNvPicPr>
          <a:picLocks noChangeAspect="1"/>
        </xdr:cNvPicPr>
      </xdr:nvPicPr>
      <xdr:blipFill rotWithShape="1"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7773" t="45161" r="22991" b="19601"/>
        <a:stretch/>
      </xdr:blipFill>
      <xdr:spPr>
        <a:xfrm rot="5400000">
          <a:off x="6620424" y="26096719"/>
          <a:ext cx="978000" cy="889597"/>
        </a:xfrm>
        <a:prstGeom prst="rect">
          <a:avLst/>
        </a:prstGeom>
      </xdr:spPr>
    </xdr:pic>
    <xdr:clientData/>
  </xdr:twoCellAnchor>
  <xdr:twoCellAnchor editAs="oneCell">
    <xdr:from>
      <xdr:col>6</xdr:col>
      <xdr:colOff>217816</xdr:colOff>
      <xdr:row>38</xdr:row>
      <xdr:rowOff>28969</xdr:rowOff>
    </xdr:from>
    <xdr:to>
      <xdr:col>6</xdr:col>
      <xdr:colOff>1078301</xdr:colOff>
      <xdr:row>38</xdr:row>
      <xdr:rowOff>992850</xdr:rowOff>
    </xdr:to>
    <xdr:pic>
      <xdr:nvPicPr>
        <xdr:cNvPr id="63" name="Picture 62"/>
        <xdr:cNvPicPr>
          <a:picLocks noChangeAspect="1"/>
        </xdr:cNvPicPr>
      </xdr:nvPicPr>
      <xdr:blipFill rotWithShape="1"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2830" t="40403" r="30958" b="28867"/>
        <a:stretch/>
      </xdr:blipFill>
      <xdr:spPr>
        <a:xfrm rot="5400000">
          <a:off x="6622225" y="27123985"/>
          <a:ext cx="967568" cy="860485"/>
        </a:xfrm>
        <a:prstGeom prst="rect">
          <a:avLst/>
        </a:prstGeom>
      </xdr:spPr>
    </xdr:pic>
    <xdr:clientData/>
  </xdr:twoCellAnchor>
  <xdr:twoCellAnchor editAs="oneCell">
    <xdr:from>
      <xdr:col>6</xdr:col>
      <xdr:colOff>138081</xdr:colOff>
      <xdr:row>32</xdr:row>
      <xdr:rowOff>39698</xdr:rowOff>
    </xdr:from>
    <xdr:to>
      <xdr:col>6</xdr:col>
      <xdr:colOff>1028761</xdr:colOff>
      <xdr:row>32</xdr:row>
      <xdr:rowOff>975955</xdr:rowOff>
    </xdr:to>
    <xdr:pic>
      <xdr:nvPicPr>
        <xdr:cNvPr id="64" name="Picture 63"/>
        <xdr:cNvPicPr>
          <a:picLocks noChangeAspect="1"/>
        </xdr:cNvPicPr>
      </xdr:nvPicPr>
      <xdr:blipFill rotWithShape="1"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1686" t="40303" r="20392" b="24643"/>
        <a:stretch/>
      </xdr:blipFill>
      <xdr:spPr>
        <a:xfrm rot="5400000">
          <a:off x="5781446" y="21225083"/>
          <a:ext cx="936257" cy="890680"/>
        </a:xfrm>
        <a:prstGeom prst="rect">
          <a:avLst/>
        </a:prstGeom>
      </xdr:spPr>
    </xdr:pic>
    <xdr:clientData/>
  </xdr:twoCellAnchor>
  <xdr:twoCellAnchor editAs="oneCell">
    <xdr:from>
      <xdr:col>6</xdr:col>
      <xdr:colOff>232555</xdr:colOff>
      <xdr:row>39</xdr:row>
      <xdr:rowOff>26957</xdr:rowOff>
    </xdr:from>
    <xdr:to>
      <xdr:col>6</xdr:col>
      <xdr:colOff>1126775</xdr:colOff>
      <xdr:row>39</xdr:row>
      <xdr:rowOff>991265</xdr:rowOff>
    </xdr:to>
    <xdr:pic>
      <xdr:nvPicPr>
        <xdr:cNvPr id="65" name="Picture 64"/>
        <xdr:cNvPicPr>
          <a:picLocks noChangeAspect="1"/>
        </xdr:cNvPicPr>
      </xdr:nvPicPr>
      <xdr:blipFill rotWithShape="1"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5711" t="40943" r="24681" b="22824"/>
        <a:stretch/>
      </xdr:blipFill>
      <xdr:spPr>
        <a:xfrm rot="5400000" flipV="1">
          <a:off x="6653617" y="28124495"/>
          <a:ext cx="967995" cy="894220"/>
        </a:xfrm>
        <a:prstGeom prst="rect">
          <a:avLst/>
        </a:prstGeom>
      </xdr:spPr>
    </xdr:pic>
    <xdr:clientData/>
  </xdr:twoCellAnchor>
  <xdr:twoCellAnchor editAs="oneCell">
    <xdr:from>
      <xdr:col>6</xdr:col>
      <xdr:colOff>242079</xdr:colOff>
      <xdr:row>40</xdr:row>
      <xdr:rowOff>24447</xdr:rowOff>
    </xdr:from>
    <xdr:to>
      <xdr:col>6</xdr:col>
      <xdr:colOff>1114245</xdr:colOff>
      <xdr:row>40</xdr:row>
      <xdr:rowOff>995000</xdr:rowOff>
    </xdr:to>
    <xdr:pic>
      <xdr:nvPicPr>
        <xdr:cNvPr id="66" name="Picture 65"/>
        <xdr:cNvPicPr>
          <a:picLocks noChangeAspect="1"/>
        </xdr:cNvPicPr>
      </xdr:nvPicPr>
      <xdr:blipFill rotWithShape="1"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44" t="44316" r="30136" b="23121"/>
        <a:stretch/>
      </xdr:blipFill>
      <xdr:spPr>
        <a:xfrm>
          <a:off x="6700029" y="29104272"/>
          <a:ext cx="872166" cy="974240"/>
        </a:xfrm>
        <a:prstGeom prst="rect">
          <a:avLst/>
        </a:prstGeom>
      </xdr:spPr>
    </xdr:pic>
    <xdr:clientData/>
  </xdr:twoCellAnchor>
  <xdr:twoCellAnchor editAs="oneCell">
    <xdr:from>
      <xdr:col>6</xdr:col>
      <xdr:colOff>253227</xdr:colOff>
      <xdr:row>41</xdr:row>
      <xdr:rowOff>24124</xdr:rowOff>
    </xdr:from>
    <xdr:to>
      <xdr:col>6</xdr:col>
      <xdr:colOff>1078302</xdr:colOff>
      <xdr:row>41</xdr:row>
      <xdr:rowOff>1002905</xdr:rowOff>
    </xdr:to>
    <xdr:pic>
      <xdr:nvPicPr>
        <xdr:cNvPr id="67" name="Picture 66"/>
        <xdr:cNvPicPr>
          <a:picLocks noChangeAspect="1"/>
        </xdr:cNvPicPr>
      </xdr:nvPicPr>
      <xdr:blipFill rotWithShape="1"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532" t="21619" r="42309" b="43722"/>
        <a:stretch/>
      </xdr:blipFill>
      <xdr:spPr>
        <a:xfrm rot="16200000">
          <a:off x="6632481" y="30201820"/>
          <a:ext cx="982468" cy="825075"/>
        </a:xfrm>
        <a:prstGeom prst="rect">
          <a:avLst/>
        </a:prstGeom>
      </xdr:spPr>
    </xdr:pic>
    <xdr:clientData/>
  </xdr:twoCellAnchor>
  <xdr:twoCellAnchor editAs="oneCell">
    <xdr:from>
      <xdr:col>6</xdr:col>
      <xdr:colOff>217277</xdr:colOff>
      <xdr:row>42</xdr:row>
      <xdr:rowOff>13773</xdr:rowOff>
    </xdr:from>
    <xdr:to>
      <xdr:col>6</xdr:col>
      <xdr:colOff>1114245</xdr:colOff>
      <xdr:row>42</xdr:row>
      <xdr:rowOff>1009284</xdr:rowOff>
    </xdr:to>
    <xdr:pic>
      <xdr:nvPicPr>
        <xdr:cNvPr id="68" name="Picture 67"/>
        <xdr:cNvPicPr>
          <a:picLocks noChangeAspect="1"/>
        </xdr:cNvPicPr>
      </xdr:nvPicPr>
      <xdr:blipFill rotWithShape="1"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669" t="45736" r="38018" b="24195"/>
        <a:stretch/>
      </xdr:blipFill>
      <xdr:spPr>
        <a:xfrm>
          <a:off x="6675227" y="31131948"/>
          <a:ext cx="896968" cy="983835"/>
        </a:xfrm>
        <a:prstGeom prst="rect">
          <a:avLst/>
        </a:prstGeom>
      </xdr:spPr>
    </xdr:pic>
    <xdr:clientData/>
  </xdr:twoCellAnchor>
  <xdr:twoCellAnchor editAs="oneCell">
    <xdr:from>
      <xdr:col>6</xdr:col>
      <xdr:colOff>239268</xdr:colOff>
      <xdr:row>43</xdr:row>
      <xdr:rowOff>13184</xdr:rowOff>
    </xdr:from>
    <xdr:to>
      <xdr:col>6</xdr:col>
      <xdr:colOff>1105260</xdr:colOff>
      <xdr:row>44</xdr:row>
      <xdr:rowOff>20220</xdr:rowOff>
    </xdr:to>
    <xdr:pic>
      <xdr:nvPicPr>
        <xdr:cNvPr id="69" name="Picture 68"/>
        <xdr:cNvPicPr>
          <a:picLocks noChangeAspect="1"/>
        </xdr:cNvPicPr>
      </xdr:nvPicPr>
      <xdr:blipFill rotWithShape="1"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60" t="37150" r="28456" b="23184"/>
        <a:stretch/>
      </xdr:blipFill>
      <xdr:spPr>
        <a:xfrm>
          <a:off x="6697218" y="32150534"/>
          <a:ext cx="865992" cy="993950"/>
        </a:xfrm>
        <a:prstGeom prst="rect">
          <a:avLst/>
        </a:prstGeom>
      </xdr:spPr>
    </xdr:pic>
    <xdr:clientData/>
  </xdr:twoCellAnchor>
  <xdr:twoCellAnchor editAs="oneCell">
    <xdr:from>
      <xdr:col>6</xdr:col>
      <xdr:colOff>40319</xdr:colOff>
      <xdr:row>47</xdr:row>
      <xdr:rowOff>26957</xdr:rowOff>
    </xdr:from>
    <xdr:to>
      <xdr:col>6</xdr:col>
      <xdr:colOff>1143135</xdr:colOff>
      <xdr:row>47</xdr:row>
      <xdr:rowOff>1005963</xdr:rowOff>
    </xdr:to>
    <xdr:pic>
      <xdr:nvPicPr>
        <xdr:cNvPr id="70" name="Picture 69"/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13387"/>
        <a:stretch/>
      </xdr:blipFill>
      <xdr:spPr>
        <a:xfrm>
          <a:off x="5559934" y="35025226"/>
          <a:ext cx="1102816" cy="979006"/>
        </a:xfrm>
        <a:prstGeom prst="rect">
          <a:avLst/>
        </a:prstGeom>
      </xdr:spPr>
    </xdr:pic>
    <xdr:clientData/>
  </xdr:twoCellAnchor>
  <xdr:twoCellAnchor editAs="oneCell">
    <xdr:from>
      <xdr:col>6</xdr:col>
      <xdr:colOff>34019</xdr:colOff>
      <xdr:row>46</xdr:row>
      <xdr:rowOff>31272</xdr:rowOff>
    </xdr:from>
    <xdr:to>
      <xdr:col>6</xdr:col>
      <xdr:colOff>1187845</xdr:colOff>
      <xdr:row>46</xdr:row>
      <xdr:rowOff>1004884</xdr:rowOff>
    </xdr:to>
    <xdr:pic>
      <xdr:nvPicPr>
        <xdr:cNvPr id="71" name="Picture 70"/>
        <xdr:cNvPicPr>
          <a:picLocks noChangeAspect="1"/>
        </xdr:cNvPicPr>
      </xdr:nvPicPr>
      <xdr:blipFill rotWithShape="1"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1431" t="33916" r="29527" b="30931"/>
        <a:stretch/>
      </xdr:blipFill>
      <xdr:spPr>
        <a:xfrm>
          <a:off x="5553634" y="34015984"/>
          <a:ext cx="1153826" cy="973612"/>
        </a:xfrm>
        <a:prstGeom prst="rect">
          <a:avLst/>
        </a:prstGeom>
      </xdr:spPr>
    </xdr:pic>
    <xdr:clientData/>
  </xdr:twoCellAnchor>
  <xdr:twoCellAnchor editAs="oneCell">
    <xdr:from>
      <xdr:col>6</xdr:col>
      <xdr:colOff>90468</xdr:colOff>
      <xdr:row>48</xdr:row>
      <xdr:rowOff>31043</xdr:rowOff>
    </xdr:from>
    <xdr:to>
      <xdr:col>6</xdr:col>
      <xdr:colOff>1117006</xdr:colOff>
      <xdr:row>48</xdr:row>
      <xdr:rowOff>996437</xdr:rowOff>
    </xdr:to>
    <xdr:pic>
      <xdr:nvPicPr>
        <xdr:cNvPr id="72" name="Picture 71"/>
        <xdr:cNvPicPr>
          <a:picLocks noChangeAspect="1"/>
        </xdr:cNvPicPr>
      </xdr:nvPicPr>
      <xdr:blipFill rotWithShape="1"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1451" t="770" r="21374" b="17684"/>
        <a:stretch/>
      </xdr:blipFill>
      <xdr:spPr>
        <a:xfrm>
          <a:off x="5610083" y="36042870"/>
          <a:ext cx="1026538" cy="965394"/>
        </a:xfrm>
        <a:prstGeom prst="rect">
          <a:avLst/>
        </a:prstGeom>
      </xdr:spPr>
    </xdr:pic>
    <xdr:clientData/>
  </xdr:twoCellAnchor>
  <xdr:twoCellAnchor editAs="oneCell">
    <xdr:from>
      <xdr:col>6</xdr:col>
      <xdr:colOff>48610</xdr:colOff>
      <xdr:row>49</xdr:row>
      <xdr:rowOff>21744</xdr:rowOff>
    </xdr:from>
    <xdr:to>
      <xdr:col>6</xdr:col>
      <xdr:colOff>1111254</xdr:colOff>
      <xdr:row>49</xdr:row>
      <xdr:rowOff>995358</xdr:rowOff>
    </xdr:to>
    <xdr:pic>
      <xdr:nvPicPr>
        <xdr:cNvPr id="73" name="Picture 72"/>
        <xdr:cNvPicPr>
          <a:picLocks noChangeAspect="1"/>
        </xdr:cNvPicPr>
      </xdr:nvPicPr>
      <xdr:blipFill rotWithShape="1"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9149" t="17222" r="26064" b="13668"/>
        <a:stretch/>
      </xdr:blipFill>
      <xdr:spPr>
        <a:xfrm>
          <a:off x="5568225" y="37047129"/>
          <a:ext cx="1062644" cy="973614"/>
        </a:xfrm>
        <a:prstGeom prst="rect">
          <a:avLst/>
        </a:prstGeom>
      </xdr:spPr>
    </xdr:pic>
    <xdr:clientData/>
  </xdr:twoCellAnchor>
  <xdr:twoCellAnchor editAs="oneCell">
    <xdr:from>
      <xdr:col>6</xdr:col>
      <xdr:colOff>76491</xdr:colOff>
      <xdr:row>53</xdr:row>
      <xdr:rowOff>8430</xdr:rowOff>
    </xdr:from>
    <xdr:to>
      <xdr:col>6</xdr:col>
      <xdr:colOff>1113094</xdr:colOff>
      <xdr:row>53</xdr:row>
      <xdr:rowOff>996631</xdr:rowOff>
    </xdr:to>
    <xdr:pic>
      <xdr:nvPicPr>
        <xdr:cNvPr id="74" name="Picture 73"/>
        <xdr:cNvPicPr>
          <a:picLocks noChangeAspect="1"/>
        </xdr:cNvPicPr>
      </xdr:nvPicPr>
      <xdr:blipFill rotWithShape="1"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6298" t="22391" r="18706" b="5007"/>
        <a:stretch/>
      </xdr:blipFill>
      <xdr:spPr>
        <a:xfrm>
          <a:off x="5596106" y="41088045"/>
          <a:ext cx="1036603" cy="988201"/>
        </a:xfrm>
        <a:prstGeom prst="rect">
          <a:avLst/>
        </a:prstGeom>
      </xdr:spPr>
    </xdr:pic>
    <xdr:clientData/>
  </xdr:twoCellAnchor>
  <xdr:twoCellAnchor editAs="oneCell">
    <xdr:from>
      <xdr:col>6</xdr:col>
      <xdr:colOff>86624</xdr:colOff>
      <xdr:row>54</xdr:row>
      <xdr:rowOff>16101</xdr:rowOff>
    </xdr:from>
    <xdr:to>
      <xdr:col>6</xdr:col>
      <xdr:colOff>1141203</xdr:colOff>
      <xdr:row>55</xdr:row>
      <xdr:rowOff>5308</xdr:rowOff>
    </xdr:to>
    <xdr:pic>
      <xdr:nvPicPr>
        <xdr:cNvPr id="75" name="Picture 74"/>
        <xdr:cNvPicPr>
          <a:picLocks noChangeAspect="1"/>
        </xdr:cNvPicPr>
      </xdr:nvPicPr>
      <xdr:blipFill rotWithShape="1"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016" t="19698" r="13117" b="753"/>
        <a:stretch/>
      </xdr:blipFill>
      <xdr:spPr>
        <a:xfrm>
          <a:off x="5603935" y="42168719"/>
          <a:ext cx="1054579" cy="1004608"/>
        </a:xfrm>
        <a:prstGeom prst="rect">
          <a:avLst/>
        </a:prstGeom>
      </xdr:spPr>
    </xdr:pic>
    <xdr:clientData/>
  </xdr:twoCellAnchor>
  <xdr:twoCellAnchor editAs="oneCell">
    <xdr:from>
      <xdr:col>6</xdr:col>
      <xdr:colOff>114662</xdr:colOff>
      <xdr:row>55</xdr:row>
      <xdr:rowOff>29170</xdr:rowOff>
    </xdr:from>
    <xdr:to>
      <xdr:col>6</xdr:col>
      <xdr:colOff>1141204</xdr:colOff>
      <xdr:row>55</xdr:row>
      <xdr:rowOff>1007625</xdr:rowOff>
    </xdr:to>
    <xdr:pic>
      <xdr:nvPicPr>
        <xdr:cNvPr id="76" name="Picture 75"/>
        <xdr:cNvPicPr>
          <a:picLocks noChangeAspect="1"/>
        </xdr:cNvPicPr>
      </xdr:nvPicPr>
      <xdr:blipFill rotWithShape="1"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384" t="32932" r="26426" b="15015"/>
        <a:stretch/>
      </xdr:blipFill>
      <xdr:spPr>
        <a:xfrm>
          <a:off x="5631973" y="43197189"/>
          <a:ext cx="1026542" cy="978455"/>
        </a:xfrm>
        <a:prstGeom prst="rect">
          <a:avLst/>
        </a:prstGeom>
      </xdr:spPr>
    </xdr:pic>
    <xdr:clientData/>
  </xdr:twoCellAnchor>
  <xdr:twoCellAnchor editAs="oneCell">
    <xdr:from>
      <xdr:col>6</xdr:col>
      <xdr:colOff>97095</xdr:colOff>
      <xdr:row>56</xdr:row>
      <xdr:rowOff>21070</xdr:rowOff>
    </xdr:from>
    <xdr:to>
      <xdr:col>6</xdr:col>
      <xdr:colOff>1132215</xdr:colOff>
      <xdr:row>56</xdr:row>
      <xdr:rowOff>997516</xdr:rowOff>
    </xdr:to>
    <xdr:pic>
      <xdr:nvPicPr>
        <xdr:cNvPr id="77" name="Picture 76"/>
        <xdr:cNvPicPr>
          <a:picLocks noChangeAspect="1"/>
        </xdr:cNvPicPr>
      </xdr:nvPicPr>
      <xdr:blipFill rotWithShape="1"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2669" t="26789" r="22546" b="12269"/>
        <a:stretch/>
      </xdr:blipFill>
      <xdr:spPr>
        <a:xfrm>
          <a:off x="5614406" y="44204490"/>
          <a:ext cx="1035120" cy="976446"/>
        </a:xfrm>
        <a:prstGeom prst="rect">
          <a:avLst/>
        </a:prstGeom>
      </xdr:spPr>
    </xdr:pic>
    <xdr:clientData/>
  </xdr:twoCellAnchor>
  <xdr:twoCellAnchor editAs="oneCell">
    <xdr:from>
      <xdr:col>6</xdr:col>
      <xdr:colOff>83476</xdr:colOff>
      <xdr:row>51</xdr:row>
      <xdr:rowOff>27108</xdr:rowOff>
    </xdr:from>
    <xdr:to>
      <xdr:col>6</xdr:col>
      <xdr:colOff>1110554</xdr:colOff>
      <xdr:row>51</xdr:row>
      <xdr:rowOff>1005422</xdr:rowOff>
    </xdr:to>
    <xdr:pic>
      <xdr:nvPicPr>
        <xdr:cNvPr id="78" name="Picture 77"/>
        <xdr:cNvPicPr>
          <a:picLocks noChangeAspect="1"/>
        </xdr:cNvPicPr>
      </xdr:nvPicPr>
      <xdr:blipFill rotWithShape="1"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105" t="19480" r="28246" b="16018"/>
        <a:stretch/>
      </xdr:blipFill>
      <xdr:spPr>
        <a:xfrm>
          <a:off x="5603091" y="39079608"/>
          <a:ext cx="1027078" cy="978314"/>
        </a:xfrm>
        <a:prstGeom prst="rect">
          <a:avLst/>
        </a:prstGeom>
      </xdr:spPr>
    </xdr:pic>
    <xdr:clientData/>
  </xdr:twoCellAnchor>
  <xdr:twoCellAnchor editAs="oneCell">
    <xdr:from>
      <xdr:col>6</xdr:col>
      <xdr:colOff>132178</xdr:colOff>
      <xdr:row>50</xdr:row>
      <xdr:rowOff>7</xdr:rowOff>
    </xdr:from>
    <xdr:to>
      <xdr:col>6</xdr:col>
      <xdr:colOff>1049274</xdr:colOff>
      <xdr:row>51</xdr:row>
      <xdr:rowOff>4769</xdr:rowOff>
    </xdr:to>
    <xdr:pic>
      <xdr:nvPicPr>
        <xdr:cNvPr id="79" name="Picture 78"/>
        <xdr:cNvPicPr>
          <a:picLocks noChangeAspect="1"/>
        </xdr:cNvPicPr>
      </xdr:nvPicPr>
      <xdr:blipFill rotWithShape="1"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866" t="20795" r="35615" b="17308"/>
        <a:stretch/>
      </xdr:blipFill>
      <xdr:spPr>
        <a:xfrm>
          <a:off x="5651793" y="38038949"/>
          <a:ext cx="917096" cy="1018320"/>
        </a:xfrm>
        <a:prstGeom prst="rect">
          <a:avLst/>
        </a:prstGeom>
      </xdr:spPr>
    </xdr:pic>
    <xdr:clientData/>
  </xdr:twoCellAnchor>
  <xdr:twoCellAnchor editAs="oneCell">
    <xdr:from>
      <xdr:col>6</xdr:col>
      <xdr:colOff>78103</xdr:colOff>
      <xdr:row>52</xdr:row>
      <xdr:rowOff>26957</xdr:rowOff>
    </xdr:from>
    <xdr:to>
      <xdr:col>6</xdr:col>
      <xdr:colOff>1087024</xdr:colOff>
      <xdr:row>52</xdr:row>
      <xdr:rowOff>1005963</xdr:rowOff>
    </xdr:to>
    <xdr:pic>
      <xdr:nvPicPr>
        <xdr:cNvPr id="80" name="Picture 79"/>
        <xdr:cNvPicPr>
          <a:picLocks noChangeAspect="1"/>
        </xdr:cNvPicPr>
      </xdr:nvPicPr>
      <xdr:blipFill rotWithShape="1"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490" t="20828" r="19227" b="2264"/>
        <a:stretch/>
      </xdr:blipFill>
      <xdr:spPr>
        <a:xfrm>
          <a:off x="5597718" y="40093015"/>
          <a:ext cx="1008921" cy="979006"/>
        </a:xfrm>
        <a:prstGeom prst="rect">
          <a:avLst/>
        </a:prstGeom>
      </xdr:spPr>
    </xdr:pic>
    <xdr:clientData/>
  </xdr:twoCellAnchor>
  <xdr:twoCellAnchor editAs="oneCell">
    <xdr:from>
      <xdr:col>6</xdr:col>
      <xdr:colOff>175743</xdr:colOff>
      <xdr:row>57</xdr:row>
      <xdr:rowOff>20626</xdr:rowOff>
    </xdr:from>
    <xdr:to>
      <xdr:col>6</xdr:col>
      <xdr:colOff>1069315</xdr:colOff>
      <xdr:row>57</xdr:row>
      <xdr:rowOff>980498</xdr:rowOff>
    </xdr:to>
    <xdr:pic>
      <xdr:nvPicPr>
        <xdr:cNvPr id="81" name="Picture 80"/>
        <xdr:cNvPicPr>
          <a:picLocks noChangeAspect="1"/>
        </xdr:cNvPicPr>
      </xdr:nvPicPr>
      <xdr:blipFill rotWithShape="1"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6550" t="31013" r="26266" b="15190"/>
        <a:stretch/>
      </xdr:blipFill>
      <xdr:spPr>
        <a:xfrm>
          <a:off x="5693054" y="45219447"/>
          <a:ext cx="893572" cy="95987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2371725</xdr:colOff>
      <xdr:row>1</xdr:row>
      <xdr:rowOff>38100</xdr:rowOff>
    </xdr:from>
    <xdr:ext cx="662916" cy="35755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238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7</xdr:row>
      <xdr:rowOff>57150</xdr:rowOff>
    </xdr:from>
    <xdr:ext cx="662916" cy="357555"/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12738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13</xdr:row>
      <xdr:rowOff>38100</xdr:rowOff>
    </xdr:from>
    <xdr:ext cx="662916" cy="357555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4133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19</xdr:row>
      <xdr:rowOff>66675</xdr:rowOff>
    </xdr:from>
    <xdr:ext cx="662916" cy="357555"/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6096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25</xdr:row>
      <xdr:rowOff>76200</xdr:rowOff>
    </xdr:from>
    <xdr:ext cx="662916" cy="357555"/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80391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2286000</xdr:colOff>
      <xdr:row>7</xdr:row>
      <xdr:rowOff>66675</xdr:rowOff>
    </xdr:from>
    <xdr:ext cx="662916" cy="357555"/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48375" y="2143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2295525</xdr:colOff>
      <xdr:row>13</xdr:row>
      <xdr:rowOff>47625</xdr:rowOff>
    </xdr:from>
    <xdr:ext cx="662916" cy="357555"/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57900" y="4143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19</xdr:row>
      <xdr:rowOff>57150</xdr:rowOff>
    </xdr:from>
    <xdr:ext cx="662916" cy="35755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24575" y="60864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25</xdr:row>
      <xdr:rowOff>66675</xdr:rowOff>
    </xdr:from>
    <xdr:ext cx="662916" cy="357555"/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05525" y="80295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1</xdr:row>
      <xdr:rowOff>66675</xdr:rowOff>
    </xdr:from>
    <xdr:ext cx="662916" cy="357555"/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05525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2362200</xdr:colOff>
      <xdr:row>31</xdr:row>
      <xdr:rowOff>38100</xdr:rowOff>
    </xdr:from>
    <xdr:ext cx="662916" cy="357555"/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62200" y="99536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2324100</xdr:colOff>
      <xdr:row>31</xdr:row>
      <xdr:rowOff>57150</xdr:rowOff>
    </xdr:from>
    <xdr:ext cx="662916" cy="357555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86475" y="99726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2400300</xdr:colOff>
      <xdr:row>37</xdr:row>
      <xdr:rowOff>38100</xdr:rowOff>
    </xdr:from>
    <xdr:ext cx="662916" cy="357555"/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0300" y="12058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2228850</xdr:colOff>
      <xdr:row>37</xdr:row>
      <xdr:rowOff>66676</xdr:rowOff>
    </xdr:from>
    <xdr:ext cx="729591" cy="304800"/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991225" y="12087226"/>
          <a:ext cx="729591" cy="304800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43</xdr:row>
      <xdr:rowOff>76200</xdr:rowOff>
    </xdr:from>
    <xdr:ext cx="662916" cy="357555"/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14049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43</xdr:row>
      <xdr:rowOff>47625</xdr:rowOff>
    </xdr:from>
    <xdr:ext cx="662916" cy="357555"/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96000" y="140208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49</xdr:row>
      <xdr:rowOff>57150</xdr:rowOff>
    </xdr:from>
    <xdr:ext cx="662916" cy="357555"/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762625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762625" y="159734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55</xdr:row>
      <xdr:rowOff>66675</xdr:rowOff>
    </xdr:from>
    <xdr:ext cx="662916" cy="357555"/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80403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55</xdr:row>
      <xdr:rowOff>47625</xdr:rowOff>
    </xdr:from>
    <xdr:ext cx="662916" cy="357555"/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15050" y="180213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62</xdr:row>
      <xdr:rowOff>47625</xdr:rowOff>
    </xdr:from>
    <xdr:ext cx="662916" cy="357555"/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01263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62</xdr:row>
      <xdr:rowOff>57150</xdr:rowOff>
    </xdr:from>
    <xdr:ext cx="662916" cy="357555"/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24575" y="20135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68</xdr:row>
      <xdr:rowOff>57150</xdr:rowOff>
    </xdr:from>
    <xdr:ext cx="662916" cy="357555"/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221837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2314575</xdr:colOff>
      <xdr:row>68</xdr:row>
      <xdr:rowOff>66675</xdr:rowOff>
    </xdr:from>
    <xdr:ext cx="662916" cy="357555"/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76950" y="221932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2419350</xdr:colOff>
      <xdr:row>74</xdr:row>
      <xdr:rowOff>66675</xdr:rowOff>
    </xdr:from>
    <xdr:ext cx="662916" cy="357555"/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19350" y="24241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74</xdr:row>
      <xdr:rowOff>85725</xdr:rowOff>
    </xdr:from>
    <xdr:ext cx="662916" cy="357555"/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115050" y="242601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80</xdr:row>
      <xdr:rowOff>57150</xdr:rowOff>
    </xdr:from>
    <xdr:ext cx="662916" cy="357555"/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26289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80</xdr:row>
      <xdr:rowOff>57150</xdr:rowOff>
    </xdr:from>
    <xdr:ext cx="662916" cy="357555"/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6096000" y="26289000"/>
          <a:ext cx="662916" cy="357555"/>
        </a:xfrm>
        <a:prstGeom prst="rect">
          <a:avLst/>
        </a:prstGeom>
        <a:noFill/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2371725</xdr:colOff>
      <xdr:row>1</xdr:row>
      <xdr:rowOff>38100</xdr:rowOff>
    </xdr:from>
    <xdr:ext cx="662916" cy="357555"/>
    <xdr:pic>
      <xdr:nvPicPr>
        <xdr:cNvPr id="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238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7</xdr:row>
      <xdr:rowOff>57150</xdr:rowOff>
    </xdr:from>
    <xdr:ext cx="662916" cy="357555"/>
    <xdr:pic>
      <xdr:nvPicPr>
        <xdr:cNvPr id="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1336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13</xdr:row>
      <xdr:rowOff>38100</xdr:rowOff>
    </xdr:from>
    <xdr:ext cx="662916" cy="357555"/>
    <xdr:pic>
      <xdr:nvPicPr>
        <xdr:cNvPr id="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41338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19</xdr:row>
      <xdr:rowOff>66675</xdr:rowOff>
    </xdr:from>
    <xdr:ext cx="662916" cy="357555"/>
    <xdr:pic>
      <xdr:nvPicPr>
        <xdr:cNvPr id="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60960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25</xdr:row>
      <xdr:rowOff>76200</xdr:rowOff>
    </xdr:from>
    <xdr:ext cx="662916" cy="357555"/>
    <xdr:pic>
      <xdr:nvPicPr>
        <xdr:cNvPr id="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80391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2286000</xdr:colOff>
      <xdr:row>7</xdr:row>
      <xdr:rowOff>66675</xdr:rowOff>
    </xdr:from>
    <xdr:ext cx="662916" cy="357555"/>
    <xdr:pic>
      <xdr:nvPicPr>
        <xdr:cNvPr id="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72125" y="21431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2295525</xdr:colOff>
      <xdr:row>13</xdr:row>
      <xdr:rowOff>47625</xdr:rowOff>
    </xdr:from>
    <xdr:ext cx="662916" cy="357555"/>
    <xdr:pic>
      <xdr:nvPicPr>
        <xdr:cNvPr id="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81650" y="4143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19</xdr:row>
      <xdr:rowOff>57150</xdr:rowOff>
    </xdr:from>
    <xdr:ext cx="662916" cy="357555"/>
    <xdr:pic>
      <xdr:nvPicPr>
        <xdr:cNvPr id="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48325" y="60864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25</xdr:row>
      <xdr:rowOff>66675</xdr:rowOff>
    </xdr:from>
    <xdr:ext cx="662916" cy="357555"/>
    <xdr:pic>
      <xdr:nvPicPr>
        <xdr:cNvPr id="1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29275" y="80295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2343150</xdr:colOff>
      <xdr:row>1</xdr:row>
      <xdr:rowOff>66675</xdr:rowOff>
    </xdr:from>
    <xdr:ext cx="662916" cy="357555"/>
    <xdr:pic>
      <xdr:nvPicPr>
        <xdr:cNvPr id="1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29275" y="152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2362200</xdr:colOff>
      <xdr:row>31</xdr:row>
      <xdr:rowOff>38100</xdr:rowOff>
    </xdr:from>
    <xdr:ext cx="662916" cy="357555"/>
    <xdr:pic>
      <xdr:nvPicPr>
        <xdr:cNvPr id="1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62200" y="99536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2324100</xdr:colOff>
      <xdr:row>31</xdr:row>
      <xdr:rowOff>57150</xdr:rowOff>
    </xdr:from>
    <xdr:ext cx="662916" cy="357555"/>
    <xdr:pic>
      <xdr:nvPicPr>
        <xdr:cNvPr id="1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10225" y="99726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2400300</xdr:colOff>
      <xdr:row>37</xdr:row>
      <xdr:rowOff>38100</xdr:rowOff>
    </xdr:from>
    <xdr:ext cx="662916" cy="357555"/>
    <xdr:pic>
      <xdr:nvPicPr>
        <xdr:cNvPr id="1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0300" y="120586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2228850</xdr:colOff>
      <xdr:row>37</xdr:row>
      <xdr:rowOff>66676</xdr:rowOff>
    </xdr:from>
    <xdr:ext cx="729591" cy="304800"/>
    <xdr:pic>
      <xdr:nvPicPr>
        <xdr:cNvPr id="1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514975" y="12087226"/>
          <a:ext cx="729591" cy="304800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43</xdr:row>
      <xdr:rowOff>76200</xdr:rowOff>
    </xdr:from>
    <xdr:ext cx="662916" cy="357555"/>
    <xdr:pic>
      <xdr:nvPicPr>
        <xdr:cNvPr id="1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1404937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43</xdr:row>
      <xdr:rowOff>47625</xdr:rowOff>
    </xdr:from>
    <xdr:ext cx="662916" cy="357555"/>
    <xdr:pic>
      <xdr:nvPicPr>
        <xdr:cNvPr id="1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19750" y="140208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2000250</xdr:colOff>
      <xdr:row>49</xdr:row>
      <xdr:rowOff>57150</xdr:rowOff>
    </xdr:from>
    <xdr:ext cx="662916" cy="357555"/>
    <xdr:pic>
      <xdr:nvPicPr>
        <xdr:cNvPr id="1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000250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1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286375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2000250</xdr:colOff>
      <xdr:row>49</xdr:row>
      <xdr:rowOff>57150</xdr:rowOff>
    </xdr:from>
    <xdr:ext cx="662916" cy="357555"/>
    <xdr:pic>
      <xdr:nvPicPr>
        <xdr:cNvPr id="2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286375" y="16021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55</xdr:row>
      <xdr:rowOff>66675</xdr:rowOff>
    </xdr:from>
    <xdr:ext cx="662916" cy="357555"/>
    <xdr:pic>
      <xdr:nvPicPr>
        <xdr:cNvPr id="2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180784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55</xdr:row>
      <xdr:rowOff>47625</xdr:rowOff>
    </xdr:from>
    <xdr:ext cx="662916" cy="357555"/>
    <xdr:pic>
      <xdr:nvPicPr>
        <xdr:cNvPr id="2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38800" y="180594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2390775</xdr:colOff>
      <xdr:row>62</xdr:row>
      <xdr:rowOff>47625</xdr:rowOff>
    </xdr:from>
    <xdr:ext cx="662916" cy="357555"/>
    <xdr:pic>
      <xdr:nvPicPr>
        <xdr:cNvPr id="23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90775" y="203930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2362200</xdr:colOff>
      <xdr:row>62</xdr:row>
      <xdr:rowOff>57150</xdr:rowOff>
    </xdr:from>
    <xdr:ext cx="662916" cy="357555"/>
    <xdr:pic>
      <xdr:nvPicPr>
        <xdr:cNvPr id="2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48325" y="20402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2371725</xdr:colOff>
      <xdr:row>68</xdr:row>
      <xdr:rowOff>57150</xdr:rowOff>
    </xdr:from>
    <xdr:ext cx="662916" cy="357555"/>
    <xdr:pic>
      <xdr:nvPicPr>
        <xdr:cNvPr id="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371725" y="22488525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2314575</xdr:colOff>
      <xdr:row>68</xdr:row>
      <xdr:rowOff>66675</xdr:rowOff>
    </xdr:from>
    <xdr:ext cx="662916" cy="357555"/>
    <xdr:pic>
      <xdr:nvPicPr>
        <xdr:cNvPr id="2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00700" y="224980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2419350</xdr:colOff>
      <xdr:row>74</xdr:row>
      <xdr:rowOff>66675</xdr:rowOff>
    </xdr:from>
    <xdr:ext cx="662916" cy="357555"/>
    <xdr:pic>
      <xdr:nvPicPr>
        <xdr:cNvPr id="27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19350" y="2459355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2352675</xdr:colOff>
      <xdr:row>74</xdr:row>
      <xdr:rowOff>85725</xdr:rowOff>
    </xdr:from>
    <xdr:ext cx="662916" cy="357555"/>
    <xdr:pic>
      <xdr:nvPicPr>
        <xdr:cNvPr id="2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38800" y="246126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0</xdr:col>
      <xdr:colOff>2409825</xdr:colOff>
      <xdr:row>80</xdr:row>
      <xdr:rowOff>57150</xdr:rowOff>
    </xdr:from>
    <xdr:ext cx="662916" cy="357555"/>
    <xdr:pic>
      <xdr:nvPicPr>
        <xdr:cNvPr id="29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2409825" y="26631900"/>
          <a:ext cx="662916" cy="357555"/>
        </a:xfrm>
        <a:prstGeom prst="rect">
          <a:avLst/>
        </a:prstGeom>
        <a:noFill/>
      </xdr:spPr>
    </xdr:pic>
    <xdr:clientData/>
  </xdr:oneCellAnchor>
  <xdr:oneCellAnchor>
    <xdr:from>
      <xdr:col>2</xdr:col>
      <xdr:colOff>2333625</xdr:colOff>
      <xdr:row>80</xdr:row>
      <xdr:rowOff>57150</xdr:rowOff>
    </xdr:from>
    <xdr:ext cx="662916" cy="357555"/>
    <xdr:pic>
      <xdr:nvPicPr>
        <xdr:cNvPr id="30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lum contrast="10000"/>
        </a:blip>
        <a:srcRect l="11235" t="16155" r="5526" b="20625"/>
        <a:stretch>
          <a:fillRect/>
        </a:stretch>
      </xdr:blipFill>
      <xdr:spPr bwMode="auto">
        <a:xfrm>
          <a:off x="5619750" y="26631900"/>
          <a:ext cx="662916" cy="357555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chemeClr val="tx1"/>
        </a:solidFill>
        <a:ln>
          <a:solidFill>
            <a:schemeClr val="tx1"/>
          </a:solidFill>
        </a:ln>
      </a:spPr>
      <a:bodyPr vertOverflow="clip" horzOverflow="clip" rtlCol="0" anchor="ctr"/>
      <a:lstStyle>
        <a:defPPr marL="0" indent="0" algn="ctr">
          <a:defRPr sz="1100">
            <a:solidFill>
              <a:schemeClr val="lt1"/>
            </a:solidFill>
            <a:latin typeface="+mn-lt"/>
            <a:ea typeface="+mn-ea"/>
            <a:cs typeface="+mn-cs"/>
          </a:defRPr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S62"/>
  <sheetViews>
    <sheetView topLeftCell="A28" zoomScale="77" zoomScaleNormal="77" workbookViewId="0">
      <selection activeCell="F33" sqref="F33"/>
    </sheetView>
  </sheetViews>
  <sheetFormatPr defaultColWidth="9.140625" defaultRowHeight="20.25"/>
  <cols>
    <col min="1" max="1" width="3.85546875" style="161" customWidth="1"/>
    <col min="2" max="2" width="3.85546875" style="154" customWidth="1"/>
    <col min="3" max="3" width="29.140625" style="161" customWidth="1"/>
    <col min="4" max="4" width="36.5703125" style="161" customWidth="1"/>
    <col min="5" max="5" width="16.85546875" style="343" bestFit="1" customWidth="1"/>
    <col min="6" max="6" width="14" style="161" bestFit="1" customWidth="1"/>
    <col min="7" max="13" width="16.140625" style="161" customWidth="1"/>
    <col min="14" max="14" width="6.28515625" style="161" customWidth="1"/>
    <col min="15" max="16" width="16.42578125" style="161" customWidth="1"/>
    <col min="17" max="17" width="14.140625" style="344" customWidth="1"/>
    <col min="18" max="18" width="14.42578125" style="161" customWidth="1"/>
    <col min="19" max="19" width="18" style="344" customWidth="1"/>
    <col min="20" max="16384" width="9.140625" style="161"/>
  </cols>
  <sheetData>
    <row r="1" spans="2:19" s="129" customFormat="1" ht="23.25">
      <c r="B1" s="128"/>
      <c r="C1" s="930" t="s">
        <v>230</v>
      </c>
      <c r="D1" s="930"/>
      <c r="E1" s="930"/>
      <c r="F1" s="930"/>
      <c r="G1" s="930"/>
      <c r="H1" s="930"/>
      <c r="I1" s="930"/>
      <c r="J1" s="930"/>
      <c r="K1" s="930"/>
      <c r="L1" s="930"/>
      <c r="M1" s="930"/>
      <c r="N1" s="930"/>
      <c r="O1" s="930"/>
      <c r="P1" s="930"/>
      <c r="Q1" s="930"/>
      <c r="R1" s="930"/>
      <c r="S1" s="930"/>
    </row>
    <row r="2" spans="2:19" s="129" customFormat="1" ht="23.25">
      <c r="B2" s="128"/>
      <c r="C2" s="931" t="s">
        <v>231</v>
      </c>
      <c r="D2" s="931"/>
      <c r="E2" s="931"/>
      <c r="F2" s="931"/>
      <c r="G2" s="931"/>
      <c r="H2" s="931"/>
      <c r="I2" s="931"/>
      <c r="J2" s="931"/>
      <c r="K2" s="931"/>
      <c r="L2" s="931"/>
      <c r="M2" s="931"/>
      <c r="N2" s="931"/>
      <c r="O2" s="931"/>
      <c r="P2" s="931"/>
      <c r="Q2" s="931"/>
      <c r="R2" s="931"/>
      <c r="S2" s="931"/>
    </row>
    <row r="3" spans="2:19" s="129" customFormat="1" ht="23.25">
      <c r="B3" s="128"/>
      <c r="C3" s="931" t="s">
        <v>232</v>
      </c>
      <c r="D3" s="931"/>
      <c r="E3" s="931"/>
      <c r="F3" s="931"/>
      <c r="G3" s="931"/>
      <c r="H3" s="931"/>
      <c r="I3" s="931"/>
      <c r="J3" s="931"/>
      <c r="K3" s="931"/>
      <c r="L3" s="931"/>
      <c r="M3" s="931"/>
      <c r="N3" s="931"/>
      <c r="O3" s="931"/>
      <c r="P3" s="931"/>
      <c r="Q3" s="931"/>
      <c r="R3" s="931"/>
      <c r="S3" s="931"/>
    </row>
    <row r="4" spans="2:19" s="129" customFormat="1" ht="17.25" customHeight="1" thickBot="1">
      <c r="B4" s="128"/>
      <c r="C4" s="932" t="s">
        <v>233</v>
      </c>
      <c r="D4" s="932"/>
      <c r="E4" s="932"/>
      <c r="F4" s="932"/>
      <c r="G4" s="932"/>
      <c r="H4" s="932"/>
      <c r="I4" s="932"/>
      <c r="J4" s="932"/>
      <c r="K4" s="932"/>
      <c r="L4" s="932"/>
      <c r="M4" s="932"/>
      <c r="N4" s="932"/>
      <c r="O4" s="932"/>
      <c r="P4" s="932"/>
      <c r="Q4" s="932"/>
      <c r="R4" s="932"/>
      <c r="S4" s="932"/>
    </row>
    <row r="5" spans="2:19" s="129" customFormat="1" ht="23.25">
      <c r="B5" s="128"/>
      <c r="C5" s="933" t="s">
        <v>234</v>
      </c>
      <c r="D5" s="934"/>
      <c r="E5" s="130"/>
      <c r="F5" s="935" t="s">
        <v>235</v>
      </c>
      <c r="G5" s="937" t="s">
        <v>236</v>
      </c>
      <c r="H5" s="938"/>
      <c r="I5" s="131"/>
      <c r="J5" s="939" t="s">
        <v>237</v>
      </c>
      <c r="K5" s="940"/>
      <c r="L5" s="940"/>
      <c r="M5" s="941"/>
      <c r="N5" s="942" t="s">
        <v>2</v>
      </c>
      <c r="O5" s="943"/>
      <c r="P5" s="943"/>
      <c r="Q5" s="944" t="s">
        <v>238</v>
      </c>
      <c r="R5" s="945"/>
      <c r="S5" s="912" t="s">
        <v>0</v>
      </c>
    </row>
    <row r="6" spans="2:19" s="129" customFormat="1" ht="23.25" customHeight="1" thickBot="1">
      <c r="B6" s="128"/>
      <c r="C6" s="902"/>
      <c r="D6" s="904"/>
      <c r="E6" s="132"/>
      <c r="F6" s="936"/>
      <c r="G6" s="914" t="s">
        <v>239</v>
      </c>
      <c r="H6" s="915"/>
      <c r="I6" s="133"/>
      <c r="J6" s="916" t="s">
        <v>240</v>
      </c>
      <c r="K6" s="917"/>
      <c r="L6" s="917"/>
      <c r="M6" s="918"/>
      <c r="N6" s="919" t="s">
        <v>241</v>
      </c>
      <c r="O6" s="920"/>
      <c r="P6" s="920"/>
      <c r="Q6" s="946"/>
      <c r="R6" s="947"/>
      <c r="S6" s="913"/>
    </row>
    <row r="7" spans="2:19" s="129" customFormat="1" ht="21" customHeight="1">
      <c r="B7" s="128"/>
      <c r="C7" s="902"/>
      <c r="D7" s="904"/>
      <c r="E7" s="132"/>
      <c r="F7" s="936"/>
      <c r="G7" s="914"/>
      <c r="H7" s="915"/>
      <c r="I7" s="134"/>
      <c r="J7" s="921" t="s">
        <v>242</v>
      </c>
      <c r="K7" s="922"/>
      <c r="L7" s="921" t="s">
        <v>243</v>
      </c>
      <c r="M7" s="922"/>
      <c r="N7" s="923" t="s">
        <v>244</v>
      </c>
      <c r="O7" s="924" t="s">
        <v>243</v>
      </c>
      <c r="P7" s="925"/>
      <c r="Q7" s="948"/>
      <c r="R7" s="949"/>
      <c r="S7" s="913"/>
    </row>
    <row r="8" spans="2:19" s="129" customFormat="1" ht="75" customHeight="1">
      <c r="B8" s="128"/>
      <c r="C8" s="902"/>
      <c r="D8" s="904"/>
      <c r="E8" s="132"/>
      <c r="F8" s="936"/>
      <c r="G8" s="135" t="s">
        <v>245</v>
      </c>
      <c r="H8" s="136" t="s">
        <v>246</v>
      </c>
      <c r="I8" s="137" t="s">
        <v>246</v>
      </c>
      <c r="J8" s="138" t="s">
        <v>247</v>
      </c>
      <c r="K8" s="139" t="s">
        <v>248</v>
      </c>
      <c r="L8" s="138" t="s">
        <v>247</v>
      </c>
      <c r="M8" s="140" t="s">
        <v>248</v>
      </c>
      <c r="N8" s="923"/>
      <c r="O8" s="141" t="s">
        <v>249</v>
      </c>
      <c r="P8" s="142" t="s">
        <v>250</v>
      </c>
      <c r="Q8" s="926" t="s">
        <v>251</v>
      </c>
      <c r="R8" s="928" t="s">
        <v>252</v>
      </c>
      <c r="S8" s="913"/>
    </row>
    <row r="9" spans="2:19" s="129" customFormat="1" ht="42" customHeight="1">
      <c r="B9" s="128"/>
      <c r="C9" s="902"/>
      <c r="D9" s="904"/>
      <c r="E9" s="132" t="s">
        <v>8</v>
      </c>
      <c r="F9" s="936"/>
      <c r="G9" s="143" t="s">
        <v>253</v>
      </c>
      <c r="H9" s="144" t="s">
        <v>86</v>
      </c>
      <c r="I9" s="145" t="s">
        <v>88</v>
      </c>
      <c r="J9" s="146" t="s">
        <v>86</v>
      </c>
      <c r="K9" s="147" t="s">
        <v>87</v>
      </c>
      <c r="L9" s="146" t="s">
        <v>86</v>
      </c>
      <c r="M9" s="148" t="s">
        <v>254</v>
      </c>
      <c r="N9" s="923"/>
      <c r="O9" s="898" t="s">
        <v>255</v>
      </c>
      <c r="P9" s="900" t="s">
        <v>256</v>
      </c>
      <c r="Q9" s="927"/>
      <c r="R9" s="929"/>
      <c r="S9" s="913"/>
    </row>
    <row r="10" spans="2:19" s="129" customFormat="1" ht="23.25" customHeight="1">
      <c r="B10" s="128"/>
      <c r="C10" s="902" t="s">
        <v>257</v>
      </c>
      <c r="D10" s="904" t="s">
        <v>258</v>
      </c>
      <c r="E10" s="132"/>
      <c r="F10" s="936"/>
      <c r="G10" s="149" t="s">
        <v>259</v>
      </c>
      <c r="H10" s="150" t="s">
        <v>260</v>
      </c>
      <c r="I10" s="145" t="s">
        <v>261</v>
      </c>
      <c r="J10" s="151" t="s">
        <v>262</v>
      </c>
      <c r="K10" s="152" t="s">
        <v>263</v>
      </c>
      <c r="L10" s="151" t="s">
        <v>264</v>
      </c>
      <c r="M10" s="153" t="s">
        <v>265</v>
      </c>
      <c r="N10" s="923"/>
      <c r="O10" s="899"/>
      <c r="P10" s="901"/>
      <c r="Q10" s="927"/>
      <c r="R10" s="929"/>
      <c r="S10" s="913"/>
    </row>
    <row r="11" spans="2:19" ht="24" thickBot="1">
      <c r="C11" s="903"/>
      <c r="D11" s="905"/>
      <c r="E11" s="132"/>
      <c r="F11" s="936"/>
      <c r="G11" s="155" t="s">
        <v>266</v>
      </c>
      <c r="H11" s="156" t="s">
        <v>267</v>
      </c>
      <c r="I11" s="157" t="s">
        <v>267</v>
      </c>
      <c r="J11" s="158" t="s">
        <v>268</v>
      </c>
      <c r="K11" s="159" t="s">
        <v>269</v>
      </c>
      <c r="L11" s="158" t="s">
        <v>270</v>
      </c>
      <c r="M11" s="160" t="s">
        <v>271</v>
      </c>
      <c r="N11" s="923"/>
      <c r="O11" s="899"/>
      <c r="P11" s="901"/>
      <c r="Q11" s="927"/>
      <c r="R11" s="929"/>
      <c r="S11" s="913"/>
    </row>
    <row r="12" spans="2:19" ht="21.75" customHeight="1">
      <c r="B12" s="162" t="s">
        <v>272</v>
      </c>
      <c r="C12" s="163" t="s">
        <v>14</v>
      </c>
      <c r="D12" s="164" t="s">
        <v>15</v>
      </c>
      <c r="E12" s="165" t="s">
        <v>107</v>
      </c>
      <c r="F12" s="166" t="s">
        <v>273</v>
      </c>
      <c r="G12" s="167"/>
      <c r="H12" s="168" t="s">
        <v>274</v>
      </c>
      <c r="I12" s="169"/>
      <c r="J12" s="167"/>
      <c r="K12" s="168"/>
      <c r="L12" s="167" t="s">
        <v>275</v>
      </c>
      <c r="M12" s="168"/>
      <c r="N12" s="170"/>
      <c r="O12" s="171" t="s">
        <v>276</v>
      </c>
      <c r="P12" s="172"/>
      <c r="Q12" s="173" t="s">
        <v>109</v>
      </c>
      <c r="R12" s="174" t="s">
        <v>109</v>
      </c>
      <c r="S12" s="166"/>
    </row>
    <row r="13" spans="2:19">
      <c r="B13" s="175" t="s">
        <v>277</v>
      </c>
      <c r="C13" s="176" t="s">
        <v>16</v>
      </c>
      <c r="D13" s="177" t="s">
        <v>17</v>
      </c>
      <c r="E13" s="178" t="s">
        <v>107</v>
      </c>
      <c r="F13" s="179" t="s">
        <v>109</v>
      </c>
      <c r="G13" s="180"/>
      <c r="H13" s="181" t="s">
        <v>274</v>
      </c>
      <c r="I13" s="182"/>
      <c r="J13" s="183" t="s">
        <v>275</v>
      </c>
      <c r="K13" s="181"/>
      <c r="L13" s="183"/>
      <c r="M13" s="184"/>
      <c r="N13" s="175" t="s">
        <v>278</v>
      </c>
      <c r="O13" s="176"/>
      <c r="P13" s="185"/>
      <c r="Q13" s="186" t="s">
        <v>110</v>
      </c>
      <c r="R13" s="187"/>
      <c r="S13" s="188"/>
    </row>
    <row r="14" spans="2:19">
      <c r="B14" s="175" t="s">
        <v>279</v>
      </c>
      <c r="C14" s="176" t="s">
        <v>18</v>
      </c>
      <c r="D14" s="177" t="s">
        <v>19</v>
      </c>
      <c r="E14" s="178" t="s">
        <v>153</v>
      </c>
      <c r="F14" s="179" t="s">
        <v>109</v>
      </c>
      <c r="G14" s="183"/>
      <c r="H14" s="181" t="s">
        <v>274</v>
      </c>
      <c r="I14" s="182"/>
      <c r="J14" s="183"/>
      <c r="K14" s="181"/>
      <c r="L14" s="183" t="s">
        <v>275</v>
      </c>
      <c r="M14" s="181"/>
      <c r="N14" s="189"/>
      <c r="O14" s="190" t="s">
        <v>276</v>
      </c>
      <c r="P14" s="191"/>
      <c r="Q14" s="192" t="s">
        <v>109</v>
      </c>
      <c r="R14" s="193" t="s">
        <v>109</v>
      </c>
      <c r="S14" s="179"/>
    </row>
    <row r="15" spans="2:19">
      <c r="B15" s="175" t="s">
        <v>280</v>
      </c>
      <c r="C15" s="176" t="s">
        <v>20</v>
      </c>
      <c r="D15" s="177" t="s">
        <v>142</v>
      </c>
      <c r="E15" s="178" t="s">
        <v>107</v>
      </c>
      <c r="F15" s="179" t="s">
        <v>281</v>
      </c>
      <c r="G15" s="194"/>
      <c r="H15" s="181" t="s">
        <v>276</v>
      </c>
      <c r="I15" s="182"/>
      <c r="J15" s="183"/>
      <c r="K15" s="181"/>
      <c r="L15" s="183" t="s">
        <v>282</v>
      </c>
      <c r="M15" s="181"/>
      <c r="N15" s="189"/>
      <c r="O15" s="190" t="s">
        <v>276</v>
      </c>
      <c r="P15" s="191"/>
      <c r="Q15" s="192" t="s">
        <v>109</v>
      </c>
      <c r="R15" s="193" t="s">
        <v>109</v>
      </c>
      <c r="S15" s="179"/>
    </row>
    <row r="16" spans="2:19">
      <c r="B16" s="175" t="s">
        <v>283</v>
      </c>
      <c r="C16" s="176" t="s">
        <v>21</v>
      </c>
      <c r="D16" s="177" t="s">
        <v>22</v>
      </c>
      <c r="E16" s="178" t="s">
        <v>153</v>
      </c>
      <c r="F16" s="179"/>
      <c r="G16" s="195"/>
      <c r="H16" s="184" t="s">
        <v>276</v>
      </c>
      <c r="I16" s="196"/>
      <c r="J16" s="180" t="s">
        <v>276</v>
      </c>
      <c r="K16" s="184"/>
      <c r="L16" s="180"/>
      <c r="M16" s="197"/>
      <c r="N16" s="175" t="s">
        <v>276</v>
      </c>
      <c r="O16" s="190"/>
      <c r="P16" s="191"/>
      <c r="Q16" s="198" t="s">
        <v>109</v>
      </c>
      <c r="R16" s="199" t="s">
        <v>109</v>
      </c>
      <c r="S16" s="200"/>
    </row>
    <row r="17" spans="2:19">
      <c r="B17" s="175" t="s">
        <v>284</v>
      </c>
      <c r="C17" s="176" t="s">
        <v>23</v>
      </c>
      <c r="D17" s="177" t="s">
        <v>24</v>
      </c>
      <c r="E17" s="178" t="s">
        <v>153</v>
      </c>
      <c r="F17" s="179"/>
      <c r="G17" s="180"/>
      <c r="H17" s="184" t="s">
        <v>276</v>
      </c>
      <c r="I17" s="196"/>
      <c r="J17" s="180" t="s">
        <v>276</v>
      </c>
      <c r="K17" s="201"/>
      <c r="L17" s="194"/>
      <c r="M17" s="184"/>
      <c r="N17" s="175" t="s">
        <v>276</v>
      </c>
      <c r="O17" s="190"/>
      <c r="P17" s="191"/>
      <c r="Q17" s="198" t="s">
        <v>109</v>
      </c>
      <c r="R17" s="199" t="s">
        <v>109</v>
      </c>
      <c r="S17" s="200"/>
    </row>
    <row r="18" spans="2:19" s="215" customFormat="1" ht="24" customHeight="1">
      <c r="B18" s="202" t="s">
        <v>285</v>
      </c>
      <c r="C18" s="203" t="s">
        <v>25</v>
      </c>
      <c r="D18" s="204" t="s">
        <v>26</v>
      </c>
      <c r="E18" s="205" t="s">
        <v>153</v>
      </c>
      <c r="F18" s="206"/>
      <c r="G18" s="207"/>
      <c r="H18" s="208" t="s">
        <v>286</v>
      </c>
      <c r="I18" s="209"/>
      <c r="J18" s="207" t="s">
        <v>286</v>
      </c>
      <c r="K18" s="208"/>
      <c r="L18" s="207"/>
      <c r="M18" s="208"/>
      <c r="N18" s="202" t="s">
        <v>276</v>
      </c>
      <c r="O18" s="210"/>
      <c r="P18" s="211"/>
      <c r="Q18" s="212" t="s">
        <v>109</v>
      </c>
      <c r="R18" s="213" t="s">
        <v>109</v>
      </c>
      <c r="S18" s="214"/>
    </row>
    <row r="19" spans="2:19">
      <c r="B19" s="175" t="s">
        <v>287</v>
      </c>
      <c r="C19" s="176" t="s">
        <v>27</v>
      </c>
      <c r="D19" s="177" t="s">
        <v>28</v>
      </c>
      <c r="E19" s="178" t="s">
        <v>107</v>
      </c>
      <c r="F19" s="179"/>
      <c r="G19" s="194"/>
      <c r="H19" s="181" t="s">
        <v>274</v>
      </c>
      <c r="I19" s="182"/>
      <c r="J19" s="216" t="s">
        <v>276</v>
      </c>
      <c r="K19" s="181"/>
      <c r="L19" s="183"/>
      <c r="M19" s="181"/>
      <c r="N19" s="175" t="s">
        <v>276</v>
      </c>
      <c r="O19" s="217"/>
      <c r="P19" s="191"/>
      <c r="Q19" s="198" t="s">
        <v>109</v>
      </c>
      <c r="R19" s="199" t="s">
        <v>109</v>
      </c>
      <c r="S19" s="200"/>
    </row>
    <row r="20" spans="2:19" s="346" customFormat="1" ht="21.75" customHeight="1" thickBot="1">
      <c r="B20" s="253" t="s">
        <v>288</v>
      </c>
      <c r="C20" s="254" t="s">
        <v>12</v>
      </c>
      <c r="D20" s="360" t="s">
        <v>13</v>
      </c>
      <c r="E20" s="347" t="s">
        <v>89</v>
      </c>
      <c r="F20" s="348" t="s">
        <v>109</v>
      </c>
      <c r="G20" s="351"/>
      <c r="H20" s="349" t="s">
        <v>274</v>
      </c>
      <c r="I20" s="350"/>
      <c r="J20" s="351"/>
      <c r="K20" s="349"/>
      <c r="L20" s="351" t="s">
        <v>275</v>
      </c>
      <c r="M20" s="349"/>
      <c r="N20" s="361"/>
      <c r="O20" s="362" t="s">
        <v>276</v>
      </c>
      <c r="P20" s="352"/>
      <c r="Q20" s="363" t="s">
        <v>109</v>
      </c>
      <c r="R20" s="364" t="s">
        <v>109</v>
      </c>
      <c r="S20" s="348"/>
    </row>
    <row r="21" spans="2:19" ht="24">
      <c r="B21" s="246" t="s">
        <v>289</v>
      </c>
      <c r="C21" s="217" t="s">
        <v>29</v>
      </c>
      <c r="D21" s="177" t="s">
        <v>30</v>
      </c>
      <c r="E21" s="345" t="s">
        <v>107</v>
      </c>
      <c r="F21" s="179" t="s">
        <v>290</v>
      </c>
      <c r="G21" s="228" t="s">
        <v>274</v>
      </c>
      <c r="H21" s="181"/>
      <c r="I21" s="182"/>
      <c r="J21" s="356" t="s">
        <v>276</v>
      </c>
      <c r="K21" s="181"/>
      <c r="L21" s="183"/>
      <c r="M21" s="226"/>
      <c r="N21" s="357" t="s">
        <v>291</v>
      </c>
      <c r="O21" s="358"/>
      <c r="P21" s="359"/>
      <c r="Q21" s="198" t="s">
        <v>121</v>
      </c>
      <c r="R21" s="199" t="s">
        <v>109</v>
      </c>
      <c r="S21" s="200"/>
    </row>
    <row r="22" spans="2:19">
      <c r="B22" s="175" t="s">
        <v>292</v>
      </c>
      <c r="C22" s="176" t="s">
        <v>31</v>
      </c>
      <c r="D22" s="177" t="s">
        <v>32</v>
      </c>
      <c r="E22" s="178" t="s">
        <v>107</v>
      </c>
      <c r="F22" s="206" t="s">
        <v>293</v>
      </c>
      <c r="G22" s="180" t="s">
        <v>274</v>
      </c>
      <c r="H22" s="184"/>
      <c r="I22" s="196"/>
      <c r="J22" s="180"/>
      <c r="K22" s="201"/>
      <c r="L22" s="194"/>
      <c r="M22" s="184" t="s">
        <v>274</v>
      </c>
      <c r="N22" s="175"/>
      <c r="O22" s="190" t="s">
        <v>276</v>
      </c>
      <c r="P22" s="191"/>
      <c r="Q22" s="192" t="s">
        <v>109</v>
      </c>
      <c r="R22" s="193" t="s">
        <v>109</v>
      </c>
      <c r="S22" s="179"/>
    </row>
    <row r="23" spans="2:19" ht="24" customHeight="1">
      <c r="B23" s="175" t="s">
        <v>294</v>
      </c>
      <c r="C23" s="176" t="s">
        <v>33</v>
      </c>
      <c r="D23" s="177" t="s">
        <v>34</v>
      </c>
      <c r="E23" s="178" t="s">
        <v>153</v>
      </c>
      <c r="F23" s="179" t="s">
        <v>295</v>
      </c>
      <c r="G23" s="183" t="s">
        <v>274</v>
      </c>
      <c r="H23" s="184"/>
      <c r="I23" s="182"/>
      <c r="J23" s="183"/>
      <c r="K23" s="184"/>
      <c r="L23" s="183"/>
      <c r="M23" s="184" t="s">
        <v>274</v>
      </c>
      <c r="N23" s="175"/>
      <c r="O23" s="190" t="s">
        <v>276</v>
      </c>
      <c r="P23" s="218"/>
      <c r="Q23" s="192" t="s">
        <v>121</v>
      </c>
      <c r="R23" s="193" t="s">
        <v>109</v>
      </c>
      <c r="S23" s="219" t="s">
        <v>296</v>
      </c>
    </row>
    <row r="24" spans="2:19">
      <c r="B24" s="175" t="s">
        <v>297</v>
      </c>
      <c r="C24" s="176" t="s">
        <v>35</v>
      </c>
      <c r="D24" s="177" t="s">
        <v>36</v>
      </c>
      <c r="E24" s="178" t="s">
        <v>107</v>
      </c>
      <c r="F24" s="179" t="s">
        <v>298</v>
      </c>
      <c r="G24" s="194" t="s">
        <v>299</v>
      </c>
      <c r="H24" s="184"/>
      <c r="I24" s="196"/>
      <c r="J24" s="180"/>
      <c r="K24" s="184"/>
      <c r="L24" s="180"/>
      <c r="M24" s="201" t="s">
        <v>276</v>
      </c>
      <c r="N24" s="175"/>
      <c r="O24" s="220" t="s">
        <v>276</v>
      </c>
      <c r="P24" s="221"/>
      <c r="Q24" s="192" t="s">
        <v>121</v>
      </c>
      <c r="R24" s="193" t="s">
        <v>109</v>
      </c>
      <c r="S24" s="219"/>
    </row>
    <row r="25" spans="2:19">
      <c r="B25" s="175" t="s">
        <v>300</v>
      </c>
      <c r="C25" s="176" t="s">
        <v>37</v>
      </c>
      <c r="D25" s="177" t="s">
        <v>133</v>
      </c>
      <c r="E25" s="178" t="s">
        <v>107</v>
      </c>
      <c r="F25" s="179" t="s">
        <v>301</v>
      </c>
      <c r="G25" s="222" t="s">
        <v>276</v>
      </c>
      <c r="H25" s="184"/>
      <c r="I25" s="196"/>
      <c r="J25" s="180"/>
      <c r="K25" s="184" t="s">
        <v>274</v>
      </c>
      <c r="L25" s="180"/>
      <c r="M25" s="201"/>
      <c r="N25" s="175" t="s">
        <v>278</v>
      </c>
      <c r="O25" s="176"/>
      <c r="P25" s="185"/>
      <c r="Q25" s="198" t="s">
        <v>121</v>
      </c>
      <c r="R25" s="199" t="s">
        <v>109</v>
      </c>
      <c r="S25" s="188"/>
    </row>
    <row r="26" spans="2:19" ht="21.75" customHeight="1">
      <c r="B26" s="175" t="s">
        <v>302</v>
      </c>
      <c r="C26" s="176" t="s">
        <v>38</v>
      </c>
      <c r="D26" s="177" t="s">
        <v>39</v>
      </c>
      <c r="E26" s="178" t="s">
        <v>153</v>
      </c>
      <c r="F26" s="179"/>
      <c r="G26" s="222" t="s">
        <v>276</v>
      </c>
      <c r="H26" s="197"/>
      <c r="I26" s="223"/>
      <c r="J26" s="195"/>
      <c r="K26" s="184"/>
      <c r="L26" s="195"/>
      <c r="M26" s="201" t="s">
        <v>276</v>
      </c>
      <c r="N26" s="224"/>
      <c r="O26" s="220" t="s">
        <v>276</v>
      </c>
      <c r="P26" s="185"/>
      <c r="Q26" s="192" t="s">
        <v>109</v>
      </c>
      <c r="R26" s="193" t="s">
        <v>109</v>
      </c>
      <c r="S26" s="179"/>
    </row>
    <row r="27" spans="2:19" ht="21.75" customHeight="1">
      <c r="B27" s="175" t="s">
        <v>303</v>
      </c>
      <c r="C27" s="176" t="s">
        <v>40</v>
      </c>
      <c r="D27" s="177" t="s">
        <v>41</v>
      </c>
      <c r="E27" s="178" t="s">
        <v>153</v>
      </c>
      <c r="F27" s="206" t="s">
        <v>304</v>
      </c>
      <c r="G27" s="225" t="s">
        <v>274</v>
      </c>
      <c r="H27" s="226"/>
      <c r="I27" s="227"/>
      <c r="J27" s="228"/>
      <c r="K27" s="181"/>
      <c r="L27" s="228" t="s">
        <v>305</v>
      </c>
      <c r="M27" s="229"/>
      <c r="N27" s="189"/>
      <c r="O27" s="220" t="s">
        <v>276</v>
      </c>
      <c r="P27" s="185"/>
      <c r="Q27" s="192" t="s">
        <v>109</v>
      </c>
      <c r="R27" s="230" t="s">
        <v>306</v>
      </c>
      <c r="S27" s="179"/>
    </row>
    <row r="28" spans="2:19" s="240" customFormat="1" ht="60.75">
      <c r="B28" s="175" t="s">
        <v>307</v>
      </c>
      <c r="C28" s="176" t="s">
        <v>42</v>
      </c>
      <c r="D28" s="177" t="s">
        <v>165</v>
      </c>
      <c r="E28" s="178" t="s">
        <v>153</v>
      </c>
      <c r="F28" s="231" t="s">
        <v>308</v>
      </c>
      <c r="G28" s="232" t="s">
        <v>299</v>
      </c>
      <c r="H28" s="233"/>
      <c r="I28" s="234"/>
      <c r="J28" s="235"/>
      <c r="K28" s="233"/>
      <c r="L28" s="235"/>
      <c r="M28" s="236" t="s">
        <v>309</v>
      </c>
      <c r="N28" s="237"/>
      <c r="O28" s="238" t="s">
        <v>276</v>
      </c>
      <c r="P28" s="218"/>
      <c r="Q28" s="239" t="s">
        <v>310</v>
      </c>
      <c r="R28" s="193" t="s">
        <v>109</v>
      </c>
      <c r="S28" s="231"/>
    </row>
    <row r="29" spans="2:19" s="346" customFormat="1" ht="24" customHeight="1" thickBot="1">
      <c r="B29" s="253" t="s">
        <v>311</v>
      </c>
      <c r="C29" s="254" t="s">
        <v>43</v>
      </c>
      <c r="D29" s="346" t="s">
        <v>152</v>
      </c>
      <c r="E29" s="347" t="s">
        <v>153</v>
      </c>
      <c r="F29" s="348" t="s">
        <v>312</v>
      </c>
      <c r="G29" s="351" t="s">
        <v>299</v>
      </c>
      <c r="H29" s="366"/>
      <c r="I29" s="350"/>
      <c r="J29" s="351"/>
      <c r="K29" s="366"/>
      <c r="L29" s="351"/>
      <c r="M29" s="366" t="s">
        <v>299</v>
      </c>
      <c r="N29" s="253" t="s">
        <v>313</v>
      </c>
      <c r="O29" s="367" t="s">
        <v>276</v>
      </c>
      <c r="P29" s="367"/>
      <c r="Q29" s="368" t="s">
        <v>109</v>
      </c>
      <c r="R29" s="369" t="s">
        <v>109</v>
      </c>
      <c r="S29" s="370" t="s">
        <v>314</v>
      </c>
    </row>
    <row r="30" spans="2:19" s="371" customFormat="1" ht="21" thickBot="1">
      <c r="B30" s="261" t="s">
        <v>315</v>
      </c>
      <c r="C30" s="262" t="s">
        <v>44</v>
      </c>
      <c r="D30" s="371" t="s">
        <v>316</v>
      </c>
      <c r="E30" s="372" t="s">
        <v>107</v>
      </c>
      <c r="F30" s="373" t="s">
        <v>317</v>
      </c>
      <c r="G30" s="374"/>
      <c r="H30" s="375" t="s">
        <v>274</v>
      </c>
      <c r="I30" s="376"/>
      <c r="J30" s="377"/>
      <c r="K30" s="375"/>
      <c r="L30" s="377" t="s">
        <v>274</v>
      </c>
      <c r="M30" s="378"/>
      <c r="N30" s="261"/>
      <c r="O30" s="270"/>
      <c r="P30" s="379" t="s">
        <v>276</v>
      </c>
      <c r="Q30" s="380" t="s">
        <v>109</v>
      </c>
      <c r="R30" s="381" t="s">
        <v>109</v>
      </c>
      <c r="S30" s="382"/>
    </row>
    <row r="31" spans="2:19" s="243" customFormat="1">
      <c r="B31" s="246" t="s">
        <v>318</v>
      </c>
      <c r="C31" s="217" t="s">
        <v>45</v>
      </c>
      <c r="D31" s="177" t="s">
        <v>46</v>
      </c>
      <c r="E31" s="345" t="s">
        <v>153</v>
      </c>
      <c r="F31" s="179"/>
      <c r="G31" s="225" t="s">
        <v>282</v>
      </c>
      <c r="H31" s="226"/>
      <c r="I31" s="227"/>
      <c r="J31" s="228"/>
      <c r="K31" s="181"/>
      <c r="L31" s="228" t="s">
        <v>299</v>
      </c>
      <c r="M31" s="229"/>
      <c r="N31" s="189"/>
      <c r="O31" s="365" t="s">
        <v>282</v>
      </c>
      <c r="P31" s="191"/>
      <c r="Q31" s="192" t="s">
        <v>310</v>
      </c>
      <c r="R31" s="193" t="s">
        <v>109</v>
      </c>
      <c r="S31" s="179"/>
    </row>
    <row r="32" spans="2:19" ht="21.75" customHeight="1">
      <c r="B32" s="175" t="s">
        <v>319</v>
      </c>
      <c r="C32" s="176" t="s">
        <v>47</v>
      </c>
      <c r="D32" s="177" t="s">
        <v>48</v>
      </c>
      <c r="E32" s="178" t="s">
        <v>107</v>
      </c>
      <c r="F32" s="179"/>
      <c r="G32" s="183" t="s">
        <v>274</v>
      </c>
      <c r="H32" s="226"/>
      <c r="I32" s="227"/>
      <c r="J32" s="228"/>
      <c r="K32" s="181"/>
      <c r="L32" s="228"/>
      <c r="M32" s="229" t="s">
        <v>274</v>
      </c>
      <c r="N32" s="189"/>
      <c r="O32" s="220"/>
      <c r="P32" s="221" t="s">
        <v>274</v>
      </c>
      <c r="Q32" s="241" t="s">
        <v>121</v>
      </c>
      <c r="R32" s="242" t="s">
        <v>320</v>
      </c>
      <c r="S32" s="244"/>
    </row>
    <row r="33" spans="2:19" ht="21.75" customHeight="1">
      <c r="B33" s="175" t="s">
        <v>321</v>
      </c>
      <c r="C33" s="176" t="s">
        <v>49</v>
      </c>
      <c r="D33" s="177" t="s">
        <v>50</v>
      </c>
      <c r="E33" s="178" t="s">
        <v>153</v>
      </c>
      <c r="F33" s="245" t="s">
        <v>322</v>
      </c>
      <c r="G33" s="183" t="s">
        <v>274</v>
      </c>
      <c r="H33" s="226"/>
      <c r="I33" s="227"/>
      <c r="J33" s="228"/>
      <c r="K33" s="181"/>
      <c r="L33" s="228" t="s">
        <v>323</v>
      </c>
      <c r="M33" s="229"/>
      <c r="N33" s="189"/>
      <c r="O33" s="220" t="s">
        <v>276</v>
      </c>
      <c r="P33" s="221"/>
      <c r="Q33" s="239" t="s">
        <v>109</v>
      </c>
      <c r="R33" s="193" t="s">
        <v>320</v>
      </c>
      <c r="S33" s="179"/>
    </row>
    <row r="34" spans="2:19" ht="21.75" customHeight="1">
      <c r="B34" s="175" t="s">
        <v>324</v>
      </c>
      <c r="C34" s="176" t="s">
        <v>51</v>
      </c>
      <c r="D34" s="177" t="s">
        <v>52</v>
      </c>
      <c r="E34" s="178" t="s">
        <v>107</v>
      </c>
      <c r="F34" s="179"/>
      <c r="G34" s="183" t="s">
        <v>274</v>
      </c>
      <c r="H34" s="226"/>
      <c r="I34" s="227"/>
      <c r="J34" s="228" t="s">
        <v>274</v>
      </c>
      <c r="K34" s="181"/>
      <c r="L34" s="228"/>
      <c r="M34" s="229"/>
      <c r="N34" s="246" t="s">
        <v>276</v>
      </c>
      <c r="O34" s="220"/>
      <c r="P34" s="221"/>
      <c r="Q34" s="192" t="s">
        <v>121</v>
      </c>
      <c r="R34" s="193" t="s">
        <v>320</v>
      </c>
      <c r="S34" s="219" t="s">
        <v>325</v>
      </c>
    </row>
    <row r="35" spans="2:19" ht="21.75" customHeight="1">
      <c r="B35" s="175" t="s">
        <v>326</v>
      </c>
      <c r="C35" s="176" t="s">
        <v>53</v>
      </c>
      <c r="D35" s="177" t="s">
        <v>54</v>
      </c>
      <c r="E35" s="178" t="s">
        <v>107</v>
      </c>
      <c r="F35" s="179" t="s">
        <v>327</v>
      </c>
      <c r="G35" s="225" t="s">
        <v>323</v>
      </c>
      <c r="H35" s="226"/>
      <c r="I35" s="227"/>
      <c r="J35" s="228"/>
      <c r="K35" s="181"/>
      <c r="L35" s="228"/>
      <c r="M35" s="229" t="s">
        <v>323</v>
      </c>
      <c r="N35" s="189"/>
      <c r="O35" s="221" t="s">
        <v>276</v>
      </c>
      <c r="P35" s="221"/>
      <c r="Q35" s="241" t="s">
        <v>121</v>
      </c>
      <c r="R35" s="242" t="s">
        <v>320</v>
      </c>
      <c r="S35" s="244"/>
    </row>
    <row r="36" spans="2:19" s="240" customFormat="1">
      <c r="B36" s="175" t="s">
        <v>328</v>
      </c>
      <c r="C36" s="176" t="s">
        <v>55</v>
      </c>
      <c r="D36" s="177" t="s">
        <v>188</v>
      </c>
      <c r="E36" s="178" t="s">
        <v>153</v>
      </c>
      <c r="F36" s="231" t="s">
        <v>329</v>
      </c>
      <c r="G36" s="247" t="s">
        <v>282</v>
      </c>
      <c r="H36" s="233"/>
      <c r="I36" s="234"/>
      <c r="J36" s="235"/>
      <c r="K36" s="233"/>
      <c r="L36" s="235"/>
      <c r="M36" s="236" t="s">
        <v>282</v>
      </c>
      <c r="N36" s="247"/>
      <c r="O36" s="248" t="s">
        <v>276</v>
      </c>
      <c r="P36" s="249"/>
      <c r="Q36" s="239" t="s">
        <v>85</v>
      </c>
      <c r="R36" s="193" t="s">
        <v>320</v>
      </c>
      <c r="S36" s="250"/>
    </row>
    <row r="37" spans="2:19" s="346" customFormat="1" ht="21.75" customHeight="1" thickBot="1">
      <c r="B37" s="253" t="s">
        <v>330</v>
      </c>
      <c r="C37" s="254" t="s">
        <v>56</v>
      </c>
      <c r="D37" s="346" t="s">
        <v>157</v>
      </c>
      <c r="E37" s="347" t="s">
        <v>153</v>
      </c>
      <c r="F37" s="383" t="s">
        <v>331</v>
      </c>
      <c r="G37" s="351" t="s">
        <v>323</v>
      </c>
      <c r="H37" s="384"/>
      <c r="I37" s="385"/>
      <c r="J37" s="386"/>
      <c r="K37" s="349"/>
      <c r="L37" s="386"/>
      <c r="M37" s="387" t="s">
        <v>323</v>
      </c>
      <c r="N37" s="361"/>
      <c r="O37" s="257" t="s">
        <v>305</v>
      </c>
      <c r="P37" s="367"/>
      <c r="Q37" s="363" t="s">
        <v>310</v>
      </c>
      <c r="R37" s="364" t="s">
        <v>320</v>
      </c>
      <c r="S37" s="348"/>
    </row>
    <row r="38" spans="2:19" ht="21.75" customHeight="1">
      <c r="B38" s="246" t="s">
        <v>332</v>
      </c>
      <c r="C38" s="217" t="s">
        <v>57</v>
      </c>
      <c r="D38" s="177" t="s">
        <v>162</v>
      </c>
      <c r="E38" s="345" t="s">
        <v>153</v>
      </c>
      <c r="F38" s="179"/>
      <c r="G38" s="183"/>
      <c r="H38" s="226" t="s">
        <v>333</v>
      </c>
      <c r="I38" s="227"/>
      <c r="J38" s="228" t="s">
        <v>333</v>
      </c>
      <c r="K38" s="181"/>
      <c r="L38" s="228"/>
      <c r="M38" s="229"/>
      <c r="N38" s="246" t="s">
        <v>276</v>
      </c>
      <c r="O38" s="365"/>
      <c r="P38" s="190"/>
      <c r="Q38" s="192"/>
      <c r="R38" s="193" t="s">
        <v>320</v>
      </c>
      <c r="S38" s="179"/>
    </row>
    <row r="39" spans="2:19" s="346" customFormat="1" ht="21.75" customHeight="1" thickBot="1">
      <c r="B39" s="253" t="s">
        <v>334</v>
      </c>
      <c r="C39" s="254" t="s">
        <v>58</v>
      </c>
      <c r="D39" s="346" t="s">
        <v>59</v>
      </c>
      <c r="E39" s="347" t="s">
        <v>107</v>
      </c>
      <c r="F39" s="348" t="s">
        <v>335</v>
      </c>
      <c r="G39" s="388"/>
      <c r="H39" s="384" t="s">
        <v>333</v>
      </c>
      <c r="I39" s="385"/>
      <c r="J39" s="386" t="s">
        <v>333</v>
      </c>
      <c r="K39" s="349"/>
      <c r="L39" s="386"/>
      <c r="M39" s="387"/>
      <c r="N39" s="253" t="s">
        <v>333</v>
      </c>
      <c r="O39" s="257"/>
      <c r="P39" s="367"/>
      <c r="Q39" s="353"/>
      <c r="R39" s="354" t="s">
        <v>320</v>
      </c>
      <c r="S39" s="355"/>
    </row>
    <row r="40" spans="2:19" ht="21.75" customHeight="1">
      <c r="B40" s="246" t="s">
        <v>336</v>
      </c>
      <c r="C40" s="217" t="s">
        <v>60</v>
      </c>
      <c r="D40" s="251" t="s">
        <v>337</v>
      </c>
      <c r="E40" s="345" t="s">
        <v>107</v>
      </c>
      <c r="F40" s="179" t="s">
        <v>338</v>
      </c>
      <c r="G40" s="225" t="s">
        <v>323</v>
      </c>
      <c r="H40" s="226"/>
      <c r="I40" s="227"/>
      <c r="J40" s="228"/>
      <c r="K40" s="181"/>
      <c r="L40" s="228"/>
      <c r="M40" s="229" t="s">
        <v>323</v>
      </c>
      <c r="N40" s="189"/>
      <c r="O40" s="365" t="s">
        <v>323</v>
      </c>
      <c r="P40" s="190"/>
      <c r="Q40" s="192" t="s">
        <v>339</v>
      </c>
      <c r="R40" s="193" t="s">
        <v>320</v>
      </c>
      <c r="S40" s="179"/>
    </row>
    <row r="41" spans="2:19" ht="21.75" customHeight="1">
      <c r="B41" s="175" t="s">
        <v>340</v>
      </c>
      <c r="C41" s="252" t="s">
        <v>61</v>
      </c>
      <c r="D41" s="251" t="s">
        <v>180</v>
      </c>
      <c r="E41" s="178" t="s">
        <v>153</v>
      </c>
      <c r="F41" s="179"/>
      <c r="G41" s="183" t="s">
        <v>274</v>
      </c>
      <c r="H41" s="226"/>
      <c r="I41" s="227"/>
      <c r="J41" s="228"/>
      <c r="K41" s="181"/>
      <c r="L41" s="228"/>
      <c r="M41" s="229" t="s">
        <v>323</v>
      </c>
      <c r="N41" s="189"/>
      <c r="O41" s="220" t="s">
        <v>323</v>
      </c>
      <c r="P41" s="221"/>
      <c r="Q41" s="192"/>
      <c r="R41" s="193" t="s">
        <v>320</v>
      </c>
      <c r="S41" s="219"/>
    </row>
    <row r="42" spans="2:19" ht="21.75" customHeight="1">
      <c r="B42" s="175" t="s">
        <v>341</v>
      </c>
      <c r="C42" s="176" t="s">
        <v>62</v>
      </c>
      <c r="D42" s="251" t="s">
        <v>63</v>
      </c>
      <c r="E42" s="178" t="s">
        <v>107</v>
      </c>
      <c r="F42" s="179" t="s">
        <v>342</v>
      </c>
      <c r="G42" s="225" t="s">
        <v>274</v>
      </c>
      <c r="H42" s="226"/>
      <c r="I42" s="227"/>
      <c r="J42" s="906" t="s">
        <v>343</v>
      </c>
      <c r="K42" s="907"/>
      <c r="L42" s="907"/>
      <c r="M42" s="908"/>
      <c r="N42" s="246" t="s">
        <v>276</v>
      </c>
      <c r="O42" s="220"/>
      <c r="P42" s="221"/>
      <c r="Q42" s="192"/>
      <c r="R42" s="193" t="s">
        <v>320</v>
      </c>
      <c r="S42" s="179"/>
    </row>
    <row r="43" spans="2:19" s="346" customFormat="1" ht="21.75" customHeight="1" thickBot="1">
      <c r="B43" s="253" t="s">
        <v>344</v>
      </c>
      <c r="C43" s="254" t="s">
        <v>90</v>
      </c>
      <c r="D43" s="346" t="s">
        <v>64</v>
      </c>
      <c r="E43" s="347" t="s">
        <v>153</v>
      </c>
      <c r="F43" s="348" t="s">
        <v>345</v>
      </c>
      <c r="G43" s="388" t="s">
        <v>274</v>
      </c>
      <c r="H43" s="384"/>
      <c r="I43" s="385"/>
      <c r="J43" s="386"/>
      <c r="K43" s="349"/>
      <c r="L43" s="386"/>
      <c r="M43" s="387" t="s">
        <v>323</v>
      </c>
      <c r="N43" s="361"/>
      <c r="O43" s="257"/>
      <c r="P43" s="367" t="s">
        <v>276</v>
      </c>
      <c r="Q43" s="368"/>
      <c r="R43" s="369" t="s">
        <v>320</v>
      </c>
      <c r="S43" s="370"/>
    </row>
    <row r="44" spans="2:19" s="371" customFormat="1" ht="21.75" customHeight="1" thickBot="1">
      <c r="B44" s="261" t="s">
        <v>346</v>
      </c>
      <c r="C44" s="262" t="s">
        <v>67</v>
      </c>
      <c r="D44" s="371" t="s">
        <v>68</v>
      </c>
      <c r="E44" s="372" t="s">
        <v>107</v>
      </c>
      <c r="F44" s="389" t="s">
        <v>347</v>
      </c>
      <c r="G44" s="377"/>
      <c r="H44" s="390" t="s">
        <v>323</v>
      </c>
      <c r="I44" s="391"/>
      <c r="J44" s="392"/>
      <c r="K44" s="375"/>
      <c r="L44" s="392" t="s">
        <v>323</v>
      </c>
      <c r="M44" s="378"/>
      <c r="N44" s="393"/>
      <c r="O44" s="270" t="s">
        <v>276</v>
      </c>
      <c r="P44" s="379"/>
      <c r="Q44" s="394"/>
      <c r="R44" s="395" t="s">
        <v>320</v>
      </c>
      <c r="S44" s="373"/>
    </row>
    <row r="45" spans="2:19" ht="21.75" customHeight="1">
      <c r="B45" s="246" t="s">
        <v>348</v>
      </c>
      <c r="C45" s="217" t="s">
        <v>69</v>
      </c>
      <c r="D45" s="177" t="s">
        <v>70</v>
      </c>
      <c r="E45" s="345" t="s">
        <v>107</v>
      </c>
      <c r="F45" s="179"/>
      <c r="G45" s="183" t="s">
        <v>276</v>
      </c>
      <c r="H45" s="226"/>
      <c r="I45" s="227"/>
      <c r="J45" s="228"/>
      <c r="K45" s="181"/>
      <c r="L45" s="228" t="s">
        <v>276</v>
      </c>
      <c r="M45" s="229"/>
      <c r="N45" s="189"/>
      <c r="O45" s="365"/>
      <c r="P45" s="190" t="s">
        <v>282</v>
      </c>
      <c r="Q45" s="241"/>
      <c r="R45" s="242" t="s">
        <v>320</v>
      </c>
      <c r="S45" s="244"/>
    </row>
    <row r="46" spans="2:19" s="346" customFormat="1" ht="21.75" customHeight="1" thickBot="1">
      <c r="B46" s="253" t="s">
        <v>349</v>
      </c>
      <c r="C46" s="254" t="s">
        <v>71</v>
      </c>
      <c r="D46" s="405" t="s">
        <v>72</v>
      </c>
      <c r="E46" s="347" t="s">
        <v>153</v>
      </c>
      <c r="F46" s="348" t="s">
        <v>350</v>
      </c>
      <c r="G46" s="388" t="s">
        <v>276</v>
      </c>
      <c r="H46" s="384"/>
      <c r="I46" s="385"/>
      <c r="J46" s="386"/>
      <c r="K46" s="349"/>
      <c r="L46" s="386"/>
      <c r="M46" s="387" t="s">
        <v>323</v>
      </c>
      <c r="N46" s="406"/>
      <c r="O46" s="257" t="s">
        <v>323</v>
      </c>
      <c r="P46" s="367"/>
      <c r="Q46" s="363" t="s">
        <v>121</v>
      </c>
      <c r="R46" s="364" t="s">
        <v>320</v>
      </c>
      <c r="S46" s="348"/>
    </row>
    <row r="47" spans="2:19" s="240" customFormat="1" ht="21" thickBot="1">
      <c r="B47" s="246" t="s">
        <v>351</v>
      </c>
      <c r="C47" s="217" t="s">
        <v>73</v>
      </c>
      <c r="D47" s="396" t="s">
        <v>147</v>
      </c>
      <c r="E47" s="345" t="s">
        <v>107</v>
      </c>
      <c r="F47" s="397"/>
      <c r="G47" s="398"/>
      <c r="H47" s="399"/>
      <c r="I47" s="400" t="s">
        <v>352</v>
      </c>
      <c r="J47" s="401"/>
      <c r="K47" s="399"/>
      <c r="L47" s="401" t="s">
        <v>352</v>
      </c>
      <c r="M47" s="402"/>
      <c r="N47" s="403"/>
      <c r="O47" s="404" t="s">
        <v>352</v>
      </c>
      <c r="P47" s="249"/>
      <c r="Q47" s="239"/>
      <c r="R47" s="193" t="s">
        <v>320</v>
      </c>
      <c r="S47" s="231"/>
    </row>
    <row r="48" spans="2:19" ht="21.75" customHeight="1" thickBot="1">
      <c r="B48" s="253" t="s">
        <v>353</v>
      </c>
      <c r="C48" s="254" t="s">
        <v>65</v>
      </c>
      <c r="D48" s="254" t="s">
        <v>66</v>
      </c>
      <c r="E48" s="255" t="s">
        <v>107</v>
      </c>
      <c r="F48" s="909" t="s">
        <v>354</v>
      </c>
      <c r="G48" s="910"/>
      <c r="H48" s="910"/>
      <c r="I48" s="910"/>
      <c r="J48" s="910"/>
      <c r="K48" s="910"/>
      <c r="L48" s="910"/>
      <c r="M48" s="911"/>
      <c r="N48" s="256" t="s">
        <v>276</v>
      </c>
      <c r="O48" s="257" t="s">
        <v>282</v>
      </c>
      <c r="P48" s="257"/>
      <c r="Q48" s="258"/>
      <c r="R48" s="258" t="s">
        <v>320</v>
      </c>
      <c r="S48" s="259"/>
    </row>
    <row r="49" spans="2:19" ht="21.75" customHeight="1" thickBot="1">
      <c r="B49" s="260"/>
      <c r="C49" s="893" t="s">
        <v>355</v>
      </c>
      <c r="D49" s="893"/>
      <c r="E49" s="894"/>
      <c r="F49" s="894"/>
      <c r="G49" s="894"/>
      <c r="H49" s="894"/>
      <c r="I49" s="894"/>
      <c r="J49" s="893"/>
      <c r="K49" s="893"/>
      <c r="L49" s="894"/>
      <c r="M49" s="894"/>
      <c r="N49" s="894"/>
      <c r="O49" s="894"/>
      <c r="P49" s="894"/>
      <c r="Q49" s="893"/>
      <c r="R49" s="893"/>
      <c r="S49" s="894"/>
    </row>
    <row r="50" spans="2:19" ht="21.75" customHeight="1" thickBot="1">
      <c r="B50" s="261" t="s">
        <v>356</v>
      </c>
      <c r="C50" s="262" t="s">
        <v>74</v>
      </c>
      <c r="D50" s="263" t="s">
        <v>75</v>
      </c>
      <c r="E50" s="264"/>
      <c r="F50" s="265" t="s">
        <v>357</v>
      </c>
      <c r="G50" s="266" t="s">
        <v>274</v>
      </c>
      <c r="H50" s="267"/>
      <c r="I50" s="267"/>
      <c r="J50" s="267"/>
      <c r="K50" s="268" t="s">
        <v>274</v>
      </c>
      <c r="L50" s="267"/>
      <c r="M50" s="269"/>
      <c r="N50" s="270" t="s">
        <v>276</v>
      </c>
      <c r="O50" s="270"/>
      <c r="P50" s="262"/>
      <c r="Q50" s="271" t="s">
        <v>109</v>
      </c>
      <c r="R50" s="272" t="s">
        <v>109</v>
      </c>
      <c r="S50" s="273" t="s">
        <v>358</v>
      </c>
    </row>
    <row r="51" spans="2:19" s="289" customFormat="1" ht="21.75" customHeight="1" thickBot="1">
      <c r="B51" s="274" t="s">
        <v>359</v>
      </c>
      <c r="C51" s="275" t="s">
        <v>76</v>
      </c>
      <c r="D51" s="276"/>
      <c r="E51" s="277"/>
      <c r="F51" s="278" t="s">
        <v>360</v>
      </c>
      <c r="G51" s="279"/>
      <c r="H51" s="280"/>
      <c r="I51" s="281" t="s">
        <v>352</v>
      </c>
      <c r="J51" s="282"/>
      <c r="K51" s="283"/>
      <c r="L51" s="282" t="s">
        <v>361</v>
      </c>
      <c r="M51" s="284"/>
      <c r="N51" s="285"/>
      <c r="O51" s="286"/>
      <c r="P51" s="287"/>
      <c r="Q51" s="288"/>
      <c r="R51" s="287"/>
      <c r="S51" s="274"/>
    </row>
    <row r="52" spans="2:19" s="240" customFormat="1" ht="21" thickBot="1">
      <c r="B52" s="154"/>
      <c r="C52" s="895" t="s">
        <v>362</v>
      </c>
      <c r="D52" s="896"/>
      <c r="E52" s="896"/>
      <c r="F52" s="896"/>
      <c r="G52" s="896"/>
      <c r="H52" s="896"/>
      <c r="I52" s="896"/>
      <c r="J52" s="896"/>
      <c r="K52" s="896"/>
      <c r="L52" s="896"/>
      <c r="M52" s="896"/>
      <c r="N52" s="896"/>
      <c r="O52" s="896"/>
      <c r="P52" s="896"/>
      <c r="Q52" s="896"/>
      <c r="R52" s="896"/>
      <c r="S52" s="897"/>
    </row>
    <row r="53" spans="2:19" s="240" customFormat="1" ht="21.75" customHeight="1">
      <c r="B53" s="290" t="s">
        <v>196</v>
      </c>
      <c r="C53" s="291" t="s">
        <v>77</v>
      </c>
      <c r="D53" s="292"/>
      <c r="E53" s="293"/>
      <c r="F53" s="294"/>
      <c r="G53" s="295"/>
      <c r="H53" s="296"/>
      <c r="I53" s="297"/>
      <c r="J53" s="298"/>
      <c r="K53" s="299"/>
      <c r="L53" s="298"/>
      <c r="M53" s="300"/>
      <c r="N53" s="301"/>
      <c r="O53" s="302"/>
      <c r="P53" s="303"/>
      <c r="Q53" s="304"/>
      <c r="R53" s="300"/>
      <c r="S53" s="305"/>
    </row>
    <row r="54" spans="2:19" s="289" customFormat="1" ht="21.75" customHeight="1">
      <c r="B54" s="306" t="s">
        <v>201</v>
      </c>
      <c r="C54" s="307" t="s">
        <v>78</v>
      </c>
      <c r="D54" s="308"/>
      <c r="E54" s="309" t="s">
        <v>363</v>
      </c>
      <c r="F54" s="310"/>
      <c r="G54" s="311" t="s">
        <v>274</v>
      </c>
      <c r="H54" s="312"/>
      <c r="I54" s="313"/>
      <c r="J54" s="314"/>
      <c r="K54" s="315"/>
      <c r="L54" s="314"/>
      <c r="M54" s="316" t="s">
        <v>364</v>
      </c>
      <c r="N54" s="317"/>
      <c r="O54" s="318"/>
      <c r="P54" s="319"/>
      <c r="Q54" s="320"/>
      <c r="R54" s="316"/>
      <c r="S54" s="321"/>
    </row>
    <row r="55" spans="2:19" s="289" customFormat="1" ht="21.75" customHeight="1" thickBot="1">
      <c r="B55" s="306" t="s">
        <v>204</v>
      </c>
      <c r="C55" s="307" t="s">
        <v>79</v>
      </c>
      <c r="D55" s="308"/>
      <c r="E55" s="322" t="s">
        <v>365</v>
      </c>
      <c r="F55" s="323"/>
      <c r="G55" s="324"/>
      <c r="H55" s="312"/>
      <c r="I55" s="313"/>
      <c r="J55" s="314"/>
      <c r="K55" s="315"/>
      <c r="L55" s="324" t="s">
        <v>366</v>
      </c>
      <c r="M55" s="316"/>
      <c r="N55" s="317"/>
      <c r="O55" s="318"/>
      <c r="P55" s="319"/>
      <c r="Q55" s="320"/>
      <c r="R55" s="316"/>
      <c r="S55" s="321"/>
    </row>
    <row r="56" spans="2:19" s="289" customFormat="1" ht="21.75" customHeight="1" thickBot="1">
      <c r="B56" s="306" t="s">
        <v>207</v>
      </c>
      <c r="C56" s="307" t="s">
        <v>80</v>
      </c>
      <c r="D56" s="308"/>
      <c r="E56" s="325" t="s">
        <v>360</v>
      </c>
      <c r="F56" s="323"/>
      <c r="G56" s="324"/>
      <c r="H56" s="312"/>
      <c r="I56" s="313" t="s">
        <v>352</v>
      </c>
      <c r="J56" s="314"/>
      <c r="K56" s="315"/>
      <c r="L56" s="324" t="s">
        <v>366</v>
      </c>
      <c r="M56" s="316"/>
      <c r="N56" s="317"/>
      <c r="O56" s="318"/>
      <c r="P56" s="319"/>
      <c r="Q56" s="320"/>
      <c r="R56" s="316"/>
      <c r="S56" s="321"/>
    </row>
    <row r="57" spans="2:19" s="289" customFormat="1" ht="21.75" customHeight="1" thickBot="1">
      <c r="B57" s="306" t="s">
        <v>212</v>
      </c>
      <c r="C57" s="307" t="s">
        <v>81</v>
      </c>
      <c r="D57" s="308"/>
      <c r="E57" s="322" t="s">
        <v>365</v>
      </c>
      <c r="F57" s="323"/>
      <c r="G57" s="324"/>
      <c r="H57" s="312"/>
      <c r="I57" s="313"/>
      <c r="J57" s="314"/>
      <c r="K57" s="315"/>
      <c r="L57" s="314"/>
      <c r="M57" s="316" t="s">
        <v>367</v>
      </c>
      <c r="N57" s="317"/>
      <c r="O57" s="318"/>
      <c r="P57" s="319"/>
      <c r="Q57" s="320"/>
      <c r="R57" s="316"/>
      <c r="S57" s="321"/>
    </row>
    <row r="58" spans="2:19" s="289" customFormat="1" ht="21.75" customHeight="1" thickBot="1">
      <c r="B58" s="306" t="s">
        <v>216</v>
      </c>
      <c r="C58" s="307" t="s">
        <v>82</v>
      </c>
      <c r="D58" s="308"/>
      <c r="E58" s="322" t="s">
        <v>368</v>
      </c>
      <c r="F58" s="323"/>
      <c r="G58" s="324"/>
      <c r="H58" s="312"/>
      <c r="I58" s="313"/>
      <c r="J58" s="314"/>
      <c r="K58" s="315"/>
      <c r="L58" s="326" t="s">
        <v>361</v>
      </c>
      <c r="M58" s="316"/>
      <c r="N58" s="317"/>
      <c r="O58" s="318"/>
      <c r="P58" s="319"/>
      <c r="Q58" s="320"/>
      <c r="R58" s="316"/>
      <c r="S58" s="321"/>
    </row>
    <row r="59" spans="2:19" s="289" customFormat="1" ht="21.75" customHeight="1">
      <c r="B59" s="306" t="s">
        <v>213</v>
      </c>
      <c r="C59" s="307" t="s">
        <v>83</v>
      </c>
      <c r="D59" s="308"/>
      <c r="E59" s="322" t="s">
        <v>369</v>
      </c>
      <c r="F59" s="323" t="s">
        <v>370</v>
      </c>
      <c r="G59" s="324"/>
      <c r="H59" s="312"/>
      <c r="I59" s="313"/>
      <c r="J59" s="314"/>
      <c r="K59" s="315"/>
      <c r="L59" s="314"/>
      <c r="M59" s="316" t="s">
        <v>367</v>
      </c>
      <c r="N59" s="317"/>
      <c r="O59" s="318"/>
      <c r="P59" s="319"/>
      <c r="Q59" s="320"/>
      <c r="R59" s="316"/>
      <c r="S59" s="321"/>
    </row>
    <row r="60" spans="2:19" s="289" customFormat="1" ht="21.75" customHeight="1">
      <c r="B60" s="306" t="s">
        <v>225</v>
      </c>
      <c r="C60" s="307" t="s">
        <v>91</v>
      </c>
      <c r="D60" s="308"/>
      <c r="E60" s="322" t="s">
        <v>371</v>
      </c>
      <c r="F60" s="323"/>
      <c r="G60" s="324"/>
      <c r="H60" s="312" t="s">
        <v>352</v>
      </c>
      <c r="I60" s="313"/>
      <c r="J60" s="314" t="s">
        <v>352</v>
      </c>
      <c r="K60" s="315"/>
      <c r="L60" s="314"/>
      <c r="M60" s="316"/>
      <c r="N60" s="317"/>
      <c r="O60" s="318"/>
      <c r="P60" s="319"/>
      <c r="Q60" s="320"/>
      <c r="R60" s="316"/>
      <c r="S60" s="321"/>
    </row>
    <row r="61" spans="2:19" s="408" customFormat="1" ht="21.75" customHeight="1" thickBot="1">
      <c r="B61" s="327" t="s">
        <v>372</v>
      </c>
      <c r="C61" s="328" t="s">
        <v>84</v>
      </c>
      <c r="D61" s="329"/>
      <c r="E61" s="330"/>
      <c r="F61" s="331"/>
      <c r="G61" s="332" t="s">
        <v>352</v>
      </c>
      <c r="H61" s="333"/>
      <c r="I61" s="334"/>
      <c r="J61" s="335"/>
      <c r="K61" s="336"/>
      <c r="L61" s="335"/>
      <c r="M61" s="337" t="s">
        <v>367</v>
      </c>
      <c r="N61" s="338"/>
      <c r="O61" s="339"/>
      <c r="P61" s="340"/>
      <c r="Q61" s="341"/>
      <c r="R61" s="337"/>
      <c r="S61" s="342"/>
    </row>
    <row r="62" spans="2:19" ht="23.25" thickBot="1">
      <c r="B62" s="407" t="s">
        <v>92</v>
      </c>
      <c r="C62" s="10" t="s">
        <v>93</v>
      </c>
      <c r="D62" s="11" t="s">
        <v>94</v>
      </c>
    </row>
  </sheetData>
  <autoFilter ref="C1:C61"/>
  <mergeCells count="30">
    <mergeCell ref="N7:N11"/>
    <mergeCell ref="O7:P7"/>
    <mergeCell ref="Q8:Q11"/>
    <mergeCell ref="R8:R11"/>
    <mergeCell ref="C1:S1"/>
    <mergeCell ref="C2:S2"/>
    <mergeCell ref="C3:S3"/>
    <mergeCell ref="C4:S4"/>
    <mergeCell ref="C5:D9"/>
    <mergeCell ref="F5:F11"/>
    <mergeCell ref="G5:H5"/>
    <mergeCell ref="J5:M5"/>
    <mergeCell ref="N5:P5"/>
    <mergeCell ref="Q5:R7"/>
    <mergeCell ref="C49:I49"/>
    <mergeCell ref="J49:P49"/>
    <mergeCell ref="Q49:S49"/>
    <mergeCell ref="C52:S52"/>
    <mergeCell ref="O9:O11"/>
    <mergeCell ref="P9:P11"/>
    <mergeCell ref="C10:C11"/>
    <mergeCell ref="D10:D11"/>
    <mergeCell ref="J42:M42"/>
    <mergeCell ref="F48:M48"/>
    <mergeCell ref="S5:S11"/>
    <mergeCell ref="G6:H7"/>
    <mergeCell ref="J6:M6"/>
    <mergeCell ref="N6:P6"/>
    <mergeCell ref="J7:K7"/>
    <mergeCell ref="L7:M7"/>
  </mergeCells>
  <pageMargins left="0.59055118110236227" right="0" top="0.78740157480314965" bottom="0" header="0.31496062992125984" footer="0.11811023622047245"/>
  <pageSetup paperSize="8" scale="70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63"/>
  <sheetViews>
    <sheetView showGridLines="0" view="pageBreakPreview" zoomScale="60" zoomScaleNormal="100" workbookViewId="0">
      <selection activeCell="A4" sqref="A4"/>
    </sheetView>
  </sheetViews>
  <sheetFormatPr defaultRowHeight="15"/>
  <cols>
    <col min="1" max="1" width="6" style="486" customWidth="1"/>
    <col min="2" max="2" width="4.5703125" style="482" customWidth="1"/>
    <col min="3" max="4" width="10.5703125" style="482" customWidth="1"/>
    <col min="5" max="5" width="4.42578125" style="482" bestFit="1" customWidth="1"/>
    <col min="6" max="7" width="10.5703125" style="482" customWidth="1"/>
    <col min="8" max="8" width="4.5703125" style="482" customWidth="1"/>
    <col min="9" max="9" width="4.42578125" style="482" bestFit="1" customWidth="1"/>
    <col min="10" max="11" width="10.5703125" style="482" customWidth="1"/>
    <col min="12" max="12" width="5" style="482" customWidth="1"/>
    <col min="13" max="13" width="6.28515625" style="482" customWidth="1"/>
    <col min="14" max="14" width="4.5703125" style="482" customWidth="1"/>
    <col min="15" max="15" width="13.140625" style="482" bestFit="1" customWidth="1"/>
    <col min="16" max="16" width="10.5703125" style="482" customWidth="1"/>
    <col min="17" max="17" width="4.5703125" style="482" customWidth="1"/>
    <col min="18" max="19" width="10.5703125" style="482" customWidth="1"/>
    <col min="20" max="21" width="4.5703125" style="482" customWidth="1"/>
    <col min="22" max="22" width="12.28515625" style="482" bestFit="1" customWidth="1"/>
    <col min="23" max="23" width="10.5703125" style="482" customWidth="1"/>
    <col min="24" max="16384" width="9.140625" style="483"/>
  </cols>
  <sheetData>
    <row r="1" spans="1:23">
      <c r="A1" s="481" t="s">
        <v>538</v>
      </c>
    </row>
    <row r="2" spans="1:23">
      <c r="A2" s="481" t="s">
        <v>781</v>
      </c>
    </row>
    <row r="3" spans="1:23">
      <c r="A3" s="484" t="s">
        <v>782</v>
      </c>
    </row>
    <row r="4" spans="1:23">
      <c r="A4" s="485" t="s">
        <v>1073</v>
      </c>
    </row>
    <row r="5" spans="1:23" ht="15" hidden="1" customHeight="1">
      <c r="C5" s="487" t="s">
        <v>805</v>
      </c>
      <c r="D5" s="487">
        <f>COUNTIF($A$11:$W$37,$C5)</f>
        <v>1</v>
      </c>
      <c r="G5" s="487"/>
      <c r="I5" s="487" t="s">
        <v>540</v>
      </c>
      <c r="J5" s="487">
        <f>COUNTIF($A$11:$W$37,$I5)</f>
        <v>33</v>
      </c>
    </row>
    <row r="6" spans="1:23" ht="15" hidden="1" customHeight="1">
      <c r="C6" s="487" t="s">
        <v>806</v>
      </c>
      <c r="D6" s="487">
        <f>COUNTIF($A$11:$W$37,$C6)</f>
        <v>1</v>
      </c>
      <c r="I6" s="487"/>
      <c r="J6" s="487"/>
    </row>
    <row r="7" spans="1:23" ht="15" hidden="1" customHeight="1">
      <c r="C7" s="487" t="s">
        <v>616</v>
      </c>
      <c r="D7" s="487">
        <f>COUNTIF($A$11:$W$37,$C7)</f>
        <v>8</v>
      </c>
      <c r="I7" s="487"/>
      <c r="J7" s="487"/>
    </row>
    <row r="8" spans="1:23" ht="15" hidden="1" customHeight="1">
      <c r="C8" s="487" t="s">
        <v>807</v>
      </c>
      <c r="D8" s="487">
        <f>COUNTIF($A$11:$W$37,$C8)</f>
        <v>1</v>
      </c>
      <c r="I8" s="487"/>
      <c r="J8" s="487"/>
    </row>
    <row r="9" spans="1:23" ht="15.75" hidden="1" customHeight="1" thickBot="1">
      <c r="B9" s="488"/>
      <c r="C9" s="488"/>
      <c r="D9" s="488"/>
      <c r="E9" s="488"/>
      <c r="F9" s="488"/>
      <c r="G9" s="488"/>
      <c r="H9" s="488"/>
      <c r="I9" s="489" t="s">
        <v>777</v>
      </c>
      <c r="J9" s="490">
        <f>SUM(D5:D8,J5:J8)</f>
        <v>44</v>
      </c>
    </row>
    <row r="11" spans="1:23">
      <c r="A11" s="791">
        <v>0</v>
      </c>
      <c r="B11" s="1005" t="s">
        <v>530</v>
      </c>
      <c r="C11" s="1006"/>
      <c r="D11" s="1006"/>
      <c r="E11" s="1003"/>
      <c r="F11" s="1003"/>
      <c r="G11" s="1003"/>
      <c r="H11" s="1003"/>
      <c r="I11" s="1003">
        <v>603</v>
      </c>
      <c r="J11" s="1003"/>
      <c r="K11" s="1004"/>
      <c r="L11" s="792"/>
      <c r="M11" s="791">
        <v>5</v>
      </c>
      <c r="N11" s="1005" t="s">
        <v>530</v>
      </c>
      <c r="O11" s="1006"/>
      <c r="P11" s="1006"/>
      <c r="Q11" s="1003"/>
      <c r="R11" s="1003"/>
      <c r="S11" s="1003"/>
      <c r="T11" s="1003"/>
      <c r="U11" s="1003" t="s">
        <v>531</v>
      </c>
      <c r="V11" s="1003"/>
      <c r="W11" s="1004"/>
    </row>
    <row r="12" spans="1:23">
      <c r="A12" s="793"/>
      <c r="B12" s="491"/>
      <c r="C12" s="492"/>
      <c r="D12" s="794"/>
      <c r="E12" s="492"/>
      <c r="F12" s="493"/>
      <c r="G12" s="1024" t="s">
        <v>808</v>
      </c>
      <c r="H12" s="1025"/>
      <c r="I12" s="1025"/>
      <c r="J12" s="1025"/>
      <c r="K12" s="1026"/>
      <c r="M12" s="793"/>
      <c r="N12" s="491" t="str">
        <f>รายชื่อ!D47</f>
        <v>นายดวงแก้ว ยานทา</v>
      </c>
      <c r="O12" s="492"/>
      <c r="P12" s="794"/>
      <c r="Q12" s="492"/>
      <c r="R12" s="493"/>
      <c r="S12" s="492" t="s">
        <v>845</v>
      </c>
      <c r="T12" s="492"/>
      <c r="U12" s="492"/>
      <c r="V12" s="492"/>
      <c r="W12" s="795"/>
    </row>
    <row r="13" spans="1:23">
      <c r="A13" s="796"/>
      <c r="B13" s="1007"/>
      <c r="C13" s="1008"/>
      <c r="D13" s="1008"/>
      <c r="E13" s="1008"/>
      <c r="F13" s="1009"/>
      <c r="G13" s="1007" t="s">
        <v>805</v>
      </c>
      <c r="H13" s="1008"/>
      <c r="I13" s="1008"/>
      <c r="J13" s="1008"/>
      <c r="K13" s="1009"/>
      <c r="L13" s="797"/>
      <c r="M13" s="793"/>
      <c r="N13" s="1007" t="s">
        <v>540</v>
      </c>
      <c r="O13" s="1008"/>
      <c r="P13" s="1008"/>
      <c r="Q13" s="1008"/>
      <c r="R13" s="1009"/>
      <c r="S13" s="1007" t="s">
        <v>616</v>
      </c>
      <c r="T13" s="1008"/>
      <c r="U13" s="1008"/>
      <c r="V13" s="1008"/>
      <c r="W13" s="1009"/>
    </row>
    <row r="14" spans="1:23" s="530" customFormat="1">
      <c r="A14" s="793"/>
      <c r="B14" s="491"/>
      <c r="C14" s="492"/>
      <c r="D14" s="794"/>
      <c r="E14" s="491"/>
      <c r="F14" s="492"/>
      <c r="G14" s="492"/>
      <c r="H14" s="795"/>
      <c r="I14" s="491"/>
      <c r="J14" s="492"/>
      <c r="K14" s="795"/>
      <c r="L14" s="482"/>
      <c r="M14" s="793"/>
      <c r="N14" s="491" t="str">
        <f>รายชื่อ!D49</f>
        <v xml:space="preserve">นายอาก่อ  อือชอบ </v>
      </c>
      <c r="O14" s="492"/>
      <c r="P14" s="794"/>
      <c r="Q14" s="491" t="str">
        <f>รายชื่อ!D48</f>
        <v>นายอาแหล่  นาโฮ่</v>
      </c>
      <c r="R14" s="492"/>
      <c r="S14" s="492"/>
      <c r="T14" s="795"/>
      <c r="U14" s="491"/>
      <c r="V14" s="492"/>
      <c r="W14" s="795"/>
    </row>
    <row r="15" spans="1:23" s="530" customFormat="1">
      <c r="A15" s="798"/>
      <c r="B15" s="1021"/>
      <c r="C15" s="1022"/>
      <c r="D15" s="1022"/>
      <c r="E15" s="1021"/>
      <c r="F15" s="1022"/>
      <c r="G15" s="1022"/>
      <c r="H15" s="1023"/>
      <c r="I15" s="1021"/>
      <c r="J15" s="1022"/>
      <c r="K15" s="1023"/>
      <c r="L15" s="797"/>
      <c r="M15" s="799"/>
      <c r="N15" s="1010" t="s">
        <v>540</v>
      </c>
      <c r="O15" s="1011"/>
      <c r="P15" s="1011"/>
      <c r="Q15" s="1010" t="s">
        <v>540</v>
      </c>
      <c r="R15" s="1011"/>
      <c r="S15" s="1011"/>
      <c r="T15" s="1012"/>
      <c r="U15" s="1010" t="s">
        <v>540</v>
      </c>
      <c r="V15" s="1011"/>
      <c r="W15" s="1012"/>
    </row>
    <row r="16" spans="1:23" s="530" customFormat="1">
      <c r="A16" s="791">
        <v>0</v>
      </c>
      <c r="B16" s="1013" t="s">
        <v>778</v>
      </c>
      <c r="C16" s="1014"/>
      <c r="D16" s="1014"/>
      <c r="E16" s="1003"/>
      <c r="F16" s="1003"/>
      <c r="G16" s="1003"/>
      <c r="H16" s="1003"/>
      <c r="I16" s="1003" t="s">
        <v>839</v>
      </c>
      <c r="J16" s="1003"/>
      <c r="K16" s="1004"/>
      <c r="L16" s="792"/>
      <c r="M16" s="791">
        <v>6</v>
      </c>
      <c r="N16" s="1005" t="s">
        <v>530</v>
      </c>
      <c r="O16" s="1006"/>
      <c r="P16" s="1006"/>
      <c r="Q16" s="1003"/>
      <c r="R16" s="1003"/>
      <c r="S16" s="1003"/>
      <c r="T16" s="1003"/>
      <c r="U16" s="1003" t="s">
        <v>533</v>
      </c>
      <c r="V16" s="1003"/>
      <c r="W16" s="1004"/>
    </row>
    <row r="17" spans="1:23" s="530" customFormat="1">
      <c r="A17" s="793"/>
      <c r="B17" s="491"/>
      <c r="C17" s="492"/>
      <c r="D17" s="794"/>
      <c r="E17" s="492"/>
      <c r="F17" s="493"/>
      <c r="G17" s="1015" t="s">
        <v>809</v>
      </c>
      <c r="H17" s="1016"/>
      <c r="I17" s="1016"/>
      <c r="J17" s="1016"/>
      <c r="K17" s="1017"/>
      <c r="L17" s="482"/>
      <c r="M17" s="793"/>
      <c r="N17" s="491" t="str">
        <f>รายชื่อ!D50</f>
        <v xml:space="preserve">นายอาโต  ตะฮ่อ </v>
      </c>
      <c r="O17" s="492"/>
      <c r="P17" s="794"/>
      <c r="Q17" s="492"/>
      <c r="R17" s="493"/>
      <c r="S17" s="492" t="s">
        <v>846</v>
      </c>
      <c r="T17" s="492"/>
      <c r="U17" s="492"/>
      <c r="V17" s="492"/>
      <c r="W17" s="795"/>
    </row>
    <row r="18" spans="1:23">
      <c r="A18" s="796"/>
      <c r="B18" s="1007"/>
      <c r="C18" s="1008"/>
      <c r="D18" s="1008"/>
      <c r="E18" s="1008"/>
      <c r="F18" s="1009"/>
      <c r="G18" s="1018" t="s">
        <v>806</v>
      </c>
      <c r="H18" s="1019"/>
      <c r="I18" s="1019"/>
      <c r="J18" s="1019"/>
      <c r="K18" s="1020"/>
      <c r="L18" s="797"/>
      <c r="M18" s="796"/>
      <c r="N18" s="1007" t="s">
        <v>540</v>
      </c>
      <c r="O18" s="1008"/>
      <c r="P18" s="1008"/>
      <c r="Q18" s="1008"/>
      <c r="R18" s="1009"/>
      <c r="S18" s="1007" t="s">
        <v>616</v>
      </c>
      <c r="T18" s="1008"/>
      <c r="U18" s="1008"/>
      <c r="V18" s="1008"/>
      <c r="W18" s="1009"/>
    </row>
    <row r="19" spans="1:23" s="530" customFormat="1">
      <c r="A19" s="793"/>
      <c r="B19" s="826"/>
      <c r="C19" s="827"/>
      <c r="D19" s="828"/>
      <c r="E19" s="826"/>
      <c r="F19" s="827"/>
      <c r="G19" s="492"/>
      <c r="H19" s="795"/>
      <c r="I19" s="491"/>
      <c r="J19" s="492"/>
      <c r="K19" s="795"/>
      <c r="L19" s="482"/>
      <c r="M19" s="834"/>
      <c r="N19" s="491" t="str">
        <f>รายชื่อ!D51</f>
        <v xml:space="preserve">นายอาเปียว  หมื่อเต๊ะ </v>
      </c>
      <c r="O19" s="492"/>
      <c r="P19" s="794"/>
      <c r="Q19" s="491" t="str">
        <f>รายชื่อ!D53</f>
        <v>นายกิติพงษ์  ทาแฮ</v>
      </c>
      <c r="R19" s="492"/>
      <c r="S19" s="492"/>
      <c r="T19" s="795"/>
      <c r="U19" s="491" t="str">
        <f>รายชื่อ!D52</f>
        <v xml:space="preserve">นายอะโล  วูยือ </v>
      </c>
      <c r="V19" s="492"/>
      <c r="W19" s="795"/>
    </row>
    <row r="20" spans="1:23" s="530" customFormat="1">
      <c r="A20" s="798"/>
      <c r="B20" s="1010"/>
      <c r="C20" s="1011"/>
      <c r="D20" s="1011"/>
      <c r="E20" s="1010"/>
      <c r="F20" s="1011"/>
      <c r="G20" s="1011"/>
      <c r="H20" s="1012"/>
      <c r="I20" s="1010"/>
      <c r="J20" s="1011"/>
      <c r="K20" s="1012"/>
      <c r="L20" s="797"/>
      <c r="M20" s="835"/>
      <c r="N20" s="1010" t="s">
        <v>540</v>
      </c>
      <c r="O20" s="1011"/>
      <c r="P20" s="1011"/>
      <c r="Q20" s="1010" t="s">
        <v>540</v>
      </c>
      <c r="R20" s="1011"/>
      <c r="S20" s="1011"/>
      <c r="T20" s="1012"/>
      <c r="U20" s="1010" t="s">
        <v>540</v>
      </c>
      <c r="V20" s="1011"/>
      <c r="W20" s="1012"/>
    </row>
    <row r="21" spans="1:23" s="530" customFormat="1">
      <c r="A21" s="791">
        <v>1</v>
      </c>
      <c r="B21" s="1005" t="s">
        <v>530</v>
      </c>
      <c r="C21" s="1006"/>
      <c r="D21" s="1006"/>
      <c r="E21" s="1003"/>
      <c r="F21" s="1003"/>
      <c r="G21" s="1003"/>
      <c r="H21" s="1003"/>
      <c r="I21" s="1003" t="s">
        <v>532</v>
      </c>
      <c r="J21" s="1003"/>
      <c r="K21" s="1004"/>
      <c r="L21" s="792"/>
      <c r="M21" s="793"/>
      <c r="N21" s="491" t="str">
        <f>รายชื่อ!D54</f>
        <v xml:space="preserve">นายยุทธพงษ์  จินดาธรรมรัตน์ </v>
      </c>
      <c r="O21" s="492"/>
      <c r="P21" s="794"/>
      <c r="Q21" s="492"/>
      <c r="R21" s="493"/>
      <c r="S21" s="492"/>
      <c r="T21" s="492"/>
      <c r="U21" s="492"/>
      <c r="V21" s="492"/>
      <c r="W21" s="795"/>
    </row>
    <row r="22" spans="1:23" s="530" customFormat="1">
      <c r="A22" s="793"/>
      <c r="B22" s="491" t="str">
        <f>รายชื่อ!D26</f>
        <v>นางสาวดวงกมล นาคกร</v>
      </c>
      <c r="C22" s="492"/>
      <c r="D22" s="794"/>
      <c r="E22" s="492"/>
      <c r="F22" s="493"/>
      <c r="G22" s="492" t="s">
        <v>841</v>
      </c>
      <c r="H22" s="492"/>
      <c r="I22" s="492"/>
      <c r="J22" s="492"/>
      <c r="K22" s="795"/>
      <c r="L22" s="482"/>
      <c r="M22" s="798"/>
      <c r="N22" s="1007" t="s">
        <v>540</v>
      </c>
      <c r="O22" s="1008"/>
      <c r="P22" s="1008"/>
      <c r="Q22" s="1008"/>
      <c r="R22" s="1009"/>
      <c r="S22" s="1010"/>
      <c r="T22" s="1011"/>
      <c r="U22" s="1011"/>
      <c r="V22" s="1011"/>
      <c r="W22" s="1012"/>
    </row>
    <row r="23" spans="1:23">
      <c r="A23" s="796"/>
      <c r="B23" s="1007" t="s">
        <v>540</v>
      </c>
      <c r="C23" s="1008"/>
      <c r="D23" s="1008"/>
      <c r="E23" s="1008"/>
      <c r="F23" s="1009"/>
      <c r="G23" s="1007" t="s">
        <v>616</v>
      </c>
      <c r="H23" s="1008"/>
      <c r="I23" s="1008"/>
      <c r="J23" s="1008"/>
      <c r="K23" s="1009"/>
      <c r="L23" s="797"/>
      <c r="M23" s="791">
        <v>7</v>
      </c>
      <c r="N23" s="1005" t="s">
        <v>537</v>
      </c>
      <c r="O23" s="1006"/>
      <c r="P23" s="1006"/>
      <c r="Q23" s="816"/>
      <c r="R23" s="816"/>
      <c r="S23" s="816"/>
      <c r="T23" s="816"/>
      <c r="U23" s="1003" t="s">
        <v>813</v>
      </c>
      <c r="V23" s="1003"/>
      <c r="W23" s="1004"/>
    </row>
    <row r="24" spans="1:23">
      <c r="A24" s="796"/>
      <c r="B24" s="491" t="str">
        <f>รายชื่อ!D19</f>
        <v>นายธนโชติ แดนชำณาญกุล</v>
      </c>
      <c r="C24" s="492"/>
      <c r="D24" s="794"/>
      <c r="E24" s="491" t="str">
        <f>รายชื่อ!D20</f>
        <v>นายเหมียนลี่ แซ่จัง</v>
      </c>
      <c r="F24" s="492"/>
      <c r="G24" s="492"/>
      <c r="H24" s="795"/>
      <c r="I24" s="491" t="str">
        <f>รายชื่อ!D21</f>
        <v>นายจะนู แซ่ลี</v>
      </c>
      <c r="J24" s="492"/>
      <c r="K24" s="795"/>
      <c r="L24" s="797"/>
      <c r="M24" s="793"/>
      <c r="N24" s="491" t="str">
        <f>รายชื่อ!D34</f>
        <v xml:space="preserve">นายสุบิน  นะยัว </v>
      </c>
      <c r="O24" s="492"/>
      <c r="P24" s="794"/>
      <c r="Q24" s="492"/>
      <c r="R24" s="493"/>
      <c r="S24" s="492" t="s">
        <v>848</v>
      </c>
      <c r="T24" s="492"/>
      <c r="U24" s="492"/>
      <c r="V24" s="492"/>
      <c r="W24" s="795"/>
    </row>
    <row r="25" spans="1:23">
      <c r="A25" s="796"/>
      <c r="B25" s="1010" t="s">
        <v>540</v>
      </c>
      <c r="C25" s="1011"/>
      <c r="D25" s="1011"/>
      <c r="E25" s="1010" t="s">
        <v>540</v>
      </c>
      <c r="F25" s="1011"/>
      <c r="G25" s="1011"/>
      <c r="H25" s="1012"/>
      <c r="I25" s="1010" t="s">
        <v>540</v>
      </c>
      <c r="J25" s="1011"/>
      <c r="K25" s="1012"/>
      <c r="L25" s="797"/>
      <c r="M25" s="796"/>
      <c r="N25" s="1007" t="s">
        <v>540</v>
      </c>
      <c r="O25" s="1008"/>
      <c r="P25" s="1008"/>
      <c r="Q25" s="1008"/>
      <c r="R25" s="1009"/>
      <c r="S25" s="818" t="s">
        <v>616</v>
      </c>
      <c r="T25" s="819"/>
      <c r="U25" s="819"/>
      <c r="V25" s="819"/>
      <c r="W25" s="820"/>
    </row>
    <row r="26" spans="1:23">
      <c r="A26" s="793"/>
      <c r="B26" s="491"/>
      <c r="C26" s="492"/>
      <c r="D26" s="794"/>
      <c r="E26" s="492"/>
      <c r="F26" s="493"/>
      <c r="G26" s="492"/>
      <c r="H26" s="492"/>
      <c r="I26" s="492"/>
      <c r="J26" s="492"/>
      <c r="K26" s="795"/>
      <c r="M26" s="796"/>
      <c r="N26" s="491" t="str">
        <f>รายชื่อ!D35</f>
        <v xml:space="preserve">นายปะแส  สล่าแสง </v>
      </c>
      <c r="O26" s="492"/>
      <c r="P26" s="794"/>
      <c r="Q26" s="491" t="str">
        <f>รายชื่อ!D36</f>
        <v xml:space="preserve">นายประเสริฐ  พิทยาไพศาล </v>
      </c>
      <c r="R26" s="492"/>
      <c r="S26" s="492"/>
      <c r="T26" s="795"/>
      <c r="U26" s="491" t="str">
        <f>รายชื่อ!D33</f>
        <v xml:space="preserve">นายสุรัตน์  สุจาศิริวงศ์ </v>
      </c>
      <c r="V26" s="492"/>
      <c r="W26" s="795"/>
    </row>
    <row r="27" spans="1:23">
      <c r="A27" s="798"/>
      <c r="B27" s="1007" t="s">
        <v>807</v>
      </c>
      <c r="C27" s="1008"/>
      <c r="D27" s="1008"/>
      <c r="E27" s="1008"/>
      <c r="F27" s="1009"/>
      <c r="G27" s="1010"/>
      <c r="H27" s="1011"/>
      <c r="I27" s="1011"/>
      <c r="J27" s="1011"/>
      <c r="K27" s="1012"/>
      <c r="L27" s="797"/>
      <c r="M27" s="796"/>
      <c r="N27" s="821" t="s">
        <v>540</v>
      </c>
      <c r="O27" s="822"/>
      <c r="P27" s="823"/>
      <c r="Q27" s="821" t="s">
        <v>540</v>
      </c>
      <c r="R27" s="822"/>
      <c r="S27" s="822"/>
      <c r="T27" s="823"/>
      <c r="U27" s="821" t="s">
        <v>540</v>
      </c>
      <c r="V27" s="822"/>
      <c r="W27" s="823"/>
    </row>
    <row r="28" spans="1:23" s="530" customFormat="1">
      <c r="A28" s="791">
        <v>2</v>
      </c>
      <c r="B28" s="1005" t="s">
        <v>530</v>
      </c>
      <c r="C28" s="1006"/>
      <c r="D28" s="1006"/>
      <c r="E28" s="1003"/>
      <c r="F28" s="1003"/>
      <c r="G28" s="1003"/>
      <c r="H28" s="1003"/>
      <c r="I28" s="1003" t="s">
        <v>534</v>
      </c>
      <c r="J28" s="1003"/>
      <c r="K28" s="1004"/>
      <c r="L28" s="792"/>
      <c r="M28" s="791">
        <v>8</v>
      </c>
      <c r="N28" s="800" t="s">
        <v>778</v>
      </c>
      <c r="O28" s="824"/>
      <c r="P28" s="824"/>
      <c r="Q28" s="816"/>
      <c r="R28" s="816"/>
      <c r="S28" s="816"/>
      <c r="T28" s="816"/>
      <c r="U28" s="816" t="s">
        <v>811</v>
      </c>
      <c r="V28" s="816"/>
      <c r="W28" s="817"/>
    </row>
    <row r="29" spans="1:23" s="530" customFormat="1">
      <c r="A29" s="793"/>
      <c r="B29" s="491" t="str">
        <f>รายชื่อ!D22</f>
        <v>นางสาวหมี่นา เพียรและ</v>
      </c>
      <c r="C29" s="492"/>
      <c r="D29" s="794"/>
      <c r="E29" s="492"/>
      <c r="F29" s="493"/>
      <c r="G29" s="492" t="s">
        <v>842</v>
      </c>
      <c r="H29" s="492"/>
      <c r="I29" s="492"/>
      <c r="J29" s="492"/>
      <c r="K29" s="795"/>
      <c r="L29" s="482"/>
      <c r="M29" s="793"/>
      <c r="N29" s="491" t="str">
        <f>รายชื่อ!D41</f>
        <v xml:space="preserve">นายดวงแก้ว  มัลลิกาวงศ์ </v>
      </c>
      <c r="O29" s="492"/>
      <c r="P29" s="794"/>
      <c r="Q29" s="492"/>
      <c r="R29" s="493"/>
      <c r="S29" s="492" t="s">
        <v>849</v>
      </c>
      <c r="T29" s="492"/>
      <c r="U29" s="492"/>
      <c r="V29" s="492"/>
      <c r="W29" s="795"/>
    </row>
    <row r="30" spans="1:23">
      <c r="A30" s="793"/>
      <c r="B30" s="1007" t="s">
        <v>540</v>
      </c>
      <c r="C30" s="1008"/>
      <c r="D30" s="1008"/>
      <c r="E30" s="1008"/>
      <c r="F30" s="1009"/>
      <c r="G30" s="1007" t="s">
        <v>616</v>
      </c>
      <c r="H30" s="1008"/>
      <c r="I30" s="1008"/>
      <c r="J30" s="1008"/>
      <c r="K30" s="1009"/>
      <c r="M30" s="793"/>
      <c r="N30" s="818" t="s">
        <v>540</v>
      </c>
      <c r="O30" s="819"/>
      <c r="P30" s="819"/>
      <c r="Q30" s="819"/>
      <c r="R30" s="820"/>
      <c r="S30" s="818" t="s">
        <v>616</v>
      </c>
      <c r="T30" s="819"/>
      <c r="U30" s="819"/>
      <c r="V30" s="819"/>
      <c r="W30" s="820"/>
    </row>
    <row r="31" spans="1:23" s="530" customFormat="1">
      <c r="A31" s="793"/>
      <c r="B31" s="491" t="str">
        <f>รายชื่อ!D23</f>
        <v>นางบูอ๊อ เมื่องแล่</v>
      </c>
      <c r="C31" s="492"/>
      <c r="D31" s="794"/>
      <c r="E31" s="491" t="str">
        <f>รายชื่อ!D24</f>
        <v>นางสาวอาเกอะ ตะฮ่อ</v>
      </c>
      <c r="F31" s="492"/>
      <c r="G31" s="492"/>
      <c r="H31" s="795"/>
      <c r="I31" s="491" t="str">
        <f>รายชื่อ!D25</f>
        <v>นางสาวบูจู เปียงแล่</v>
      </c>
      <c r="J31" s="492"/>
      <c r="K31" s="795"/>
      <c r="L31" s="482"/>
      <c r="M31" s="793"/>
      <c r="N31" s="491" t="str">
        <f>รายชื่อ!D42</f>
        <v xml:space="preserve">นายวรเมธ  จะคาปี๋ </v>
      </c>
      <c r="O31" s="492"/>
      <c r="P31" s="794"/>
      <c r="Q31" s="491" t="str">
        <f>รายชื่อ!D43</f>
        <v xml:space="preserve">นายยุทธชัย  ปู่เงิน </v>
      </c>
      <c r="R31" s="492"/>
      <c r="S31" s="492"/>
      <c r="T31" s="795"/>
      <c r="U31" s="491" t="str">
        <f>รายชื่อ!D44</f>
        <v xml:space="preserve">นายพนา  วิทินันท์ </v>
      </c>
      <c r="V31" s="492"/>
      <c r="W31" s="795"/>
    </row>
    <row r="32" spans="1:23" s="530" customFormat="1">
      <c r="A32" s="798"/>
      <c r="B32" s="1010" t="s">
        <v>540</v>
      </c>
      <c r="C32" s="1011"/>
      <c r="D32" s="1011"/>
      <c r="E32" s="1010" t="s">
        <v>540</v>
      </c>
      <c r="F32" s="1011"/>
      <c r="G32" s="1011"/>
      <c r="H32" s="1012"/>
      <c r="I32" s="1010" t="s">
        <v>540</v>
      </c>
      <c r="J32" s="1011"/>
      <c r="K32" s="1012"/>
      <c r="L32" s="797"/>
      <c r="M32" s="798"/>
      <c r="N32" s="821" t="s">
        <v>540</v>
      </c>
      <c r="O32" s="822"/>
      <c r="P32" s="823"/>
      <c r="Q32" s="821" t="s">
        <v>540</v>
      </c>
      <c r="R32" s="822"/>
      <c r="S32" s="822"/>
      <c r="T32" s="823"/>
      <c r="U32" s="821" t="s">
        <v>540</v>
      </c>
      <c r="V32" s="822"/>
      <c r="W32" s="823"/>
    </row>
    <row r="33" spans="1:23" s="530" customFormat="1">
      <c r="A33" s="791">
        <v>3</v>
      </c>
      <c r="B33" s="1005" t="s">
        <v>530</v>
      </c>
      <c r="C33" s="1006"/>
      <c r="D33" s="1006"/>
      <c r="E33" s="1003"/>
      <c r="F33" s="1003"/>
      <c r="G33" s="1003"/>
      <c r="H33" s="1003"/>
      <c r="I33" s="1003" t="s">
        <v>535</v>
      </c>
      <c r="J33" s="1003"/>
      <c r="K33" s="1004"/>
      <c r="L33" s="792"/>
      <c r="M33" s="791">
        <v>9</v>
      </c>
      <c r="N33" s="800" t="s">
        <v>778</v>
      </c>
      <c r="O33" s="824"/>
      <c r="P33" s="824"/>
      <c r="Q33" s="816"/>
      <c r="R33" s="816"/>
      <c r="S33" s="816"/>
      <c r="T33" s="816"/>
      <c r="U33" s="816" t="s">
        <v>812</v>
      </c>
      <c r="V33" s="816"/>
      <c r="W33" s="817"/>
    </row>
    <row r="34" spans="1:23" s="530" customFormat="1">
      <c r="A34" s="793"/>
      <c r="B34" s="491"/>
      <c r="C34" s="492"/>
      <c r="D34" s="794"/>
      <c r="E34" s="492"/>
      <c r="F34" s="493"/>
      <c r="G34" s="492" t="s">
        <v>843</v>
      </c>
      <c r="H34" s="492"/>
      <c r="I34" s="492"/>
      <c r="J34" s="492"/>
      <c r="K34" s="795"/>
      <c r="L34" s="482"/>
      <c r="M34" s="793"/>
      <c r="N34" s="491" t="str">
        <f>รายชื่อ!D37</f>
        <v xml:space="preserve">นายสมพร  กุนา </v>
      </c>
      <c r="O34" s="492"/>
      <c r="P34" s="794"/>
      <c r="Q34" s="492"/>
      <c r="R34" s="493"/>
      <c r="S34" s="492" t="s">
        <v>850</v>
      </c>
      <c r="T34" s="492"/>
      <c r="U34" s="492"/>
      <c r="V34" s="492"/>
      <c r="W34" s="795"/>
    </row>
    <row r="35" spans="1:23">
      <c r="A35" s="793"/>
      <c r="B35" s="1007" t="s">
        <v>540</v>
      </c>
      <c r="C35" s="1008"/>
      <c r="D35" s="1008"/>
      <c r="E35" s="1008"/>
      <c r="F35" s="1009"/>
      <c r="G35" s="1007" t="s">
        <v>616</v>
      </c>
      <c r="H35" s="1008"/>
      <c r="I35" s="1008"/>
      <c r="J35" s="1008"/>
      <c r="K35" s="1009"/>
      <c r="M35" s="793"/>
      <c r="N35" s="818" t="s">
        <v>540</v>
      </c>
      <c r="O35" s="819"/>
      <c r="P35" s="819"/>
      <c r="Q35" s="819"/>
      <c r="R35" s="820"/>
      <c r="S35" s="818" t="s">
        <v>616</v>
      </c>
      <c r="T35" s="819"/>
      <c r="U35" s="819"/>
      <c r="V35" s="819"/>
      <c r="W35" s="820"/>
    </row>
    <row r="36" spans="1:23" s="530" customFormat="1">
      <c r="A36" s="796"/>
      <c r="B36" s="491" t="str">
        <f>รายชื่อ!D28</f>
        <v>นางสาวสุวรรณา  นำไส่</v>
      </c>
      <c r="C36" s="492"/>
      <c r="D36" s="794"/>
      <c r="E36" s="491" t="str">
        <f>รายชื่อ!D29</f>
        <v>นายจีรวัฒน์ ย่าภู่</v>
      </c>
      <c r="F36" s="492"/>
      <c r="G36" s="492"/>
      <c r="H36" s="795"/>
      <c r="I36" s="491" t="str">
        <f>รายชื่อ!D58</f>
        <v>นางสาวอรวรรยา   ลิโพนุ</v>
      </c>
      <c r="J36" s="492"/>
      <c r="K36" s="795"/>
      <c r="L36" s="482"/>
      <c r="M36" s="793"/>
      <c r="N36" s="491" t="str">
        <f>รายชื่อ!D40</f>
        <v xml:space="preserve">นายฐิติวัสส์  ศรีวิชัย </v>
      </c>
      <c r="O36" s="492"/>
      <c r="P36" s="794"/>
      <c r="Q36" s="491" t="str">
        <f>รายชื่อ!D38</f>
        <v xml:space="preserve">นางมาลี  นะยัว </v>
      </c>
      <c r="R36" s="492"/>
      <c r="S36" s="492"/>
      <c r="T36" s="795"/>
      <c r="U36" s="491" t="str">
        <f>รายชื่อ!D39</f>
        <v xml:space="preserve">นางสุพัตรา  เซมู </v>
      </c>
      <c r="V36" s="492"/>
      <c r="W36" s="795"/>
    </row>
    <row r="37" spans="1:23" s="530" customFormat="1">
      <c r="A37" s="796"/>
      <c r="B37" s="1010" t="s">
        <v>540</v>
      </c>
      <c r="C37" s="1011"/>
      <c r="D37" s="1011"/>
      <c r="E37" s="1010" t="s">
        <v>540</v>
      </c>
      <c r="F37" s="1011"/>
      <c r="G37" s="1011"/>
      <c r="H37" s="1012"/>
      <c r="I37" s="1010" t="s">
        <v>540</v>
      </c>
      <c r="J37" s="1011"/>
      <c r="K37" s="1012"/>
      <c r="L37" s="482"/>
      <c r="M37" s="799"/>
      <c r="N37" s="821" t="s">
        <v>540</v>
      </c>
      <c r="O37" s="822"/>
      <c r="P37" s="823"/>
      <c r="Q37" s="821" t="s">
        <v>540</v>
      </c>
      <c r="R37" s="822"/>
      <c r="S37" s="822"/>
      <c r="T37" s="823"/>
      <c r="U37" s="821" t="s">
        <v>540</v>
      </c>
      <c r="V37" s="822"/>
      <c r="W37" s="823"/>
    </row>
    <row r="38" spans="1:23" s="530" customFormat="1">
      <c r="A38" s="793"/>
      <c r="B38" s="491"/>
      <c r="C38" s="492"/>
      <c r="D38" s="794"/>
      <c r="E38" s="492"/>
      <c r="F38" s="493"/>
      <c r="G38" s="492"/>
      <c r="H38" s="492"/>
      <c r="I38" s="492"/>
      <c r="J38" s="492"/>
      <c r="K38" s="795"/>
      <c r="L38" s="482"/>
      <c r="M38" s="791">
        <v>10</v>
      </c>
      <c r="N38" s="800" t="s">
        <v>814</v>
      </c>
      <c r="O38" s="824"/>
      <c r="P38" s="824"/>
      <c r="Q38" s="816"/>
      <c r="R38" s="816"/>
      <c r="S38" s="816"/>
      <c r="T38" s="816"/>
      <c r="U38" s="816" t="s">
        <v>810</v>
      </c>
      <c r="V38" s="816"/>
      <c r="W38" s="817"/>
    </row>
    <row r="39" spans="1:23" s="530" customFormat="1">
      <c r="A39" s="798"/>
      <c r="B39" s="1007"/>
      <c r="C39" s="1008"/>
      <c r="D39" s="1008"/>
      <c r="E39" s="1008"/>
      <c r="F39" s="1009"/>
      <c r="G39" s="1010"/>
      <c r="H39" s="1011"/>
      <c r="I39" s="1011"/>
      <c r="J39" s="1011"/>
      <c r="K39" s="1012"/>
      <c r="L39" s="482"/>
      <c r="M39" s="793"/>
      <c r="N39" s="829" t="str">
        <f>รายชื่อ!D30</f>
        <v>นายณรงค์ศักดิ์  แซ่หยาง</v>
      </c>
      <c r="O39" s="802"/>
      <c r="P39" s="803"/>
      <c r="Q39" s="802"/>
      <c r="R39" s="830"/>
      <c r="S39" s="492" t="s">
        <v>847</v>
      </c>
      <c r="T39" s="802"/>
      <c r="U39" s="802"/>
      <c r="V39" s="802"/>
      <c r="W39" s="831"/>
    </row>
    <row r="40" spans="1:23" s="530" customFormat="1">
      <c r="A40" s="791">
        <v>4</v>
      </c>
      <c r="B40" s="1005" t="s">
        <v>530</v>
      </c>
      <c r="C40" s="1006"/>
      <c r="D40" s="1006"/>
      <c r="E40" s="1003"/>
      <c r="F40" s="1003"/>
      <c r="G40" s="1003"/>
      <c r="H40" s="1003"/>
      <c r="I40" s="1003" t="s">
        <v>536</v>
      </c>
      <c r="J40" s="1003"/>
      <c r="K40" s="1004"/>
      <c r="L40" s="792"/>
      <c r="M40" s="793"/>
      <c r="N40" s="818" t="s">
        <v>540</v>
      </c>
      <c r="O40" s="819"/>
      <c r="P40" s="819"/>
      <c r="Q40" s="819"/>
      <c r="R40" s="820"/>
      <c r="S40" s="818" t="s">
        <v>616</v>
      </c>
      <c r="T40" s="819"/>
      <c r="U40" s="819"/>
      <c r="V40" s="819"/>
      <c r="W40" s="820"/>
    </row>
    <row r="41" spans="1:23">
      <c r="A41" s="793"/>
      <c r="B41" s="491" t="str">
        <f>รายชื่อ!D13</f>
        <v>นายเฉลิมชัย นิตินโชติ</v>
      </c>
      <c r="C41" s="492"/>
      <c r="D41" s="794"/>
      <c r="E41" s="492"/>
      <c r="F41" s="493"/>
      <c r="G41" s="492" t="s">
        <v>844</v>
      </c>
      <c r="H41" s="492"/>
      <c r="I41" s="492"/>
      <c r="J41" s="492"/>
      <c r="K41" s="795"/>
      <c r="M41" s="793"/>
      <c r="N41" s="491" t="str">
        <f>รายชื่อ!D55</f>
        <v xml:space="preserve">นายสุรสิทธิ์  ปลอแฮ </v>
      </c>
      <c r="O41" s="492"/>
      <c r="P41" s="794"/>
      <c r="Q41" s="491" t="str">
        <f>รายชื่อ!D56</f>
        <v>นางพยอม  ปลอแฮ</v>
      </c>
      <c r="R41" s="492"/>
      <c r="S41" s="492"/>
      <c r="T41" s="795"/>
      <c r="U41" s="491" t="str">
        <f>รายชื่อ!D57</f>
        <v xml:space="preserve">นางจันทร์สุข  ขจรฤดีกรสกุล </v>
      </c>
      <c r="V41" s="492"/>
      <c r="W41" s="795"/>
    </row>
    <row r="42" spans="1:23">
      <c r="A42" s="793"/>
      <c r="B42" s="1007" t="s">
        <v>540</v>
      </c>
      <c r="C42" s="1008"/>
      <c r="D42" s="1008"/>
      <c r="E42" s="1008"/>
      <c r="F42" s="1009"/>
      <c r="G42" s="1007" t="s">
        <v>616</v>
      </c>
      <c r="H42" s="1008"/>
      <c r="I42" s="1008"/>
      <c r="J42" s="1008"/>
      <c r="K42" s="1009"/>
      <c r="M42" s="799"/>
      <c r="N42" s="1010" t="s">
        <v>540</v>
      </c>
      <c r="O42" s="1011"/>
      <c r="P42" s="1012"/>
      <c r="Q42" s="1010" t="s">
        <v>540</v>
      </c>
      <c r="R42" s="1011"/>
      <c r="S42" s="1011"/>
      <c r="T42" s="1012"/>
      <c r="U42" s="821" t="s">
        <v>540</v>
      </c>
      <c r="V42" s="822"/>
      <c r="W42" s="823"/>
    </row>
    <row r="43" spans="1:23">
      <c r="A43" s="793"/>
      <c r="B43" s="491" t="str">
        <f>รายชื่อ!D14</f>
        <v>นายอาผู มาเยอะ</v>
      </c>
      <c r="C43" s="492"/>
      <c r="D43" s="794"/>
      <c r="E43" s="491" t="str">
        <f>รายชื่อ!D15</f>
        <v>นายปาสือ จะแสง</v>
      </c>
      <c r="F43" s="492"/>
      <c r="G43" s="492"/>
      <c r="H43" s="795"/>
      <c r="I43" s="491" t="str">
        <f>รายชื่อ!D16</f>
        <v>นายอาลาง วุ้ยยื่อ</v>
      </c>
      <c r="J43" s="492"/>
      <c r="K43" s="795"/>
      <c r="M43" s="801"/>
      <c r="N43" s="802"/>
      <c r="O43" s="802"/>
      <c r="P43" s="803"/>
      <c r="Q43" s="802"/>
      <c r="R43" s="802"/>
      <c r="S43" s="802"/>
      <c r="T43" s="802"/>
      <c r="U43" s="802"/>
      <c r="V43" s="802"/>
      <c r="W43" s="803"/>
    </row>
    <row r="44" spans="1:23">
      <c r="A44" s="799"/>
      <c r="B44" s="1010" t="s">
        <v>540</v>
      </c>
      <c r="C44" s="1011"/>
      <c r="D44" s="1011"/>
      <c r="E44" s="1010" t="s">
        <v>540</v>
      </c>
      <c r="F44" s="1011"/>
      <c r="G44" s="1011"/>
      <c r="H44" s="1012"/>
      <c r="I44" s="1010" t="s">
        <v>540</v>
      </c>
      <c r="J44" s="1011"/>
      <c r="K44" s="1012"/>
      <c r="M44" s="801"/>
      <c r="N44" s="804"/>
      <c r="O44" s="805"/>
      <c r="P44" s="805"/>
      <c r="Q44" s="805"/>
      <c r="R44" s="805"/>
      <c r="S44" s="806"/>
      <c r="T44" s="807"/>
      <c r="U44" s="804"/>
      <c r="V44" s="804"/>
      <c r="W44" s="804"/>
    </row>
    <row r="63" spans="1:23" s="494" customFormat="1">
      <c r="A63" s="486"/>
      <c r="B63" s="482"/>
      <c r="C63" s="482"/>
      <c r="D63" s="482"/>
      <c r="E63" s="482"/>
      <c r="F63" s="482"/>
      <c r="G63" s="482"/>
      <c r="H63" s="482"/>
      <c r="I63" s="482"/>
      <c r="J63" s="482"/>
      <c r="K63" s="482"/>
      <c r="L63" s="482"/>
      <c r="M63" s="482"/>
      <c r="N63" s="482"/>
      <c r="O63" s="482"/>
      <c r="P63" s="482"/>
      <c r="Q63" s="482"/>
      <c r="R63" s="482"/>
      <c r="S63" s="482"/>
      <c r="T63" s="482"/>
      <c r="U63" s="482"/>
      <c r="V63" s="482"/>
      <c r="W63" s="482"/>
    </row>
  </sheetData>
  <mergeCells count="77">
    <mergeCell ref="U15:W15"/>
    <mergeCell ref="U11:W11"/>
    <mergeCell ref="B15:D15"/>
    <mergeCell ref="E15:H15"/>
    <mergeCell ref="I15:K15"/>
    <mergeCell ref="N15:P15"/>
    <mergeCell ref="Q15:T15"/>
    <mergeCell ref="B11:D11"/>
    <mergeCell ref="E11:H11"/>
    <mergeCell ref="I11:K11"/>
    <mergeCell ref="N11:P11"/>
    <mergeCell ref="Q11:T11"/>
    <mergeCell ref="G12:K12"/>
    <mergeCell ref="B13:F13"/>
    <mergeCell ref="N16:P16"/>
    <mergeCell ref="B40:D40"/>
    <mergeCell ref="E40:H40"/>
    <mergeCell ref="I40:K40"/>
    <mergeCell ref="U20:W20"/>
    <mergeCell ref="N20:P20"/>
    <mergeCell ref="Q20:T20"/>
    <mergeCell ref="B21:D21"/>
    <mergeCell ref="E21:H21"/>
    <mergeCell ref="B28:D28"/>
    <mergeCell ref="E28:H28"/>
    <mergeCell ref="I28:K28"/>
    <mergeCell ref="B32:D32"/>
    <mergeCell ref="E32:H32"/>
    <mergeCell ref="I32:K32"/>
    <mergeCell ref="U16:W16"/>
    <mergeCell ref="B44:D44"/>
    <mergeCell ref="E44:H44"/>
    <mergeCell ref="I44:K44"/>
    <mergeCell ref="B25:D25"/>
    <mergeCell ref="E25:H25"/>
    <mergeCell ref="I25:K25"/>
    <mergeCell ref="B27:F27"/>
    <mergeCell ref="G27:K27"/>
    <mergeCell ref="B33:D33"/>
    <mergeCell ref="E33:H33"/>
    <mergeCell ref="I33:K33"/>
    <mergeCell ref="B37:D37"/>
    <mergeCell ref="E37:H37"/>
    <mergeCell ref="B42:F42"/>
    <mergeCell ref="G39:K39"/>
    <mergeCell ref="B30:F30"/>
    <mergeCell ref="Q42:T42"/>
    <mergeCell ref="B23:F23"/>
    <mergeCell ref="S13:W13"/>
    <mergeCell ref="S18:W18"/>
    <mergeCell ref="N13:R13"/>
    <mergeCell ref="N18:R18"/>
    <mergeCell ref="G42:K42"/>
    <mergeCell ref="N42:P42"/>
    <mergeCell ref="G13:K13"/>
    <mergeCell ref="I37:K37"/>
    <mergeCell ref="I21:K21"/>
    <mergeCell ref="Q16:T16"/>
    <mergeCell ref="B20:D20"/>
    <mergeCell ref="E20:H20"/>
    <mergeCell ref="I20:K20"/>
    <mergeCell ref="B39:F39"/>
    <mergeCell ref="B35:F35"/>
    <mergeCell ref="G23:K23"/>
    <mergeCell ref="G30:K30"/>
    <mergeCell ref="G35:K35"/>
    <mergeCell ref="B16:D16"/>
    <mergeCell ref="E16:H16"/>
    <mergeCell ref="I16:K16"/>
    <mergeCell ref="G17:K17"/>
    <mergeCell ref="G18:K18"/>
    <mergeCell ref="B18:F18"/>
    <mergeCell ref="U23:W23"/>
    <mergeCell ref="N23:P23"/>
    <mergeCell ref="N22:R22"/>
    <mergeCell ref="S22:W22"/>
    <mergeCell ref="N25:R25"/>
  </mergeCells>
  <printOptions horizontalCentered="1"/>
  <pageMargins left="0.25" right="0.25" top="0.33" bottom="0.77" header="0.3" footer="0.3"/>
  <pageSetup paperSize="9" scale="7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9"/>
  <sheetViews>
    <sheetView showGridLines="0" zoomScaleNormal="100" workbookViewId="0">
      <selection activeCell="A4" sqref="A4"/>
    </sheetView>
  </sheetViews>
  <sheetFormatPr defaultRowHeight="14.25"/>
  <cols>
    <col min="1" max="1" width="4" style="500" customWidth="1"/>
    <col min="2" max="2" width="42.140625" style="495" customWidth="1"/>
    <col min="3" max="3" width="15.7109375" style="495" bestFit="1" customWidth="1"/>
    <col min="4" max="4" width="25.85546875" style="495" customWidth="1"/>
    <col min="5" max="5" width="45.5703125" style="495" customWidth="1"/>
    <col min="6" max="6" width="5.7109375" style="495" customWidth="1"/>
    <col min="7" max="256" width="9" style="495"/>
    <col min="257" max="257" width="4" style="495" customWidth="1"/>
    <col min="258" max="258" width="38.7109375" style="495" customWidth="1"/>
    <col min="259" max="260" width="20.7109375" style="495" customWidth="1"/>
    <col min="261" max="261" width="38.7109375" style="495" customWidth="1"/>
    <col min="262" max="262" width="5.7109375" style="495" customWidth="1"/>
    <col min="263" max="512" width="9" style="495"/>
    <col min="513" max="513" width="4" style="495" customWidth="1"/>
    <col min="514" max="514" width="38.7109375" style="495" customWidth="1"/>
    <col min="515" max="516" width="20.7109375" style="495" customWidth="1"/>
    <col min="517" max="517" width="38.7109375" style="495" customWidth="1"/>
    <col min="518" max="518" width="5.7109375" style="495" customWidth="1"/>
    <col min="519" max="768" width="9" style="495"/>
    <col min="769" max="769" width="4" style="495" customWidth="1"/>
    <col min="770" max="770" width="38.7109375" style="495" customWidth="1"/>
    <col min="771" max="772" width="20.7109375" style="495" customWidth="1"/>
    <col min="773" max="773" width="38.7109375" style="495" customWidth="1"/>
    <col min="774" max="774" width="5.7109375" style="495" customWidth="1"/>
    <col min="775" max="1024" width="9" style="495"/>
    <col min="1025" max="1025" width="4" style="495" customWidth="1"/>
    <col min="1026" max="1026" width="38.7109375" style="495" customWidth="1"/>
    <col min="1027" max="1028" width="20.7109375" style="495" customWidth="1"/>
    <col min="1029" max="1029" width="38.7109375" style="495" customWidth="1"/>
    <col min="1030" max="1030" width="5.7109375" style="495" customWidth="1"/>
    <col min="1031" max="1280" width="9" style="495"/>
    <col min="1281" max="1281" width="4" style="495" customWidth="1"/>
    <col min="1282" max="1282" width="38.7109375" style="495" customWidth="1"/>
    <col min="1283" max="1284" width="20.7109375" style="495" customWidth="1"/>
    <col min="1285" max="1285" width="38.7109375" style="495" customWidth="1"/>
    <col min="1286" max="1286" width="5.7109375" style="495" customWidth="1"/>
    <col min="1287" max="1536" width="9" style="495"/>
    <col min="1537" max="1537" width="4" style="495" customWidth="1"/>
    <col min="1538" max="1538" width="38.7109375" style="495" customWidth="1"/>
    <col min="1539" max="1540" width="20.7109375" style="495" customWidth="1"/>
    <col min="1541" max="1541" width="38.7109375" style="495" customWidth="1"/>
    <col min="1542" max="1542" width="5.7109375" style="495" customWidth="1"/>
    <col min="1543" max="1792" width="9" style="495"/>
    <col min="1793" max="1793" width="4" style="495" customWidth="1"/>
    <col min="1794" max="1794" width="38.7109375" style="495" customWidth="1"/>
    <col min="1795" max="1796" width="20.7109375" style="495" customWidth="1"/>
    <col min="1797" max="1797" width="38.7109375" style="495" customWidth="1"/>
    <col min="1798" max="1798" width="5.7109375" style="495" customWidth="1"/>
    <col min="1799" max="2048" width="9" style="495"/>
    <col min="2049" max="2049" width="4" style="495" customWidth="1"/>
    <col min="2050" max="2050" width="38.7109375" style="495" customWidth="1"/>
    <col min="2051" max="2052" width="20.7109375" style="495" customWidth="1"/>
    <col min="2053" max="2053" width="38.7109375" style="495" customWidth="1"/>
    <col min="2054" max="2054" width="5.7109375" style="495" customWidth="1"/>
    <col min="2055" max="2304" width="9" style="495"/>
    <col min="2305" max="2305" width="4" style="495" customWidth="1"/>
    <col min="2306" max="2306" width="38.7109375" style="495" customWidth="1"/>
    <col min="2307" max="2308" width="20.7109375" style="495" customWidth="1"/>
    <col min="2309" max="2309" width="38.7109375" style="495" customWidth="1"/>
    <col min="2310" max="2310" width="5.7109375" style="495" customWidth="1"/>
    <col min="2311" max="2560" width="9" style="495"/>
    <col min="2561" max="2561" width="4" style="495" customWidth="1"/>
    <col min="2562" max="2562" width="38.7109375" style="495" customWidth="1"/>
    <col min="2563" max="2564" width="20.7109375" style="495" customWidth="1"/>
    <col min="2565" max="2565" width="38.7109375" style="495" customWidth="1"/>
    <col min="2566" max="2566" width="5.7109375" style="495" customWidth="1"/>
    <col min="2567" max="2816" width="9" style="495"/>
    <col min="2817" max="2817" width="4" style="495" customWidth="1"/>
    <col min="2818" max="2818" width="38.7109375" style="495" customWidth="1"/>
    <col min="2819" max="2820" width="20.7109375" style="495" customWidth="1"/>
    <col min="2821" max="2821" width="38.7109375" style="495" customWidth="1"/>
    <col min="2822" max="2822" width="5.7109375" style="495" customWidth="1"/>
    <col min="2823" max="3072" width="9" style="495"/>
    <col min="3073" max="3073" width="4" style="495" customWidth="1"/>
    <col min="3074" max="3074" width="38.7109375" style="495" customWidth="1"/>
    <col min="3075" max="3076" width="20.7109375" style="495" customWidth="1"/>
    <col min="3077" max="3077" width="38.7109375" style="495" customWidth="1"/>
    <col min="3078" max="3078" width="5.7109375" style="495" customWidth="1"/>
    <col min="3079" max="3328" width="9" style="495"/>
    <col min="3329" max="3329" width="4" style="495" customWidth="1"/>
    <col min="3330" max="3330" width="38.7109375" style="495" customWidth="1"/>
    <col min="3331" max="3332" width="20.7109375" style="495" customWidth="1"/>
    <col min="3333" max="3333" width="38.7109375" style="495" customWidth="1"/>
    <col min="3334" max="3334" width="5.7109375" style="495" customWidth="1"/>
    <col min="3335" max="3584" width="9" style="495"/>
    <col min="3585" max="3585" width="4" style="495" customWidth="1"/>
    <col min="3586" max="3586" width="38.7109375" style="495" customWidth="1"/>
    <col min="3587" max="3588" width="20.7109375" style="495" customWidth="1"/>
    <col min="3589" max="3589" width="38.7109375" style="495" customWidth="1"/>
    <col min="3590" max="3590" width="5.7109375" style="495" customWidth="1"/>
    <col min="3591" max="3840" width="9" style="495"/>
    <col min="3841" max="3841" width="4" style="495" customWidth="1"/>
    <col min="3842" max="3842" width="38.7109375" style="495" customWidth="1"/>
    <col min="3843" max="3844" width="20.7109375" style="495" customWidth="1"/>
    <col min="3845" max="3845" width="38.7109375" style="495" customWidth="1"/>
    <col min="3846" max="3846" width="5.7109375" style="495" customWidth="1"/>
    <col min="3847" max="4096" width="9" style="495"/>
    <col min="4097" max="4097" width="4" style="495" customWidth="1"/>
    <col min="4098" max="4098" width="38.7109375" style="495" customWidth="1"/>
    <col min="4099" max="4100" width="20.7109375" style="495" customWidth="1"/>
    <col min="4101" max="4101" width="38.7109375" style="495" customWidth="1"/>
    <col min="4102" max="4102" width="5.7109375" style="495" customWidth="1"/>
    <col min="4103" max="4352" width="9" style="495"/>
    <col min="4353" max="4353" width="4" style="495" customWidth="1"/>
    <col min="4354" max="4354" width="38.7109375" style="495" customWidth="1"/>
    <col min="4355" max="4356" width="20.7109375" style="495" customWidth="1"/>
    <col min="4357" max="4357" width="38.7109375" style="495" customWidth="1"/>
    <col min="4358" max="4358" width="5.7109375" style="495" customWidth="1"/>
    <col min="4359" max="4608" width="9" style="495"/>
    <col min="4609" max="4609" width="4" style="495" customWidth="1"/>
    <col min="4610" max="4610" width="38.7109375" style="495" customWidth="1"/>
    <col min="4611" max="4612" width="20.7109375" style="495" customWidth="1"/>
    <col min="4613" max="4613" width="38.7109375" style="495" customWidth="1"/>
    <col min="4614" max="4614" width="5.7109375" style="495" customWidth="1"/>
    <col min="4615" max="4864" width="9" style="495"/>
    <col min="4865" max="4865" width="4" style="495" customWidth="1"/>
    <col min="4866" max="4866" width="38.7109375" style="495" customWidth="1"/>
    <col min="4867" max="4868" width="20.7109375" style="495" customWidth="1"/>
    <col min="4869" max="4869" width="38.7109375" style="495" customWidth="1"/>
    <col min="4870" max="4870" width="5.7109375" style="495" customWidth="1"/>
    <col min="4871" max="5120" width="9" style="495"/>
    <col min="5121" max="5121" width="4" style="495" customWidth="1"/>
    <col min="5122" max="5122" width="38.7109375" style="495" customWidth="1"/>
    <col min="5123" max="5124" width="20.7109375" style="495" customWidth="1"/>
    <col min="5125" max="5125" width="38.7109375" style="495" customWidth="1"/>
    <col min="5126" max="5126" width="5.7109375" style="495" customWidth="1"/>
    <col min="5127" max="5376" width="9" style="495"/>
    <col min="5377" max="5377" width="4" style="495" customWidth="1"/>
    <col min="5378" max="5378" width="38.7109375" style="495" customWidth="1"/>
    <col min="5379" max="5380" width="20.7109375" style="495" customWidth="1"/>
    <col min="5381" max="5381" width="38.7109375" style="495" customWidth="1"/>
    <col min="5382" max="5382" width="5.7109375" style="495" customWidth="1"/>
    <col min="5383" max="5632" width="9" style="495"/>
    <col min="5633" max="5633" width="4" style="495" customWidth="1"/>
    <col min="5634" max="5634" width="38.7109375" style="495" customWidth="1"/>
    <col min="5635" max="5636" width="20.7109375" style="495" customWidth="1"/>
    <col min="5637" max="5637" width="38.7109375" style="495" customWidth="1"/>
    <col min="5638" max="5638" width="5.7109375" style="495" customWidth="1"/>
    <col min="5639" max="5888" width="9" style="495"/>
    <col min="5889" max="5889" width="4" style="495" customWidth="1"/>
    <col min="5890" max="5890" width="38.7109375" style="495" customWidth="1"/>
    <col min="5891" max="5892" width="20.7109375" style="495" customWidth="1"/>
    <col min="5893" max="5893" width="38.7109375" style="495" customWidth="1"/>
    <col min="5894" max="5894" width="5.7109375" style="495" customWidth="1"/>
    <col min="5895" max="6144" width="9" style="495"/>
    <col min="6145" max="6145" width="4" style="495" customWidth="1"/>
    <col min="6146" max="6146" width="38.7109375" style="495" customWidth="1"/>
    <col min="6147" max="6148" width="20.7109375" style="495" customWidth="1"/>
    <col min="6149" max="6149" width="38.7109375" style="495" customWidth="1"/>
    <col min="6150" max="6150" width="5.7109375" style="495" customWidth="1"/>
    <col min="6151" max="6400" width="9" style="495"/>
    <col min="6401" max="6401" width="4" style="495" customWidth="1"/>
    <col min="6402" max="6402" width="38.7109375" style="495" customWidth="1"/>
    <col min="6403" max="6404" width="20.7109375" style="495" customWidth="1"/>
    <col min="6405" max="6405" width="38.7109375" style="495" customWidth="1"/>
    <col min="6406" max="6406" width="5.7109375" style="495" customWidth="1"/>
    <col min="6407" max="6656" width="9" style="495"/>
    <col min="6657" max="6657" width="4" style="495" customWidth="1"/>
    <col min="6658" max="6658" width="38.7109375" style="495" customWidth="1"/>
    <col min="6659" max="6660" width="20.7109375" style="495" customWidth="1"/>
    <col min="6661" max="6661" width="38.7109375" style="495" customWidth="1"/>
    <col min="6662" max="6662" width="5.7109375" style="495" customWidth="1"/>
    <col min="6663" max="6912" width="9" style="495"/>
    <col min="6913" max="6913" width="4" style="495" customWidth="1"/>
    <col min="6914" max="6914" width="38.7109375" style="495" customWidth="1"/>
    <col min="6915" max="6916" width="20.7109375" style="495" customWidth="1"/>
    <col min="6917" max="6917" width="38.7109375" style="495" customWidth="1"/>
    <col min="6918" max="6918" width="5.7109375" style="495" customWidth="1"/>
    <col min="6919" max="7168" width="9" style="495"/>
    <col min="7169" max="7169" width="4" style="495" customWidth="1"/>
    <col min="7170" max="7170" width="38.7109375" style="495" customWidth="1"/>
    <col min="7171" max="7172" width="20.7109375" style="495" customWidth="1"/>
    <col min="7173" max="7173" width="38.7109375" style="495" customWidth="1"/>
    <col min="7174" max="7174" width="5.7109375" style="495" customWidth="1"/>
    <col min="7175" max="7424" width="9" style="495"/>
    <col min="7425" max="7425" width="4" style="495" customWidth="1"/>
    <col min="7426" max="7426" width="38.7109375" style="495" customWidth="1"/>
    <col min="7427" max="7428" width="20.7109375" style="495" customWidth="1"/>
    <col min="7429" max="7429" width="38.7109375" style="495" customWidth="1"/>
    <col min="7430" max="7430" width="5.7109375" style="495" customWidth="1"/>
    <col min="7431" max="7680" width="9" style="495"/>
    <col min="7681" max="7681" width="4" style="495" customWidth="1"/>
    <col min="7682" max="7682" width="38.7109375" style="495" customWidth="1"/>
    <col min="7683" max="7684" width="20.7109375" style="495" customWidth="1"/>
    <col min="7685" max="7685" width="38.7109375" style="495" customWidth="1"/>
    <col min="7686" max="7686" width="5.7109375" style="495" customWidth="1"/>
    <col min="7687" max="7936" width="9" style="495"/>
    <col min="7937" max="7937" width="4" style="495" customWidth="1"/>
    <col min="7938" max="7938" width="38.7109375" style="495" customWidth="1"/>
    <col min="7939" max="7940" width="20.7109375" style="495" customWidth="1"/>
    <col min="7941" max="7941" width="38.7109375" style="495" customWidth="1"/>
    <col min="7942" max="7942" width="5.7109375" style="495" customWidth="1"/>
    <col min="7943" max="8192" width="9" style="495"/>
    <col min="8193" max="8193" width="4" style="495" customWidth="1"/>
    <col min="8194" max="8194" width="38.7109375" style="495" customWidth="1"/>
    <col min="8195" max="8196" width="20.7109375" style="495" customWidth="1"/>
    <col min="8197" max="8197" width="38.7109375" style="495" customWidth="1"/>
    <col min="8198" max="8198" width="5.7109375" style="495" customWidth="1"/>
    <col min="8199" max="8448" width="9" style="495"/>
    <col min="8449" max="8449" width="4" style="495" customWidth="1"/>
    <col min="8450" max="8450" width="38.7109375" style="495" customWidth="1"/>
    <col min="8451" max="8452" width="20.7109375" style="495" customWidth="1"/>
    <col min="8453" max="8453" width="38.7109375" style="495" customWidth="1"/>
    <col min="8454" max="8454" width="5.7109375" style="495" customWidth="1"/>
    <col min="8455" max="8704" width="9" style="495"/>
    <col min="8705" max="8705" width="4" style="495" customWidth="1"/>
    <col min="8706" max="8706" width="38.7109375" style="495" customWidth="1"/>
    <col min="8707" max="8708" width="20.7109375" style="495" customWidth="1"/>
    <col min="8709" max="8709" width="38.7109375" style="495" customWidth="1"/>
    <col min="8710" max="8710" width="5.7109375" style="495" customWidth="1"/>
    <col min="8711" max="8960" width="9" style="495"/>
    <col min="8961" max="8961" width="4" style="495" customWidth="1"/>
    <col min="8962" max="8962" width="38.7109375" style="495" customWidth="1"/>
    <col min="8963" max="8964" width="20.7109375" style="495" customWidth="1"/>
    <col min="8965" max="8965" width="38.7109375" style="495" customWidth="1"/>
    <col min="8966" max="8966" width="5.7109375" style="495" customWidth="1"/>
    <col min="8967" max="9216" width="9" style="495"/>
    <col min="9217" max="9217" width="4" style="495" customWidth="1"/>
    <col min="9218" max="9218" width="38.7109375" style="495" customWidth="1"/>
    <col min="9219" max="9220" width="20.7109375" style="495" customWidth="1"/>
    <col min="9221" max="9221" width="38.7109375" style="495" customWidth="1"/>
    <col min="9222" max="9222" width="5.7109375" style="495" customWidth="1"/>
    <col min="9223" max="9472" width="9" style="495"/>
    <col min="9473" max="9473" width="4" style="495" customWidth="1"/>
    <col min="9474" max="9474" width="38.7109375" style="495" customWidth="1"/>
    <col min="9475" max="9476" width="20.7109375" style="495" customWidth="1"/>
    <col min="9477" max="9477" width="38.7109375" style="495" customWidth="1"/>
    <col min="9478" max="9478" width="5.7109375" style="495" customWidth="1"/>
    <col min="9479" max="9728" width="9" style="495"/>
    <col min="9729" max="9729" width="4" style="495" customWidth="1"/>
    <col min="9730" max="9730" width="38.7109375" style="495" customWidth="1"/>
    <col min="9731" max="9732" width="20.7109375" style="495" customWidth="1"/>
    <col min="9733" max="9733" width="38.7109375" style="495" customWidth="1"/>
    <col min="9734" max="9734" width="5.7109375" style="495" customWidth="1"/>
    <col min="9735" max="9984" width="9" style="495"/>
    <col min="9985" max="9985" width="4" style="495" customWidth="1"/>
    <col min="9986" max="9986" width="38.7109375" style="495" customWidth="1"/>
    <col min="9987" max="9988" width="20.7109375" style="495" customWidth="1"/>
    <col min="9989" max="9989" width="38.7109375" style="495" customWidth="1"/>
    <col min="9990" max="9990" width="5.7109375" style="495" customWidth="1"/>
    <col min="9991" max="10240" width="9" style="495"/>
    <col min="10241" max="10241" width="4" style="495" customWidth="1"/>
    <col min="10242" max="10242" width="38.7109375" style="495" customWidth="1"/>
    <col min="10243" max="10244" width="20.7109375" style="495" customWidth="1"/>
    <col min="10245" max="10245" width="38.7109375" style="495" customWidth="1"/>
    <col min="10246" max="10246" width="5.7109375" style="495" customWidth="1"/>
    <col min="10247" max="10496" width="9" style="495"/>
    <col min="10497" max="10497" width="4" style="495" customWidth="1"/>
    <col min="10498" max="10498" width="38.7109375" style="495" customWidth="1"/>
    <col min="10499" max="10500" width="20.7109375" style="495" customWidth="1"/>
    <col min="10501" max="10501" width="38.7109375" style="495" customWidth="1"/>
    <col min="10502" max="10502" width="5.7109375" style="495" customWidth="1"/>
    <col min="10503" max="10752" width="9" style="495"/>
    <col min="10753" max="10753" width="4" style="495" customWidth="1"/>
    <col min="10754" max="10754" width="38.7109375" style="495" customWidth="1"/>
    <col min="10755" max="10756" width="20.7109375" style="495" customWidth="1"/>
    <col min="10757" max="10757" width="38.7109375" style="495" customWidth="1"/>
    <col min="10758" max="10758" width="5.7109375" style="495" customWidth="1"/>
    <col min="10759" max="11008" width="9" style="495"/>
    <col min="11009" max="11009" width="4" style="495" customWidth="1"/>
    <col min="11010" max="11010" width="38.7109375" style="495" customWidth="1"/>
    <col min="11011" max="11012" width="20.7109375" style="495" customWidth="1"/>
    <col min="11013" max="11013" width="38.7109375" style="495" customWidth="1"/>
    <col min="11014" max="11014" width="5.7109375" style="495" customWidth="1"/>
    <col min="11015" max="11264" width="9" style="495"/>
    <col min="11265" max="11265" width="4" style="495" customWidth="1"/>
    <col min="11266" max="11266" width="38.7109375" style="495" customWidth="1"/>
    <col min="11267" max="11268" width="20.7109375" style="495" customWidth="1"/>
    <col min="11269" max="11269" width="38.7109375" style="495" customWidth="1"/>
    <col min="11270" max="11270" width="5.7109375" style="495" customWidth="1"/>
    <col min="11271" max="11520" width="9" style="495"/>
    <col min="11521" max="11521" width="4" style="495" customWidth="1"/>
    <col min="11522" max="11522" width="38.7109375" style="495" customWidth="1"/>
    <col min="11523" max="11524" width="20.7109375" style="495" customWidth="1"/>
    <col min="11525" max="11525" width="38.7109375" style="495" customWidth="1"/>
    <col min="11526" max="11526" width="5.7109375" style="495" customWidth="1"/>
    <col min="11527" max="11776" width="9" style="495"/>
    <col min="11777" max="11777" width="4" style="495" customWidth="1"/>
    <col min="11778" max="11778" width="38.7109375" style="495" customWidth="1"/>
    <col min="11779" max="11780" width="20.7109375" style="495" customWidth="1"/>
    <col min="11781" max="11781" width="38.7109375" style="495" customWidth="1"/>
    <col min="11782" max="11782" width="5.7109375" style="495" customWidth="1"/>
    <col min="11783" max="12032" width="9" style="495"/>
    <col min="12033" max="12033" width="4" style="495" customWidth="1"/>
    <col min="12034" max="12034" width="38.7109375" style="495" customWidth="1"/>
    <col min="12035" max="12036" width="20.7109375" style="495" customWidth="1"/>
    <col min="12037" max="12037" width="38.7109375" style="495" customWidth="1"/>
    <col min="12038" max="12038" width="5.7109375" style="495" customWidth="1"/>
    <col min="12039" max="12288" width="9" style="495"/>
    <col min="12289" max="12289" width="4" style="495" customWidth="1"/>
    <col min="12290" max="12290" width="38.7109375" style="495" customWidth="1"/>
    <col min="12291" max="12292" width="20.7109375" style="495" customWidth="1"/>
    <col min="12293" max="12293" width="38.7109375" style="495" customWidth="1"/>
    <col min="12294" max="12294" width="5.7109375" style="495" customWidth="1"/>
    <col min="12295" max="12544" width="9" style="495"/>
    <col min="12545" max="12545" width="4" style="495" customWidth="1"/>
    <col min="12546" max="12546" width="38.7109375" style="495" customWidth="1"/>
    <col min="12547" max="12548" width="20.7109375" style="495" customWidth="1"/>
    <col min="12549" max="12549" width="38.7109375" style="495" customWidth="1"/>
    <col min="12550" max="12550" width="5.7109375" style="495" customWidth="1"/>
    <col min="12551" max="12800" width="9" style="495"/>
    <col min="12801" max="12801" width="4" style="495" customWidth="1"/>
    <col min="12802" max="12802" width="38.7109375" style="495" customWidth="1"/>
    <col min="12803" max="12804" width="20.7109375" style="495" customWidth="1"/>
    <col min="12805" max="12805" width="38.7109375" style="495" customWidth="1"/>
    <col min="12806" max="12806" width="5.7109375" style="495" customWidth="1"/>
    <col min="12807" max="13056" width="9" style="495"/>
    <col min="13057" max="13057" width="4" style="495" customWidth="1"/>
    <col min="13058" max="13058" width="38.7109375" style="495" customWidth="1"/>
    <col min="13059" max="13060" width="20.7109375" style="495" customWidth="1"/>
    <col min="13061" max="13061" width="38.7109375" style="495" customWidth="1"/>
    <col min="13062" max="13062" width="5.7109375" style="495" customWidth="1"/>
    <col min="13063" max="13312" width="9" style="495"/>
    <col min="13313" max="13313" width="4" style="495" customWidth="1"/>
    <col min="13314" max="13314" width="38.7109375" style="495" customWidth="1"/>
    <col min="13315" max="13316" width="20.7109375" style="495" customWidth="1"/>
    <col min="13317" max="13317" width="38.7109375" style="495" customWidth="1"/>
    <col min="13318" max="13318" width="5.7109375" style="495" customWidth="1"/>
    <col min="13319" max="13568" width="9" style="495"/>
    <col min="13569" max="13569" width="4" style="495" customWidth="1"/>
    <col min="13570" max="13570" width="38.7109375" style="495" customWidth="1"/>
    <col min="13571" max="13572" width="20.7109375" style="495" customWidth="1"/>
    <col min="13573" max="13573" width="38.7109375" style="495" customWidth="1"/>
    <col min="13574" max="13574" width="5.7109375" style="495" customWidth="1"/>
    <col min="13575" max="13824" width="9" style="495"/>
    <col min="13825" max="13825" width="4" style="495" customWidth="1"/>
    <col min="13826" max="13826" width="38.7109375" style="495" customWidth="1"/>
    <col min="13827" max="13828" width="20.7109375" style="495" customWidth="1"/>
    <col min="13829" max="13829" width="38.7109375" style="495" customWidth="1"/>
    <col min="13830" max="13830" width="5.7109375" style="495" customWidth="1"/>
    <col min="13831" max="14080" width="9" style="495"/>
    <col min="14081" max="14081" width="4" style="495" customWidth="1"/>
    <col min="14082" max="14082" width="38.7109375" style="495" customWidth="1"/>
    <col min="14083" max="14084" width="20.7109375" style="495" customWidth="1"/>
    <col min="14085" max="14085" width="38.7109375" style="495" customWidth="1"/>
    <col min="14086" max="14086" width="5.7109375" style="495" customWidth="1"/>
    <col min="14087" max="14336" width="9" style="495"/>
    <col min="14337" max="14337" width="4" style="495" customWidth="1"/>
    <col min="14338" max="14338" width="38.7109375" style="495" customWidth="1"/>
    <col min="14339" max="14340" width="20.7109375" style="495" customWidth="1"/>
    <col min="14341" max="14341" width="38.7109375" style="495" customWidth="1"/>
    <col min="14342" max="14342" width="5.7109375" style="495" customWidth="1"/>
    <col min="14343" max="14592" width="9" style="495"/>
    <col min="14593" max="14593" width="4" style="495" customWidth="1"/>
    <col min="14594" max="14594" width="38.7109375" style="495" customWidth="1"/>
    <col min="14595" max="14596" width="20.7109375" style="495" customWidth="1"/>
    <col min="14597" max="14597" width="38.7109375" style="495" customWidth="1"/>
    <col min="14598" max="14598" width="5.7109375" style="495" customWidth="1"/>
    <col min="14599" max="14848" width="9" style="495"/>
    <col min="14849" max="14849" width="4" style="495" customWidth="1"/>
    <col min="14850" max="14850" width="38.7109375" style="495" customWidth="1"/>
    <col min="14851" max="14852" width="20.7109375" style="495" customWidth="1"/>
    <col min="14853" max="14853" width="38.7109375" style="495" customWidth="1"/>
    <col min="14854" max="14854" width="5.7109375" style="495" customWidth="1"/>
    <col min="14855" max="15104" width="9" style="495"/>
    <col min="15105" max="15105" width="4" style="495" customWidth="1"/>
    <col min="15106" max="15106" width="38.7109375" style="495" customWidth="1"/>
    <col min="15107" max="15108" width="20.7109375" style="495" customWidth="1"/>
    <col min="15109" max="15109" width="38.7109375" style="495" customWidth="1"/>
    <col min="15110" max="15110" width="5.7109375" style="495" customWidth="1"/>
    <col min="15111" max="15360" width="9" style="495"/>
    <col min="15361" max="15361" width="4" style="495" customWidth="1"/>
    <col min="15362" max="15362" width="38.7109375" style="495" customWidth="1"/>
    <col min="15363" max="15364" width="20.7109375" style="495" customWidth="1"/>
    <col min="15365" max="15365" width="38.7109375" style="495" customWidth="1"/>
    <col min="15366" max="15366" width="5.7109375" style="495" customWidth="1"/>
    <col min="15367" max="15616" width="9" style="495"/>
    <col min="15617" max="15617" width="4" style="495" customWidth="1"/>
    <col min="15618" max="15618" width="38.7109375" style="495" customWidth="1"/>
    <col min="15619" max="15620" width="20.7109375" style="495" customWidth="1"/>
    <col min="15621" max="15621" width="38.7109375" style="495" customWidth="1"/>
    <col min="15622" max="15622" width="5.7109375" style="495" customWidth="1"/>
    <col min="15623" max="15872" width="9" style="495"/>
    <col min="15873" max="15873" width="4" style="495" customWidth="1"/>
    <col min="15874" max="15874" width="38.7109375" style="495" customWidth="1"/>
    <col min="15875" max="15876" width="20.7109375" style="495" customWidth="1"/>
    <col min="15877" max="15877" width="38.7109375" style="495" customWidth="1"/>
    <col min="15878" max="15878" width="5.7109375" style="495" customWidth="1"/>
    <col min="15879" max="16128" width="9" style="495"/>
    <col min="16129" max="16129" width="4" style="495" customWidth="1"/>
    <col min="16130" max="16130" width="38.7109375" style="495" customWidth="1"/>
    <col min="16131" max="16132" width="20.7109375" style="495" customWidth="1"/>
    <col min="16133" max="16133" width="38.7109375" style="495" customWidth="1"/>
    <col min="16134" max="16134" width="5.7109375" style="495" customWidth="1"/>
    <col min="16135" max="16384" width="9" style="495"/>
  </cols>
  <sheetData>
    <row r="1" spans="1:7">
      <c r="A1" s="481" t="s">
        <v>538</v>
      </c>
    </row>
    <row r="2" spans="1:7">
      <c r="A2" s="481" t="s">
        <v>539</v>
      </c>
    </row>
    <row r="3" spans="1:7">
      <c r="A3" s="484" t="s">
        <v>783</v>
      </c>
    </row>
    <row r="4" spans="1:7">
      <c r="A4" s="497" t="s">
        <v>1073</v>
      </c>
    </row>
    <row r="5" spans="1:7" hidden="1">
      <c r="B5" s="496" t="s">
        <v>805</v>
      </c>
      <c r="C5" s="495">
        <f>COUNTIF($B$10:$E$39,B5)</f>
        <v>0</v>
      </c>
      <c r="D5" s="496" t="s">
        <v>540</v>
      </c>
      <c r="E5" s="495">
        <f>COUNTIF($B$10:$E$39,D5)</f>
        <v>24</v>
      </c>
      <c r="F5" s="507"/>
    </row>
    <row r="6" spans="1:7" hidden="1">
      <c r="B6" s="496" t="s">
        <v>806</v>
      </c>
      <c r="C6" s="495">
        <f>COUNTIF($B$10:$E$39,B6)</f>
        <v>2</v>
      </c>
      <c r="D6" s="487" t="s">
        <v>807</v>
      </c>
      <c r="E6" s="495">
        <f>COUNTIF($B$10:$E$39,D6)</f>
        <v>1</v>
      </c>
      <c r="F6" s="507"/>
    </row>
    <row r="7" spans="1:7" hidden="1">
      <c r="B7" s="487" t="s">
        <v>616</v>
      </c>
      <c r="C7" s="495">
        <f>COUNTIF($B$10:$E$39,B7)</f>
        <v>3</v>
      </c>
      <c r="D7" s="496"/>
      <c r="F7" s="507"/>
    </row>
    <row r="8" spans="1:7" hidden="1">
      <c r="B8" s="498"/>
      <c r="C8" s="499"/>
      <c r="D8" s="496"/>
      <c r="F8" s="507"/>
    </row>
    <row r="9" spans="1:7" ht="15" hidden="1" thickBot="1">
      <c r="B9" s="501"/>
      <c r="C9" s="502"/>
      <c r="D9" s="503" t="s">
        <v>401</v>
      </c>
      <c r="E9" s="504">
        <f>SUM(C5:C8,E5:E8)</f>
        <v>30</v>
      </c>
    </row>
    <row r="11" spans="1:7" ht="15">
      <c r="B11" s="523" t="s">
        <v>870</v>
      </c>
      <c r="C11" s="524"/>
      <c r="D11" s="524"/>
      <c r="E11" s="525"/>
    </row>
    <row r="12" spans="1:7" ht="15">
      <c r="B12" s="1037"/>
      <c r="C12" s="1038"/>
      <c r="D12" s="1039"/>
      <c r="E12" s="1040"/>
    </row>
    <row r="13" spans="1:7" ht="20.25" customHeight="1">
      <c r="B13" s="1027" t="s">
        <v>806</v>
      </c>
      <c r="C13" s="1028"/>
      <c r="D13" s="1027" t="s">
        <v>616</v>
      </c>
      <c r="E13" s="1028"/>
    </row>
    <row r="14" spans="1:7">
      <c r="B14" s="526"/>
      <c r="C14" s="1033"/>
      <c r="D14" s="1034"/>
      <c r="E14" s="526"/>
    </row>
    <row r="15" spans="1:7" ht="20.25" customHeight="1">
      <c r="B15" s="527" t="s">
        <v>540</v>
      </c>
      <c r="C15" s="1027" t="s">
        <v>540</v>
      </c>
      <c r="D15" s="1028"/>
      <c r="E15" s="527" t="s">
        <v>540</v>
      </c>
      <c r="F15" s="506"/>
      <c r="G15" s="502"/>
    </row>
    <row r="16" spans="1:7">
      <c r="B16" s="526"/>
      <c r="C16" s="1033"/>
      <c r="D16" s="1034"/>
      <c r="E16" s="526"/>
    </row>
    <row r="17" spans="1:5">
      <c r="B17" s="527" t="s">
        <v>540</v>
      </c>
      <c r="C17" s="1027" t="s">
        <v>540</v>
      </c>
      <c r="D17" s="1028"/>
      <c r="E17" s="527" t="s">
        <v>540</v>
      </c>
    </row>
    <row r="18" spans="1:5">
      <c r="B18" s="526"/>
      <c r="C18" s="1033"/>
      <c r="D18" s="1034"/>
      <c r="E18" s="526"/>
    </row>
    <row r="19" spans="1:5">
      <c r="B19" s="527" t="s">
        <v>540</v>
      </c>
      <c r="C19" s="1027" t="s">
        <v>540</v>
      </c>
      <c r="D19" s="1028"/>
      <c r="E19" s="527"/>
    </row>
    <row r="20" spans="1:5">
      <c r="B20" s="528"/>
      <c r="C20" s="528"/>
      <c r="D20" s="528"/>
      <c r="E20" s="528"/>
    </row>
    <row r="21" spans="1:5" s="509" customFormat="1" ht="15">
      <c r="A21" s="508"/>
      <c r="B21" s="523" t="s">
        <v>871</v>
      </c>
      <c r="C21" s="524"/>
      <c r="D21" s="524"/>
      <c r="E21" s="525"/>
    </row>
    <row r="22" spans="1:5">
      <c r="B22" s="1033"/>
      <c r="C22" s="1034"/>
      <c r="D22" s="1035"/>
      <c r="E22" s="1036"/>
    </row>
    <row r="23" spans="1:5">
      <c r="B23" s="1027" t="s">
        <v>806</v>
      </c>
      <c r="C23" s="1028"/>
      <c r="D23" s="1027" t="s">
        <v>616</v>
      </c>
      <c r="E23" s="1028"/>
    </row>
    <row r="24" spans="1:5">
      <c r="B24" s="526"/>
      <c r="C24" s="1033"/>
      <c r="D24" s="1034"/>
      <c r="E24" s="526"/>
    </row>
    <row r="25" spans="1:5">
      <c r="B25" s="527" t="s">
        <v>540</v>
      </c>
      <c r="C25" s="1027" t="s">
        <v>540</v>
      </c>
      <c r="D25" s="1028"/>
      <c r="E25" s="527" t="s">
        <v>540</v>
      </c>
    </row>
    <row r="26" spans="1:5">
      <c r="B26" s="526"/>
      <c r="C26" s="1033"/>
      <c r="D26" s="1034"/>
      <c r="E26" s="526"/>
    </row>
    <row r="27" spans="1:5">
      <c r="B27" s="527" t="s">
        <v>540</v>
      </c>
      <c r="C27" s="1027" t="s">
        <v>540</v>
      </c>
      <c r="D27" s="1028"/>
      <c r="E27" s="527" t="s">
        <v>540</v>
      </c>
    </row>
    <row r="28" spans="1:5">
      <c r="B28" s="526"/>
      <c r="C28" s="1033"/>
      <c r="D28" s="1034"/>
      <c r="E28" s="526"/>
    </row>
    <row r="29" spans="1:5">
      <c r="B29" s="527" t="s">
        <v>540</v>
      </c>
      <c r="C29" s="1027" t="s">
        <v>540</v>
      </c>
      <c r="D29" s="1028"/>
      <c r="E29" s="527"/>
    </row>
    <row r="30" spans="1:5">
      <c r="B30" s="528"/>
      <c r="C30" s="528"/>
      <c r="D30" s="528"/>
      <c r="E30" s="528"/>
    </row>
    <row r="31" spans="1:5" s="509" customFormat="1" ht="15">
      <c r="A31" s="508"/>
      <c r="B31" s="523" t="s">
        <v>415</v>
      </c>
      <c r="C31" s="524"/>
      <c r="D31" s="524"/>
      <c r="E31" s="525"/>
    </row>
    <row r="32" spans="1:5">
      <c r="B32" s="1033"/>
      <c r="C32" s="1034"/>
      <c r="D32" s="1035" t="s">
        <v>872</v>
      </c>
      <c r="E32" s="1036"/>
    </row>
    <row r="33" spans="1:5">
      <c r="B33" s="1027" t="s">
        <v>807</v>
      </c>
      <c r="C33" s="1028"/>
      <c r="D33" s="1027" t="s">
        <v>616</v>
      </c>
      <c r="E33" s="1028"/>
    </row>
    <row r="34" spans="1:5">
      <c r="B34" s="526"/>
      <c r="C34" s="1033"/>
      <c r="D34" s="1034"/>
      <c r="E34" s="526"/>
    </row>
    <row r="35" spans="1:5">
      <c r="B35" s="527" t="s">
        <v>540</v>
      </c>
      <c r="C35" s="1027" t="s">
        <v>540</v>
      </c>
      <c r="D35" s="1028"/>
      <c r="E35" s="527" t="s">
        <v>540</v>
      </c>
    </row>
    <row r="36" spans="1:5">
      <c r="B36" s="505"/>
      <c r="C36" s="1029"/>
      <c r="D36" s="1030"/>
      <c r="E36" s="505"/>
    </row>
    <row r="37" spans="1:5">
      <c r="B37" s="527" t="s">
        <v>540</v>
      </c>
      <c r="C37" s="1031" t="s">
        <v>540</v>
      </c>
      <c r="D37" s="1032"/>
      <c r="E37" s="527" t="s">
        <v>540</v>
      </c>
    </row>
    <row r="38" spans="1:5">
      <c r="B38" s="505"/>
      <c r="C38" s="1029"/>
      <c r="D38" s="1030"/>
      <c r="E38" s="505"/>
    </row>
    <row r="39" spans="1:5" s="528" customFormat="1">
      <c r="A39" s="529"/>
      <c r="B39" s="527" t="s">
        <v>540</v>
      </c>
      <c r="C39" s="1031" t="s">
        <v>540</v>
      </c>
      <c r="D39" s="1032"/>
      <c r="E39" s="527"/>
    </row>
    <row r="40" spans="1:5">
      <c r="B40" s="528"/>
      <c r="C40" s="528"/>
      <c r="D40" s="528"/>
      <c r="E40" s="528"/>
    </row>
    <row r="41" spans="1:5" ht="15">
      <c r="B41" s="523" t="s">
        <v>764</v>
      </c>
      <c r="C41" s="524"/>
      <c r="D41" s="524"/>
      <c r="E41" s="525"/>
    </row>
    <row r="42" spans="1:5">
      <c r="B42" s="1033"/>
      <c r="C42" s="1034"/>
      <c r="D42" s="1035" t="s">
        <v>873</v>
      </c>
      <c r="E42" s="1036"/>
    </row>
    <row r="43" spans="1:5">
      <c r="B43" s="1027"/>
      <c r="C43" s="1028"/>
      <c r="D43" s="1027" t="s">
        <v>616</v>
      </c>
      <c r="E43" s="1028"/>
    </row>
    <row r="44" spans="1:5">
      <c r="B44" s="526"/>
      <c r="C44" s="1033"/>
      <c r="D44" s="1034"/>
      <c r="E44" s="526"/>
    </row>
    <row r="45" spans="1:5">
      <c r="B45" s="527" t="s">
        <v>540</v>
      </c>
      <c r="C45" s="1027" t="s">
        <v>540</v>
      </c>
      <c r="D45" s="1028"/>
      <c r="E45" s="527" t="s">
        <v>540</v>
      </c>
    </row>
    <row r="46" spans="1:5">
      <c r="B46" s="505"/>
      <c r="C46" s="1029"/>
      <c r="D46" s="1030"/>
      <c r="E46" s="505"/>
    </row>
    <row r="47" spans="1:5">
      <c r="B47" s="527" t="s">
        <v>540</v>
      </c>
      <c r="C47" s="1031" t="s">
        <v>540</v>
      </c>
      <c r="D47" s="1032"/>
      <c r="E47" s="527" t="s">
        <v>540</v>
      </c>
    </row>
    <row r="48" spans="1:5">
      <c r="B48" s="505"/>
      <c r="C48" s="1029"/>
      <c r="D48" s="1030"/>
      <c r="E48" s="505"/>
    </row>
    <row r="49" spans="2:5">
      <c r="B49" s="527" t="s">
        <v>540</v>
      </c>
      <c r="C49" s="1031" t="s">
        <v>540</v>
      </c>
      <c r="D49" s="1032"/>
      <c r="E49" s="527"/>
    </row>
    <row r="50" spans="2:5">
      <c r="B50" s="528"/>
      <c r="C50" s="528"/>
      <c r="D50" s="528"/>
      <c r="E50" s="528"/>
    </row>
    <row r="51" spans="2:5" ht="15">
      <c r="B51" s="523" t="s">
        <v>415</v>
      </c>
      <c r="C51" s="524"/>
      <c r="D51" s="524"/>
      <c r="E51" s="525"/>
    </row>
    <row r="52" spans="2:5">
      <c r="B52" s="1033"/>
      <c r="C52" s="1034"/>
      <c r="D52" s="1035"/>
      <c r="E52" s="1036"/>
    </row>
    <row r="53" spans="2:5">
      <c r="B53" s="1027"/>
      <c r="C53" s="1028"/>
      <c r="D53" s="1027" t="s">
        <v>616</v>
      </c>
      <c r="E53" s="1028"/>
    </row>
    <row r="54" spans="2:5">
      <c r="B54" s="526"/>
      <c r="C54" s="1033"/>
      <c r="D54" s="1034"/>
      <c r="E54" s="526"/>
    </row>
    <row r="55" spans="2:5">
      <c r="B55" s="527" t="s">
        <v>540</v>
      </c>
      <c r="C55" s="1027" t="s">
        <v>540</v>
      </c>
      <c r="D55" s="1028"/>
      <c r="E55" s="527" t="s">
        <v>540</v>
      </c>
    </row>
    <row r="56" spans="2:5">
      <c r="B56" s="505"/>
      <c r="C56" s="1029"/>
      <c r="D56" s="1030"/>
      <c r="E56" s="505"/>
    </row>
    <row r="57" spans="2:5">
      <c r="B57" s="527" t="s">
        <v>540</v>
      </c>
      <c r="C57" s="1031" t="s">
        <v>540</v>
      </c>
      <c r="D57" s="1032"/>
      <c r="E57" s="527" t="s">
        <v>540</v>
      </c>
    </row>
    <row r="58" spans="2:5">
      <c r="B58" s="505"/>
      <c r="C58" s="1029"/>
      <c r="D58" s="1030"/>
      <c r="E58" s="505"/>
    </row>
    <row r="59" spans="2:5">
      <c r="B59" s="527" t="s">
        <v>540</v>
      </c>
      <c r="C59" s="1031" t="s">
        <v>540</v>
      </c>
      <c r="D59" s="1032"/>
      <c r="E59" s="527"/>
    </row>
    <row r="60" spans="2:5">
      <c r="B60" s="528"/>
      <c r="C60" s="528"/>
      <c r="D60" s="528"/>
      <c r="E60" s="528"/>
    </row>
    <row r="61" spans="2:5" ht="15">
      <c r="B61" s="523" t="s">
        <v>765</v>
      </c>
      <c r="C61" s="524"/>
      <c r="D61" s="524"/>
      <c r="E61" s="525"/>
    </row>
    <row r="62" spans="2:5">
      <c r="B62" s="1033"/>
      <c r="C62" s="1034"/>
      <c r="D62" s="1035"/>
      <c r="E62" s="1036"/>
    </row>
    <row r="63" spans="2:5">
      <c r="B63" s="1027" t="s">
        <v>806</v>
      </c>
      <c r="C63" s="1028"/>
      <c r="D63" s="1027" t="s">
        <v>616</v>
      </c>
      <c r="E63" s="1028"/>
    </row>
    <row r="64" spans="2:5">
      <c r="B64" s="526"/>
      <c r="C64" s="1033"/>
      <c r="D64" s="1034"/>
      <c r="E64" s="526"/>
    </row>
    <row r="65" spans="2:5">
      <c r="B65" s="527" t="s">
        <v>540</v>
      </c>
      <c r="C65" s="1027" t="s">
        <v>540</v>
      </c>
      <c r="D65" s="1028"/>
      <c r="E65" s="527" t="s">
        <v>540</v>
      </c>
    </row>
    <row r="66" spans="2:5">
      <c r="B66" s="505"/>
      <c r="C66" s="1029"/>
      <c r="D66" s="1030"/>
      <c r="E66" s="505"/>
    </row>
    <row r="67" spans="2:5">
      <c r="B67" s="527" t="s">
        <v>540</v>
      </c>
      <c r="C67" s="1031" t="s">
        <v>540</v>
      </c>
      <c r="D67" s="1032"/>
      <c r="E67" s="527" t="s">
        <v>540</v>
      </c>
    </row>
    <row r="68" spans="2:5">
      <c r="B68" s="505"/>
      <c r="C68" s="1029"/>
      <c r="D68" s="1030"/>
      <c r="E68" s="505"/>
    </row>
    <row r="69" spans="2:5">
      <c r="B69" s="527" t="s">
        <v>540</v>
      </c>
      <c r="C69" s="1031" t="s">
        <v>540</v>
      </c>
      <c r="D69" s="1032"/>
      <c r="E69" s="527"/>
    </row>
  </sheetData>
  <mergeCells count="60">
    <mergeCell ref="C15:D15"/>
    <mergeCell ref="B12:C12"/>
    <mergeCell ref="D12:E12"/>
    <mergeCell ref="B13:C13"/>
    <mergeCell ref="D13:E13"/>
    <mergeCell ref="C14:D14"/>
    <mergeCell ref="C16:D16"/>
    <mergeCell ref="C39:D39"/>
    <mergeCell ref="B32:C32"/>
    <mergeCell ref="D32:E32"/>
    <mergeCell ref="B33:C33"/>
    <mergeCell ref="D33:E33"/>
    <mergeCell ref="C34:D34"/>
    <mergeCell ref="C17:D17"/>
    <mergeCell ref="C18:D18"/>
    <mergeCell ref="C19:D19"/>
    <mergeCell ref="B22:C22"/>
    <mergeCell ref="D22:E22"/>
    <mergeCell ref="B23:C23"/>
    <mergeCell ref="D23:E23"/>
    <mergeCell ref="C24:D24"/>
    <mergeCell ref="C35:D35"/>
    <mergeCell ref="C36:D36"/>
    <mergeCell ref="C37:D37"/>
    <mergeCell ref="C38:D38"/>
    <mergeCell ref="C25:D25"/>
    <mergeCell ref="C26:D26"/>
    <mergeCell ref="C27:D27"/>
    <mergeCell ref="C28:D28"/>
    <mergeCell ref="C29:D29"/>
    <mergeCell ref="B42:C42"/>
    <mergeCell ref="D42:E42"/>
    <mergeCell ref="B43:C43"/>
    <mergeCell ref="D43:E43"/>
    <mergeCell ref="C44:D44"/>
    <mergeCell ref="C45:D45"/>
    <mergeCell ref="C46:D46"/>
    <mergeCell ref="C47:D47"/>
    <mergeCell ref="C48:D48"/>
    <mergeCell ref="C49:D49"/>
    <mergeCell ref="B52:C52"/>
    <mergeCell ref="D52:E52"/>
    <mergeCell ref="B53:C53"/>
    <mergeCell ref="D53:E53"/>
    <mergeCell ref="C54:D54"/>
    <mergeCell ref="C55:D55"/>
    <mergeCell ref="C56:D56"/>
    <mergeCell ref="C57:D57"/>
    <mergeCell ref="C58:D58"/>
    <mergeCell ref="C59:D59"/>
    <mergeCell ref="B62:C62"/>
    <mergeCell ref="D62:E62"/>
    <mergeCell ref="B63:C63"/>
    <mergeCell ref="D63:E63"/>
    <mergeCell ref="C64:D64"/>
    <mergeCell ref="C65:D65"/>
    <mergeCell ref="C66:D66"/>
    <mergeCell ref="C67:D67"/>
    <mergeCell ref="C68:D68"/>
    <mergeCell ref="C69:D69"/>
  </mergeCells>
  <printOptions horizontalCentered="1"/>
  <pageMargins left="0.25" right="0.25" top="0.75" bottom="0.75" header="0.3" footer="0.3"/>
  <pageSetup paperSize="9" scale="95" fitToWidth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tabSelected="1" view="pageBreakPreview" zoomScale="60" zoomScaleNormal="100" workbookViewId="0">
      <selection activeCell="F26" sqref="F26"/>
    </sheetView>
  </sheetViews>
  <sheetFormatPr defaultRowHeight="24"/>
  <cols>
    <col min="1" max="1" width="15.5703125" style="875" customWidth="1"/>
    <col min="2" max="2" width="81" style="875" customWidth="1"/>
    <col min="3" max="3" width="19.5703125" style="876" customWidth="1"/>
    <col min="4" max="4" width="9.28515625" style="875" customWidth="1"/>
    <col min="5" max="5" width="8.42578125" style="875" customWidth="1"/>
    <col min="6" max="6" width="14.7109375" style="875" customWidth="1"/>
  </cols>
  <sheetData>
    <row r="1" spans="1:6" ht="23.25">
      <c r="A1" s="1044"/>
      <c r="B1" s="1044"/>
      <c r="C1" s="1044"/>
      <c r="D1" s="1044"/>
      <c r="E1" s="1044"/>
      <c r="F1" s="1044"/>
    </row>
    <row r="2" spans="1:6" ht="23.25">
      <c r="A2" s="1044" t="s">
        <v>899</v>
      </c>
      <c r="B2" s="1044"/>
      <c r="C2" s="1044"/>
      <c r="D2" s="1044"/>
      <c r="E2" s="1044"/>
      <c r="F2" s="1044"/>
    </row>
    <row r="3" spans="1:6" ht="23.25">
      <c r="A3" s="1043" t="s">
        <v>781</v>
      </c>
      <c r="B3" s="1043"/>
      <c r="C3" s="1043"/>
      <c r="D3" s="1043"/>
      <c r="E3" s="1043"/>
      <c r="F3" s="1043"/>
    </row>
    <row r="4" spans="1:6" ht="23.25">
      <c r="A4" s="1043" t="s">
        <v>900</v>
      </c>
      <c r="B4" s="1043"/>
      <c r="C4" s="1043"/>
      <c r="D4" s="1043"/>
      <c r="E4" s="1043"/>
      <c r="F4" s="1043"/>
    </row>
    <row r="5" spans="1:6" ht="23.25">
      <c r="A5" s="1045" t="s">
        <v>887</v>
      </c>
      <c r="B5" s="1045" t="s">
        <v>609</v>
      </c>
      <c r="C5" s="845" t="s">
        <v>888</v>
      </c>
      <c r="D5" s="1045" t="s">
        <v>889</v>
      </c>
      <c r="E5" s="1045" t="s">
        <v>890</v>
      </c>
      <c r="F5" s="1045" t="s">
        <v>0</v>
      </c>
    </row>
    <row r="6" spans="1:6" ht="23.25">
      <c r="A6" s="1046"/>
      <c r="B6" s="1046"/>
      <c r="C6" s="846" t="s">
        <v>891</v>
      </c>
      <c r="D6" s="1046"/>
      <c r="E6" s="1046"/>
      <c r="F6" s="1046"/>
    </row>
    <row r="7" spans="1:6">
      <c r="A7" s="1041" t="s">
        <v>901</v>
      </c>
      <c r="B7" s="1042"/>
      <c r="C7" s="847"/>
      <c r="D7" s="848"/>
      <c r="E7" s="848"/>
      <c r="F7" s="848"/>
    </row>
    <row r="8" spans="1:6" ht="20.25">
      <c r="A8" s="849" t="s">
        <v>902</v>
      </c>
      <c r="B8" s="850" t="s">
        <v>903</v>
      </c>
      <c r="C8" s="851" t="s">
        <v>908</v>
      </c>
      <c r="D8" s="849" t="s">
        <v>892</v>
      </c>
      <c r="E8" s="852" t="s">
        <v>616</v>
      </c>
      <c r="F8" s="853"/>
    </row>
    <row r="9" spans="1:6" ht="20.25">
      <c r="A9" s="849"/>
      <c r="B9" s="850" t="s">
        <v>904</v>
      </c>
      <c r="C9" s="851"/>
      <c r="D9" s="849"/>
      <c r="E9" s="852"/>
      <c r="F9" s="853"/>
    </row>
    <row r="10" spans="1:6" ht="20.25">
      <c r="A10" s="849" t="s">
        <v>905</v>
      </c>
      <c r="B10" s="850" t="s">
        <v>906</v>
      </c>
      <c r="C10" s="851" t="s">
        <v>909</v>
      </c>
      <c r="D10" s="849" t="s">
        <v>895</v>
      </c>
      <c r="E10" s="852" t="s">
        <v>616</v>
      </c>
      <c r="F10" s="853"/>
    </row>
    <row r="11" spans="1:6" ht="20.25">
      <c r="A11" s="849"/>
      <c r="B11" s="850" t="s">
        <v>907</v>
      </c>
      <c r="C11" s="854"/>
      <c r="D11" s="855"/>
      <c r="E11" s="856"/>
      <c r="F11" s="853"/>
    </row>
    <row r="12" spans="1:6" ht="22.5">
      <c r="A12" s="857"/>
      <c r="B12" s="858"/>
      <c r="C12" s="859"/>
      <c r="D12" s="857"/>
      <c r="E12" s="860"/>
      <c r="F12" s="861"/>
    </row>
    <row r="13" spans="1:6">
      <c r="A13" s="1041" t="s">
        <v>910</v>
      </c>
      <c r="B13" s="1042"/>
      <c r="C13" s="847"/>
      <c r="D13" s="848"/>
      <c r="E13" s="848"/>
      <c r="F13" s="862"/>
    </row>
    <row r="14" spans="1:6" ht="20.25">
      <c r="A14" s="849" t="s">
        <v>911</v>
      </c>
      <c r="B14" s="863" t="s">
        <v>912</v>
      </c>
      <c r="C14" s="851" t="s">
        <v>909</v>
      </c>
      <c r="D14" s="849" t="s">
        <v>914</v>
      </c>
      <c r="E14" s="852" t="s">
        <v>616</v>
      </c>
      <c r="F14" s="864"/>
    </row>
    <row r="15" spans="1:6" ht="20.25">
      <c r="A15" s="849"/>
      <c r="B15" s="863" t="s">
        <v>913</v>
      </c>
      <c r="C15" s="851"/>
      <c r="D15" s="849"/>
      <c r="E15" s="852"/>
      <c r="F15" s="864"/>
    </row>
    <row r="16" spans="1:6" ht="20.25">
      <c r="A16" s="849" t="s">
        <v>915</v>
      </c>
      <c r="B16" s="863" t="s">
        <v>893</v>
      </c>
      <c r="C16" s="851" t="s">
        <v>894</v>
      </c>
      <c r="D16" s="849" t="s">
        <v>895</v>
      </c>
      <c r="E16" s="852" t="s">
        <v>616</v>
      </c>
      <c r="F16" s="864"/>
    </row>
    <row r="17" spans="1:6" ht="20.25">
      <c r="A17" s="849" t="s">
        <v>915</v>
      </c>
      <c r="B17" s="863" t="s">
        <v>916</v>
      </c>
      <c r="C17" s="851" t="s">
        <v>918</v>
      </c>
      <c r="D17" s="849" t="s">
        <v>919</v>
      </c>
      <c r="E17" s="852" t="s">
        <v>616</v>
      </c>
      <c r="F17" s="864"/>
    </row>
    <row r="18" spans="1:6" ht="22.5">
      <c r="A18" s="865"/>
      <c r="B18" s="866" t="s">
        <v>917</v>
      </c>
      <c r="C18" s="867"/>
      <c r="D18" s="857"/>
      <c r="E18" s="860"/>
      <c r="F18" s="861"/>
    </row>
    <row r="19" spans="1:6">
      <c r="A19" s="1041" t="s">
        <v>920</v>
      </c>
      <c r="B19" s="1042"/>
      <c r="C19" s="847"/>
      <c r="D19" s="848"/>
      <c r="E19" s="848"/>
      <c r="F19" s="862"/>
    </row>
    <row r="20" spans="1:6" ht="20.25">
      <c r="A20" s="879" t="s">
        <v>921</v>
      </c>
      <c r="B20" s="863" t="s">
        <v>893</v>
      </c>
      <c r="C20" s="851" t="s">
        <v>896</v>
      </c>
      <c r="D20" s="849" t="s">
        <v>895</v>
      </c>
      <c r="E20" s="852" t="s">
        <v>616</v>
      </c>
      <c r="F20" s="864"/>
    </row>
    <row r="21" spans="1:6" ht="20.25">
      <c r="A21" s="849" t="s">
        <v>922</v>
      </c>
      <c r="B21" s="863" t="s">
        <v>923</v>
      </c>
      <c r="C21" s="851" t="s">
        <v>924</v>
      </c>
      <c r="D21" s="849" t="s">
        <v>919</v>
      </c>
      <c r="E21" s="852" t="s">
        <v>616</v>
      </c>
      <c r="F21" s="864"/>
    </row>
    <row r="22" spans="1:6" ht="20.25">
      <c r="A22" s="849" t="s">
        <v>925</v>
      </c>
      <c r="B22" s="863" t="s">
        <v>926</v>
      </c>
      <c r="C22" s="851" t="s">
        <v>908</v>
      </c>
      <c r="D22" s="849" t="s">
        <v>919</v>
      </c>
      <c r="E22" s="852" t="s">
        <v>616</v>
      </c>
      <c r="F22" s="864"/>
    </row>
    <row r="23" spans="1:6" ht="20.25">
      <c r="A23" s="869"/>
      <c r="B23" s="870"/>
      <c r="C23" s="871"/>
      <c r="D23" s="870"/>
      <c r="E23" s="872"/>
      <c r="F23" s="873"/>
    </row>
    <row r="24" spans="1:6">
      <c r="A24" s="1041" t="s">
        <v>927</v>
      </c>
      <c r="B24" s="1042"/>
      <c r="C24" s="847"/>
      <c r="D24" s="848"/>
      <c r="E24" s="848"/>
      <c r="F24" s="874"/>
    </row>
    <row r="25" spans="1:6" ht="20.25">
      <c r="A25" s="849" t="s">
        <v>928</v>
      </c>
      <c r="B25" s="863" t="s">
        <v>929</v>
      </c>
      <c r="C25" s="851" t="s">
        <v>908</v>
      </c>
      <c r="D25" s="849" t="s">
        <v>919</v>
      </c>
      <c r="E25" s="852" t="s">
        <v>616</v>
      </c>
      <c r="F25" s="864"/>
    </row>
    <row r="26" spans="1:6" ht="20.25">
      <c r="A26" s="849"/>
      <c r="B26" s="863"/>
      <c r="C26" s="851"/>
      <c r="D26" s="849"/>
      <c r="E26" s="852"/>
      <c r="F26" s="864"/>
    </row>
    <row r="27" spans="1:6" ht="20.25">
      <c r="A27" s="849"/>
      <c r="B27" s="863"/>
      <c r="C27" s="851"/>
      <c r="D27" s="849"/>
      <c r="E27" s="852"/>
      <c r="F27" s="868"/>
    </row>
    <row r="28" spans="1:6" ht="20.25">
      <c r="A28" s="869"/>
      <c r="B28" s="870"/>
      <c r="C28" s="871"/>
      <c r="D28" s="870"/>
      <c r="E28" s="872"/>
      <c r="F28" s="873"/>
    </row>
  </sheetData>
  <mergeCells count="13">
    <mergeCell ref="A1:F1"/>
    <mergeCell ref="A2:F2"/>
    <mergeCell ref="A4:F4"/>
    <mergeCell ref="A5:A6"/>
    <mergeCell ref="B5:B6"/>
    <mergeCell ref="D5:D6"/>
    <mergeCell ref="E5:E6"/>
    <mergeCell ref="F5:F6"/>
    <mergeCell ref="A7:B7"/>
    <mergeCell ref="A13:B13"/>
    <mergeCell ref="A19:B19"/>
    <mergeCell ref="A24:B24"/>
    <mergeCell ref="A3:F3"/>
  </mergeCells>
  <pageMargins left="0.25" right="0.25" top="0.75" bottom="0.75" header="0.3" footer="0.3"/>
  <pageSetup paperSize="9" scale="85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view="pageBreakPreview" zoomScale="46" zoomScaleNormal="93" zoomScaleSheetLayoutView="46" workbookViewId="0">
      <selection activeCell="A86" sqref="A86"/>
    </sheetView>
  </sheetViews>
  <sheetFormatPr defaultColWidth="9" defaultRowHeight="15"/>
  <cols>
    <col min="1" max="1" width="51" style="449" bestFit="1" customWidth="1"/>
    <col min="2" max="2" width="2.5703125" style="449" customWidth="1"/>
    <col min="3" max="3" width="51" style="449" bestFit="1" customWidth="1"/>
    <col min="4" max="4" width="4.85546875" style="449" customWidth="1"/>
    <col min="5" max="16384" width="9" style="449"/>
  </cols>
  <sheetData>
    <row r="1" spans="1:4" ht="6.75" customHeight="1" thickBot="1"/>
    <row r="2" spans="1:4" ht="35.1" customHeight="1" thickTop="1">
      <c r="A2" s="450"/>
      <c r="C2" s="450"/>
    </row>
    <row r="3" spans="1:4" s="452" customFormat="1" ht="30.75" customHeight="1">
      <c r="A3" s="451" t="str">
        <f>ดอยตุงลอด์จ!C7</f>
        <v>นายธนโชติ แดนชำณาญกุล</v>
      </c>
      <c r="C3" s="451" t="str">
        <f>ดอยตุงลอด์จ!C8</f>
        <v>นายเหมียนลี่ แซ่จัง</v>
      </c>
    </row>
    <row r="4" spans="1:4" s="455" customFormat="1" ht="27" customHeight="1">
      <c r="A4" s="453" t="s">
        <v>817</v>
      </c>
      <c r="B4" s="454"/>
      <c r="C4" s="453" t="s">
        <v>817</v>
      </c>
      <c r="D4" s="454"/>
    </row>
    <row r="5" spans="1:4" s="455" customFormat="1" ht="27.95" customHeight="1">
      <c r="A5" s="1047" t="s">
        <v>820</v>
      </c>
      <c r="B5" s="456"/>
      <c r="C5" s="1047" t="s">
        <v>820</v>
      </c>
      <c r="D5" s="456"/>
    </row>
    <row r="6" spans="1:4" ht="27.95" customHeight="1" thickBot="1">
      <c r="A6" s="1048"/>
      <c r="B6" s="456"/>
      <c r="C6" s="1048"/>
      <c r="D6" s="456"/>
    </row>
    <row r="7" spans="1:4" ht="9" customHeight="1" thickTop="1" thickBot="1">
      <c r="A7" s="454"/>
      <c r="B7" s="454"/>
      <c r="C7" s="454"/>
      <c r="D7" s="454"/>
    </row>
    <row r="8" spans="1:4" ht="35.1" customHeight="1" thickTop="1">
      <c r="A8" s="457"/>
      <c r="B8" s="454"/>
      <c r="C8" s="450"/>
      <c r="D8" s="454"/>
    </row>
    <row r="9" spans="1:4" s="452" customFormat="1" ht="28.5" customHeight="1">
      <c r="A9" s="451" t="str">
        <f>ดอยตุงลอด์จ!C9</f>
        <v>นายจะนู แซ่ลี</v>
      </c>
      <c r="C9" s="451" t="str">
        <f>ดอยตุงลอด์จ!C10</f>
        <v xml:space="preserve">นายสมพร  กุนา </v>
      </c>
    </row>
    <row r="10" spans="1:4" s="455" customFormat="1" ht="27" customHeight="1">
      <c r="A10" s="453" t="s">
        <v>817</v>
      </c>
      <c r="B10" s="454"/>
      <c r="C10" s="453" t="s">
        <v>817</v>
      </c>
      <c r="D10" s="454"/>
    </row>
    <row r="11" spans="1:4" s="455" customFormat="1" ht="27.95" customHeight="1">
      <c r="A11" s="1047" t="s">
        <v>821</v>
      </c>
      <c r="B11" s="456"/>
      <c r="C11" s="1047" t="s">
        <v>821</v>
      </c>
      <c r="D11" s="456"/>
    </row>
    <row r="12" spans="1:4" ht="27.95" customHeight="1" thickBot="1">
      <c r="A12" s="1048"/>
      <c r="B12" s="456"/>
      <c r="C12" s="1048"/>
      <c r="D12" s="456"/>
    </row>
    <row r="13" spans="1:4" ht="13.5" customHeight="1" thickTop="1" thickBot="1">
      <c r="A13" s="454"/>
      <c r="B13" s="454"/>
      <c r="C13" s="454"/>
      <c r="D13" s="454"/>
    </row>
    <row r="14" spans="1:4" ht="35.1" customHeight="1" thickTop="1">
      <c r="A14" s="457"/>
      <c r="B14" s="454"/>
      <c r="C14" s="457"/>
      <c r="D14" s="454"/>
    </row>
    <row r="15" spans="1:4" s="452" customFormat="1" ht="24.95" customHeight="1">
      <c r="A15" s="451" t="str">
        <f>ดอยตุงลอด์จ!C11</f>
        <v>นายจีรวัฒน์ ย่าภู่</v>
      </c>
      <c r="B15" s="458"/>
      <c r="C15" s="451" t="str">
        <f>ดอยตุงลอด์จ!C12</f>
        <v>นายณรงค์ศักดิ์  แซ่หยาง</v>
      </c>
    </row>
    <row r="16" spans="1:4" s="455" customFormat="1" ht="27" customHeight="1">
      <c r="A16" s="453" t="s">
        <v>817</v>
      </c>
      <c r="B16" s="456"/>
      <c r="C16" s="453" t="s">
        <v>817</v>
      </c>
      <c r="D16" s="454"/>
    </row>
    <row r="17" spans="1:4" s="455" customFormat="1" ht="27.95" customHeight="1">
      <c r="A17" s="1047" t="s">
        <v>818</v>
      </c>
      <c r="B17" s="456"/>
      <c r="C17" s="1047" t="s">
        <v>818</v>
      </c>
      <c r="D17" s="456"/>
    </row>
    <row r="18" spans="1:4" ht="27.95" customHeight="1" thickBot="1">
      <c r="A18" s="1048"/>
      <c r="B18" s="456"/>
      <c r="C18" s="1048"/>
      <c r="D18" s="456"/>
    </row>
    <row r="19" spans="1:4" ht="10.5" customHeight="1" thickTop="1" thickBot="1">
      <c r="A19" s="454"/>
      <c r="B19" s="459"/>
      <c r="C19" s="454"/>
      <c r="D19" s="454"/>
    </row>
    <row r="20" spans="1:4" ht="35.1" customHeight="1" thickTop="1">
      <c r="A20" s="457"/>
      <c r="B20" s="454"/>
      <c r="C20" s="457"/>
      <c r="D20" s="454"/>
    </row>
    <row r="21" spans="1:4" s="452" customFormat="1" ht="24.95" customHeight="1">
      <c r="A21" s="460" t="str">
        <f>ดอยตุงลอด์จ!C13</f>
        <v>นายเฉลิมชัย นิตินโชติ</v>
      </c>
      <c r="B21" s="458"/>
      <c r="C21" s="460" t="str">
        <f>ดอยตุงลอด์จ!C14</f>
        <v>นายอาผู มาเยอะ</v>
      </c>
    </row>
    <row r="22" spans="1:4" s="455" customFormat="1" ht="27" customHeight="1">
      <c r="A22" s="453" t="s">
        <v>817</v>
      </c>
      <c r="B22" s="456"/>
      <c r="C22" s="453" t="s">
        <v>817</v>
      </c>
      <c r="D22" s="454"/>
    </row>
    <row r="23" spans="1:4" s="455" customFormat="1" ht="27.95" customHeight="1">
      <c r="A23" s="1047" t="s">
        <v>822</v>
      </c>
      <c r="B23" s="456"/>
      <c r="C23" s="1047" t="s">
        <v>822</v>
      </c>
      <c r="D23" s="456"/>
    </row>
    <row r="24" spans="1:4" ht="27.95" customHeight="1" thickBot="1">
      <c r="A24" s="1048"/>
      <c r="B24" s="456"/>
      <c r="C24" s="1048"/>
      <c r="D24" s="456"/>
    </row>
    <row r="25" spans="1:4" ht="10.5" customHeight="1" thickTop="1" thickBot="1">
      <c r="A25" s="454"/>
      <c r="B25" s="454"/>
      <c r="C25" s="454"/>
      <c r="D25" s="454"/>
    </row>
    <row r="26" spans="1:4" ht="35.1" customHeight="1" thickTop="1">
      <c r="A26" s="457"/>
      <c r="B26" s="454"/>
      <c r="C26" s="457"/>
      <c r="D26" s="454"/>
    </row>
    <row r="27" spans="1:4" s="452" customFormat="1" ht="24.95" customHeight="1">
      <c r="A27" s="451" t="str">
        <f>ดอยตุงลอด์จ!C15</f>
        <v>นางสาวหมี่นา เพียรและ</v>
      </c>
      <c r="C27" s="451" t="str">
        <f>ดอยตุงลอด์จ!C16</f>
        <v>นางบูอ๊อ เมื่องแล่</v>
      </c>
    </row>
    <row r="28" spans="1:4" s="455" customFormat="1" ht="27" customHeight="1">
      <c r="A28" s="453" t="s">
        <v>766</v>
      </c>
      <c r="B28" s="454"/>
      <c r="C28" s="453" t="s">
        <v>766</v>
      </c>
      <c r="D28" s="454"/>
    </row>
    <row r="29" spans="1:4" s="455" customFormat="1" ht="27.95" customHeight="1">
      <c r="A29" s="1047" t="s">
        <v>823</v>
      </c>
      <c r="B29" s="456"/>
      <c r="C29" s="1047" t="s">
        <v>823</v>
      </c>
      <c r="D29" s="456"/>
    </row>
    <row r="30" spans="1:4" ht="27.95" customHeight="1" thickBot="1">
      <c r="A30" s="1048"/>
      <c r="B30" s="456"/>
      <c r="C30" s="1048"/>
      <c r="D30" s="456"/>
    </row>
    <row r="31" spans="1:4" ht="12" customHeight="1" thickTop="1" thickBot="1">
      <c r="A31" s="454"/>
      <c r="B31" s="454"/>
      <c r="C31" s="454"/>
      <c r="D31" s="454"/>
    </row>
    <row r="32" spans="1:4" ht="35.1" customHeight="1" thickTop="1">
      <c r="A32" s="457"/>
      <c r="B32" s="454"/>
      <c r="C32" s="457"/>
      <c r="D32" s="454"/>
    </row>
    <row r="33" spans="1:4" s="452" customFormat="1" ht="27" customHeight="1">
      <c r="A33" s="461" t="str">
        <f>ดอยตุงลอด์จ!C17</f>
        <v>นางพยอม  ปลอแฮ</v>
      </c>
      <c r="C33" s="461" t="str">
        <f>ดอยตุงลอด์จ!C18</f>
        <v xml:space="preserve">นางจันทร์สุข  ขจรฤดีกรสกุล </v>
      </c>
    </row>
    <row r="34" spans="1:4" ht="25.5" customHeight="1">
      <c r="A34" s="453" t="s">
        <v>817</v>
      </c>
      <c r="B34" s="454"/>
      <c r="C34" s="453" t="s">
        <v>817</v>
      </c>
      <c r="D34" s="454"/>
    </row>
    <row r="35" spans="1:4" ht="27" customHeight="1">
      <c r="A35" s="1047" t="s">
        <v>824</v>
      </c>
      <c r="B35" s="456"/>
      <c r="C35" s="1047" t="s">
        <v>824</v>
      </c>
      <c r="D35" s="456"/>
    </row>
    <row r="36" spans="1:4" ht="27" customHeight="1" thickBot="1">
      <c r="A36" s="1048"/>
      <c r="B36" s="456"/>
      <c r="C36" s="1048"/>
      <c r="D36" s="456"/>
    </row>
    <row r="37" spans="1:4" ht="24.75" customHeight="1" thickTop="1" thickBot="1">
      <c r="A37" s="454"/>
      <c r="B37" s="454"/>
      <c r="C37" s="454"/>
      <c r="D37" s="454"/>
    </row>
    <row r="38" spans="1:4" ht="33" customHeight="1" thickTop="1">
      <c r="A38" s="457"/>
      <c r="B38" s="454"/>
      <c r="C38" s="457"/>
      <c r="D38" s="454"/>
    </row>
    <row r="39" spans="1:4" s="452" customFormat="1" ht="28.5" customHeight="1">
      <c r="A39" s="461" t="str">
        <f>ดอยตุงลอด์จ!C19</f>
        <v>นางสาวอรวรรยา   ลิโพนุ</v>
      </c>
      <c r="C39" s="461" t="str">
        <f>ดอยตุงลอด์จ!C26</f>
        <v>นายประยงค์  สีสัตย์ใจ</v>
      </c>
    </row>
    <row r="40" spans="1:4" ht="27" customHeight="1">
      <c r="A40" s="453" t="s">
        <v>817</v>
      </c>
      <c r="B40" s="454"/>
      <c r="C40" s="453" t="s">
        <v>817</v>
      </c>
      <c r="D40" s="454"/>
    </row>
    <row r="41" spans="1:4" ht="15.75" customHeight="1">
      <c r="A41" s="1047" t="s">
        <v>824</v>
      </c>
      <c r="B41" s="456"/>
      <c r="C41" s="1047" t="s">
        <v>819</v>
      </c>
      <c r="D41" s="456"/>
    </row>
    <row r="42" spans="1:4" ht="30.75" customHeight="1" thickBot="1">
      <c r="A42" s="1048"/>
      <c r="B42" s="456"/>
      <c r="C42" s="1048"/>
      <c r="D42" s="456"/>
    </row>
    <row r="43" spans="1:4" ht="18.75" customHeight="1" thickTop="1" thickBot="1">
      <c r="A43" s="454"/>
      <c r="B43" s="454"/>
      <c r="C43" s="454"/>
      <c r="D43" s="454"/>
    </row>
    <row r="44" spans="1:4" ht="36" customHeight="1" thickTop="1">
      <c r="A44" s="457"/>
      <c r="B44" s="454"/>
      <c r="C44" s="457"/>
    </row>
    <row r="45" spans="1:4" ht="26.25">
      <c r="A45" s="461" t="str">
        <f>ดอยตุงลอด์จ!C20</f>
        <v>นางสาวอาเกอะ ตะฮ่อ</v>
      </c>
      <c r="B45" s="452"/>
      <c r="C45" s="461" t="e">
        <f>ดอยตุงลอด์จ!#REF!</f>
        <v>#REF!</v>
      </c>
    </row>
    <row r="46" spans="1:4" ht="27" customHeight="1">
      <c r="A46" s="453" t="s">
        <v>817</v>
      </c>
      <c r="B46" s="454"/>
      <c r="C46" s="453" t="s">
        <v>817</v>
      </c>
    </row>
    <row r="47" spans="1:4" ht="24.75" customHeight="1">
      <c r="A47" s="1047" t="s">
        <v>825</v>
      </c>
      <c r="B47" s="456"/>
      <c r="C47" s="1047" t="s">
        <v>825</v>
      </c>
    </row>
    <row r="48" spans="1:4" ht="24" thickBot="1">
      <c r="A48" s="1048"/>
      <c r="B48" s="456"/>
      <c r="C48" s="1048"/>
    </row>
    <row r="49" spans="1:3" ht="16.5" thickTop="1" thickBot="1"/>
    <row r="50" spans="1:3" ht="38.25" customHeight="1" thickTop="1">
      <c r="A50" s="457"/>
      <c r="B50" s="454"/>
      <c r="C50" s="457"/>
    </row>
    <row r="51" spans="1:3" ht="24" customHeight="1">
      <c r="A51" s="461" t="str">
        <f>ดอยตุงลอด์จ!C22</f>
        <v>นางสาวดวงกมล นาคกร</v>
      </c>
      <c r="B51" s="452"/>
      <c r="C51" s="461" t="str">
        <f>ดอยตุงลอด์จ!C23</f>
        <v>นางสาวสุวรรณา  นำไส่</v>
      </c>
    </row>
    <row r="52" spans="1:3" ht="29.25" customHeight="1">
      <c r="A52" s="453" t="s">
        <v>817</v>
      </c>
      <c r="B52" s="454"/>
      <c r="C52" s="453" t="s">
        <v>817</v>
      </c>
    </row>
    <row r="53" spans="1:3" ht="23.25" customHeight="1">
      <c r="A53" s="1047" t="s">
        <v>826</v>
      </c>
      <c r="B53" s="456"/>
      <c r="C53" s="1047" t="s">
        <v>826</v>
      </c>
    </row>
    <row r="54" spans="1:3" ht="28.5" customHeight="1" thickBot="1">
      <c r="A54" s="1048"/>
      <c r="B54" s="456"/>
      <c r="C54" s="1048"/>
    </row>
    <row r="55" spans="1:3" ht="16.5" thickTop="1" thickBot="1"/>
    <row r="56" spans="1:3" ht="37.5" customHeight="1" thickTop="1">
      <c r="A56" s="457"/>
      <c r="B56" s="454"/>
      <c r="C56" s="457"/>
    </row>
    <row r="57" spans="1:3" ht="24.75" customHeight="1">
      <c r="A57" s="461" t="str">
        <f>ดอยตุงลอด์จ!C24</f>
        <v xml:space="preserve">นางมาลี  นะยัว </v>
      </c>
      <c r="B57" s="452"/>
      <c r="C57" s="461" t="str">
        <f>ดอยตุงลอด์จ!C25</f>
        <v xml:space="preserve">นางสุพัตรา  เซมู </v>
      </c>
    </row>
    <row r="58" spans="1:3" ht="23.25">
      <c r="A58" s="453" t="s">
        <v>817</v>
      </c>
      <c r="B58" s="454"/>
      <c r="C58" s="453" t="s">
        <v>817</v>
      </c>
    </row>
    <row r="59" spans="1:3" ht="23.25" customHeight="1">
      <c r="A59" s="1047" t="s">
        <v>828</v>
      </c>
      <c r="B59" s="456"/>
      <c r="C59" s="1047" t="s">
        <v>828</v>
      </c>
    </row>
    <row r="60" spans="1:3" ht="24" thickBot="1">
      <c r="A60" s="1048"/>
      <c r="B60" s="456"/>
      <c r="C60" s="1048"/>
    </row>
    <row r="61" spans="1:3" ht="24" customHeight="1" thickTop="1"/>
    <row r="62" spans="1:3" ht="24.75" customHeight="1" thickBot="1"/>
    <row r="63" spans="1:3" ht="40.5" customHeight="1" thickTop="1">
      <c r="A63" s="457"/>
      <c r="B63" s="454"/>
      <c r="C63" s="457"/>
    </row>
    <row r="64" spans="1:3" ht="26.25">
      <c r="A64" s="461" t="str">
        <f>ดอยตุงลอด์จ!C27</f>
        <v>นายปาสือ จะแสง</v>
      </c>
      <c r="B64" s="452"/>
      <c r="C64" s="461" t="str">
        <f>ดอยตุงลอด์จ!C28</f>
        <v>นายอาลาง วุ้ยยื่อ</v>
      </c>
    </row>
    <row r="65" spans="1:3" ht="23.25">
      <c r="A65" s="453" t="s">
        <v>817</v>
      </c>
      <c r="B65" s="454"/>
      <c r="C65" s="453" t="s">
        <v>817</v>
      </c>
    </row>
    <row r="66" spans="1:3" ht="24" customHeight="1">
      <c r="A66" s="1047" t="s">
        <v>829</v>
      </c>
      <c r="B66" s="456"/>
      <c r="C66" s="1047" t="s">
        <v>829</v>
      </c>
    </row>
    <row r="67" spans="1:3" ht="31.5" customHeight="1" thickBot="1">
      <c r="A67" s="1048"/>
      <c r="B67" s="456"/>
      <c r="C67" s="1048"/>
    </row>
    <row r="68" spans="1:3" ht="16.5" thickTop="1" thickBot="1"/>
    <row r="69" spans="1:3" ht="39" customHeight="1" thickTop="1">
      <c r="A69" s="457"/>
      <c r="B69" s="454"/>
      <c r="C69" s="457"/>
    </row>
    <row r="70" spans="1:3" ht="26.25">
      <c r="A70" s="461" t="str">
        <f>ดอยตุงลอด์จ!C29</f>
        <v>นายดวงแก้ว ยานทา</v>
      </c>
      <c r="B70" s="452"/>
      <c r="C70" s="461" t="str">
        <f>ดอยตุงลอด์จ!C30</f>
        <v>นายสุรัตน์   สุจาศิร์วงศ์</v>
      </c>
    </row>
    <row r="71" spans="1:3" ht="24" customHeight="1">
      <c r="A71" s="453" t="s">
        <v>817</v>
      </c>
      <c r="B71" s="454"/>
      <c r="C71" s="453" t="s">
        <v>817</v>
      </c>
    </row>
    <row r="72" spans="1:3" ht="24.75" customHeight="1">
      <c r="A72" s="1047" t="s">
        <v>830</v>
      </c>
      <c r="B72" s="456"/>
      <c r="C72" s="1047" t="s">
        <v>830</v>
      </c>
    </row>
    <row r="73" spans="1:3" ht="33" customHeight="1" thickBot="1">
      <c r="A73" s="1048"/>
      <c r="B73" s="456"/>
      <c r="C73" s="1048"/>
    </row>
    <row r="74" spans="1:3" ht="16.5" thickTop="1" thickBot="1"/>
    <row r="75" spans="1:3" ht="39" customHeight="1" thickTop="1">
      <c r="A75" s="457"/>
      <c r="B75" s="454"/>
      <c r="C75" s="457"/>
    </row>
    <row r="76" spans="1:3" ht="24" customHeight="1">
      <c r="A76" s="461" t="str">
        <f>ดอยตุงลอด์จ!C31</f>
        <v xml:space="preserve">นายอาก่อ  อือชอบ </v>
      </c>
      <c r="B76" s="452"/>
      <c r="C76" s="461" t="str">
        <f>ดอยตุงลอด์จ!C32</f>
        <v>นายอาแหล่  นาโฮ่</v>
      </c>
    </row>
    <row r="77" spans="1:3" ht="27.75" customHeight="1">
      <c r="A77" s="453" t="s">
        <v>817</v>
      </c>
      <c r="B77" s="454"/>
      <c r="C77" s="453" t="s">
        <v>817</v>
      </c>
    </row>
    <row r="78" spans="1:3" ht="23.25" customHeight="1">
      <c r="A78" s="1047" t="s">
        <v>831</v>
      </c>
      <c r="B78" s="456"/>
      <c r="C78" s="1047" t="s">
        <v>831</v>
      </c>
    </row>
    <row r="79" spans="1:3" ht="29.25" customHeight="1" thickBot="1">
      <c r="A79" s="1048"/>
      <c r="B79" s="456"/>
      <c r="C79" s="1048"/>
    </row>
    <row r="80" spans="1:3" ht="16.5" thickTop="1" thickBot="1"/>
    <row r="81" spans="1:3" ht="39" customHeight="1" thickTop="1">
      <c r="A81" s="457"/>
      <c r="B81" s="454"/>
      <c r="C81" s="457"/>
    </row>
    <row r="82" spans="1:3" ht="24.75" customHeight="1">
      <c r="A82" s="461" t="str">
        <f>ดอยตุงลอด์จ!C33</f>
        <v xml:space="preserve">นายอาโต  ตะฮ่อ </v>
      </c>
      <c r="B82" s="452"/>
      <c r="C82" s="461" t="str">
        <f>ดอยตุงลอด์จ!C34</f>
        <v xml:space="preserve">นายอาเปียว  หมื่อเต๊ะ </v>
      </c>
    </row>
    <row r="83" spans="1:3" ht="23.25">
      <c r="A83" s="453" t="s">
        <v>817</v>
      </c>
      <c r="B83" s="454"/>
      <c r="C83" s="453" t="s">
        <v>817</v>
      </c>
    </row>
    <row r="84" spans="1:3" ht="23.25" customHeight="1">
      <c r="A84" s="1047" t="s">
        <v>832</v>
      </c>
      <c r="B84" s="456"/>
      <c r="C84" s="1047" t="s">
        <v>832</v>
      </c>
    </row>
    <row r="85" spans="1:3" ht="33" customHeight="1" thickBot="1">
      <c r="A85" s="1048"/>
      <c r="B85" s="456"/>
      <c r="C85" s="1048"/>
    </row>
    <row r="86" spans="1:3" ht="15.75" thickTop="1"/>
  </sheetData>
  <mergeCells count="28">
    <mergeCell ref="A5:A6"/>
    <mergeCell ref="C5:C6"/>
    <mergeCell ref="A11:A12"/>
    <mergeCell ref="C11:C12"/>
    <mergeCell ref="A53:A54"/>
    <mergeCell ref="C53:C54"/>
    <mergeCell ref="A23:A24"/>
    <mergeCell ref="C23:C24"/>
    <mergeCell ref="A29:A30"/>
    <mergeCell ref="C29:C30"/>
    <mergeCell ref="A35:A36"/>
    <mergeCell ref="C35:C36"/>
    <mergeCell ref="A17:A18"/>
    <mergeCell ref="C17:C18"/>
    <mergeCell ref="A41:A42"/>
    <mergeCell ref="C41:C42"/>
    <mergeCell ref="A47:A48"/>
    <mergeCell ref="C47:C48"/>
    <mergeCell ref="A78:A79"/>
    <mergeCell ref="C78:C79"/>
    <mergeCell ref="A84:A85"/>
    <mergeCell ref="C84:C85"/>
    <mergeCell ref="A59:A60"/>
    <mergeCell ref="C59:C60"/>
    <mergeCell ref="A66:A67"/>
    <mergeCell ref="C66:C67"/>
    <mergeCell ref="A72:A73"/>
    <mergeCell ref="C72:C73"/>
  </mergeCells>
  <printOptions horizontalCentered="1"/>
  <pageMargins left="0.23622047244094491" right="0.23622047244094491" top="0.39" bottom="0.51" header="0.11811023622047245" footer="0.11811023622047245"/>
  <pageSetup paperSize="9" scale="81" orientation="portrait" r:id="rId1"/>
  <rowBreaks count="2" manualBreakCount="2">
    <brk id="31" max="16383" man="1"/>
    <brk id="68" max="16383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86"/>
  <sheetViews>
    <sheetView view="pageBreakPreview" topLeftCell="A19" zoomScale="57" zoomScaleNormal="100" zoomScaleSheetLayoutView="57" workbookViewId="0">
      <selection activeCell="C33" sqref="C33"/>
    </sheetView>
  </sheetViews>
  <sheetFormatPr defaultColWidth="9" defaultRowHeight="15"/>
  <cols>
    <col min="1" max="1" width="51" style="449" bestFit="1" customWidth="1"/>
    <col min="2" max="2" width="2.5703125" style="449" customWidth="1"/>
    <col min="3" max="3" width="51" style="449" bestFit="1" customWidth="1"/>
    <col min="4" max="4" width="4.85546875" style="449" customWidth="1"/>
    <col min="5" max="16384" width="9" style="449"/>
  </cols>
  <sheetData>
    <row r="1" spans="1:4" ht="6.75" customHeight="1" thickBot="1"/>
    <row r="2" spans="1:4" ht="35.1" customHeight="1" thickTop="1">
      <c r="A2" s="450"/>
      <c r="C2" s="450"/>
    </row>
    <row r="3" spans="1:4" s="452" customFormat="1" ht="30.75" customHeight="1">
      <c r="A3" s="461" t="str">
        <f>ดอยตุงลอด์จ!C35</f>
        <v>นายกิติพงษ์  ทาแฮ</v>
      </c>
      <c r="C3" s="461" t="str">
        <f>ดอยตุงลอด์จ!C36</f>
        <v xml:space="preserve">นายอะโล  วูยือ </v>
      </c>
    </row>
    <row r="4" spans="1:4" s="455" customFormat="1" ht="27" customHeight="1">
      <c r="A4" s="453" t="s">
        <v>817</v>
      </c>
      <c r="B4" s="454"/>
      <c r="C4" s="453" t="s">
        <v>817</v>
      </c>
      <c r="D4" s="454"/>
    </row>
    <row r="5" spans="1:4" s="455" customFormat="1" ht="27.95" customHeight="1">
      <c r="A5" s="1047" t="s">
        <v>833</v>
      </c>
      <c r="B5" s="456"/>
      <c r="C5" s="1047" t="s">
        <v>833</v>
      </c>
      <c r="D5" s="456"/>
    </row>
    <row r="6" spans="1:4" ht="27.95" customHeight="1" thickBot="1">
      <c r="A6" s="1048"/>
      <c r="B6" s="456"/>
      <c r="C6" s="1048"/>
      <c r="D6" s="456"/>
    </row>
    <row r="7" spans="1:4" ht="9" customHeight="1" thickTop="1" thickBot="1">
      <c r="A7" s="454"/>
      <c r="B7" s="454"/>
      <c r="C7" s="454"/>
      <c r="D7" s="454"/>
    </row>
    <row r="8" spans="1:4" ht="35.1" customHeight="1" thickTop="1">
      <c r="A8" s="457"/>
      <c r="B8" s="454"/>
      <c r="C8" s="450"/>
      <c r="D8" s="454"/>
    </row>
    <row r="9" spans="1:4" s="452" customFormat="1" ht="28.5" customHeight="1">
      <c r="A9" s="451" t="str">
        <f>ดอยตุงลอด์จ!C37</f>
        <v xml:space="preserve">นายสุรสิทธิ์  ปลอแฮ </v>
      </c>
      <c r="C9" s="451" t="str">
        <f>ดอยตุงลอด์จ!C38</f>
        <v xml:space="preserve">นายยุทธพงษ์  จินดาธรรมรัตน์ </v>
      </c>
    </row>
    <row r="10" spans="1:4" s="455" customFormat="1" ht="27" customHeight="1">
      <c r="A10" s="453" t="s">
        <v>817</v>
      </c>
      <c r="B10" s="454"/>
      <c r="C10" s="453" t="s">
        <v>817</v>
      </c>
      <c r="D10" s="454"/>
    </row>
    <row r="11" spans="1:4" s="455" customFormat="1" ht="27.95" customHeight="1">
      <c r="A11" s="1047" t="s">
        <v>834</v>
      </c>
      <c r="B11" s="456"/>
      <c r="C11" s="1047" t="s">
        <v>834</v>
      </c>
      <c r="D11" s="456"/>
    </row>
    <row r="12" spans="1:4" ht="27.95" customHeight="1" thickBot="1">
      <c r="A12" s="1048"/>
      <c r="B12" s="456"/>
      <c r="C12" s="1048"/>
      <c r="D12" s="456"/>
    </row>
    <row r="13" spans="1:4" ht="13.5" customHeight="1" thickTop="1" thickBot="1">
      <c r="A13" s="454"/>
      <c r="B13" s="454"/>
      <c r="C13" s="454"/>
      <c r="D13" s="454"/>
    </row>
    <row r="14" spans="1:4" ht="35.1" customHeight="1" thickTop="1">
      <c r="A14" s="457"/>
      <c r="B14" s="454"/>
      <c r="C14" s="457"/>
      <c r="D14" s="454"/>
    </row>
    <row r="15" spans="1:4" s="452" customFormat="1" ht="24.95" customHeight="1">
      <c r="A15" s="451" t="str">
        <f>ดอยตุงลอด์จ!C39</f>
        <v xml:space="preserve">นายสุบิน  นะยัว </v>
      </c>
      <c r="B15" s="458"/>
      <c r="C15" s="451" t="str">
        <f>ดอยตุงลอด์จ!C40</f>
        <v xml:space="preserve">นายปะแส  สล่าแสง </v>
      </c>
    </row>
    <row r="16" spans="1:4" s="455" customFormat="1" ht="27" customHeight="1">
      <c r="A16" s="453" t="s">
        <v>817</v>
      </c>
      <c r="B16" s="454"/>
      <c r="C16" s="453" t="s">
        <v>817</v>
      </c>
      <c r="D16" s="454"/>
    </row>
    <row r="17" spans="1:4" s="455" customFormat="1" ht="27.95" customHeight="1">
      <c r="A17" s="1047" t="s">
        <v>827</v>
      </c>
      <c r="B17" s="456"/>
      <c r="C17" s="1047" t="s">
        <v>827</v>
      </c>
      <c r="D17" s="456"/>
    </row>
    <row r="18" spans="1:4" ht="27.95" customHeight="1" thickBot="1">
      <c r="A18" s="1048"/>
      <c r="B18" s="456"/>
      <c r="C18" s="1048"/>
      <c r="D18" s="456"/>
    </row>
    <row r="19" spans="1:4" ht="10.5" customHeight="1" thickTop="1" thickBot="1">
      <c r="A19" s="454"/>
      <c r="B19" s="459"/>
      <c r="C19" s="454"/>
      <c r="D19" s="454"/>
    </row>
    <row r="20" spans="1:4" ht="35.1" customHeight="1" thickTop="1">
      <c r="A20" s="457"/>
      <c r="B20" s="454"/>
      <c r="C20" s="457"/>
      <c r="D20" s="454"/>
    </row>
    <row r="21" spans="1:4" s="452" customFormat="1" ht="24.95" customHeight="1">
      <c r="A21" s="460" t="str">
        <f>ดอยตุงลอด์จ!C41</f>
        <v xml:space="preserve">นายดวงแก้ว  มัลลิกาวงศ์ </v>
      </c>
      <c r="B21" s="458"/>
      <c r="C21" s="460" t="str">
        <f>ดอยตุงลอด์จ!C42</f>
        <v xml:space="preserve">นายวรเมธ  จะคาปี๋ </v>
      </c>
    </row>
    <row r="22" spans="1:4" s="455" customFormat="1" ht="27" customHeight="1">
      <c r="A22" s="453" t="s">
        <v>817</v>
      </c>
      <c r="B22" s="454"/>
      <c r="C22" s="453" t="s">
        <v>817</v>
      </c>
      <c r="D22" s="454"/>
    </row>
    <row r="23" spans="1:4" s="455" customFormat="1" ht="27.95" customHeight="1">
      <c r="A23" s="1047" t="s">
        <v>835</v>
      </c>
      <c r="B23" s="456"/>
      <c r="C23" s="1047" t="s">
        <v>835</v>
      </c>
      <c r="D23" s="456"/>
    </row>
    <row r="24" spans="1:4" ht="27.95" customHeight="1" thickBot="1">
      <c r="A24" s="1048"/>
      <c r="B24" s="456"/>
      <c r="C24" s="1048"/>
      <c r="D24" s="456"/>
    </row>
    <row r="25" spans="1:4" ht="10.5" customHeight="1" thickTop="1" thickBot="1">
      <c r="A25" s="454"/>
      <c r="B25" s="454"/>
      <c r="C25" s="454"/>
      <c r="D25" s="454"/>
    </row>
    <row r="26" spans="1:4" ht="35.1" customHeight="1" thickTop="1">
      <c r="A26" s="457"/>
      <c r="B26" s="454"/>
      <c r="C26" s="457"/>
      <c r="D26" s="454"/>
    </row>
    <row r="27" spans="1:4" s="452" customFormat="1" ht="24.95" customHeight="1">
      <c r="A27" s="451" t="str">
        <f>ดอยตุงลอด์จ!C43</f>
        <v xml:space="preserve">นายยุทธชัย  ปู่เงิน </v>
      </c>
      <c r="C27" s="451" t="str">
        <f>ดอยตุงลอด์จ!C44</f>
        <v xml:space="preserve">นายพนา  วิทินันท์ </v>
      </c>
    </row>
    <row r="28" spans="1:4" s="455" customFormat="1" ht="27" customHeight="1">
      <c r="A28" s="453" t="s">
        <v>817</v>
      </c>
      <c r="B28" s="454"/>
      <c r="C28" s="453" t="s">
        <v>817</v>
      </c>
      <c r="D28" s="454"/>
    </row>
    <row r="29" spans="1:4" s="455" customFormat="1" ht="27.95" customHeight="1">
      <c r="A29" s="1047" t="s">
        <v>837</v>
      </c>
      <c r="B29" s="456"/>
      <c r="C29" s="1047" t="s">
        <v>837</v>
      </c>
      <c r="D29" s="456"/>
    </row>
    <row r="30" spans="1:4" ht="27.95" customHeight="1" thickBot="1">
      <c r="A30" s="1048"/>
      <c r="B30" s="456"/>
      <c r="C30" s="1048"/>
      <c r="D30" s="456"/>
    </row>
    <row r="31" spans="1:4" ht="12" customHeight="1" thickTop="1" thickBot="1">
      <c r="A31" s="454"/>
      <c r="B31" s="454"/>
      <c r="C31" s="454"/>
      <c r="D31" s="454"/>
    </row>
    <row r="32" spans="1:4" ht="35.1" customHeight="1" thickTop="1">
      <c r="A32" s="457"/>
      <c r="B32" s="454"/>
      <c r="C32" s="457"/>
      <c r="D32" s="454"/>
    </row>
    <row r="33" spans="1:4" s="452" customFormat="1" ht="27" customHeight="1">
      <c r="A33" s="461" t="str">
        <f>ดอยตุงลอด์จ!C45</f>
        <v xml:space="preserve">นายประเสริฐ  พิทยาไพศาล </v>
      </c>
      <c r="C33" s="461" t="e">
        <f>ดอยตุงลอด์จ!#REF!</f>
        <v>#REF!</v>
      </c>
    </row>
    <row r="34" spans="1:4" ht="25.5" customHeight="1">
      <c r="A34" s="453" t="s">
        <v>817</v>
      </c>
      <c r="B34" s="454"/>
      <c r="C34" s="453" t="s">
        <v>817</v>
      </c>
      <c r="D34" s="454"/>
    </row>
    <row r="35" spans="1:4" ht="27" customHeight="1">
      <c r="A35" s="1047" t="s">
        <v>838</v>
      </c>
      <c r="B35" s="456"/>
      <c r="C35" s="1047" t="s">
        <v>838</v>
      </c>
      <c r="D35" s="456"/>
    </row>
    <row r="36" spans="1:4" ht="27" customHeight="1" thickBot="1">
      <c r="A36" s="1048"/>
      <c r="B36" s="456"/>
      <c r="C36" s="1048"/>
      <c r="D36" s="456"/>
    </row>
    <row r="37" spans="1:4" ht="24.75" customHeight="1" thickTop="1" thickBot="1">
      <c r="A37" s="454"/>
      <c r="B37" s="454"/>
      <c r="C37" s="454"/>
      <c r="D37" s="454"/>
    </row>
    <row r="38" spans="1:4" ht="33" customHeight="1" thickTop="1">
      <c r="A38" s="457"/>
      <c r="B38" s="454"/>
      <c r="C38" s="457"/>
      <c r="D38" s="454"/>
    </row>
    <row r="39" spans="1:4" s="452" customFormat="1" ht="28.5" customHeight="1">
      <c r="A39" s="461" t="str">
        <f>ดอยตุงลอด์จ!C46</f>
        <v>นายฐิติวัสส์  ศรีวิชัย</v>
      </c>
      <c r="C39" s="461"/>
    </row>
    <row r="40" spans="1:4" ht="27" customHeight="1">
      <c r="A40" s="453" t="s">
        <v>817</v>
      </c>
      <c r="B40" s="454"/>
      <c r="C40" s="453" t="s">
        <v>817</v>
      </c>
      <c r="D40" s="454"/>
    </row>
    <row r="41" spans="1:4" ht="15.75" customHeight="1">
      <c r="A41" s="1047" t="s">
        <v>838</v>
      </c>
      <c r="B41" s="456"/>
      <c r="C41" s="1049" t="s">
        <v>836</v>
      </c>
      <c r="D41" s="456"/>
    </row>
    <row r="42" spans="1:4" ht="30.75" customHeight="1" thickBot="1">
      <c r="A42" s="1048"/>
      <c r="B42" s="456"/>
      <c r="C42" s="1050"/>
      <c r="D42" s="456"/>
    </row>
    <row r="43" spans="1:4" ht="18.75" customHeight="1" thickTop="1" thickBot="1">
      <c r="A43" s="454"/>
      <c r="B43" s="454"/>
      <c r="C43" s="454"/>
      <c r="D43" s="454"/>
    </row>
    <row r="44" spans="1:4" ht="36" customHeight="1" thickTop="1">
      <c r="A44" s="457"/>
      <c r="B44" s="454"/>
      <c r="C44" s="457"/>
    </row>
    <row r="45" spans="1:4" ht="26.25">
      <c r="A45" s="461"/>
      <c r="B45" s="452"/>
      <c r="C45" s="461"/>
    </row>
    <row r="46" spans="1:4" ht="27" customHeight="1">
      <c r="A46" s="453" t="s">
        <v>817</v>
      </c>
      <c r="B46" s="454"/>
      <c r="C46" s="453" t="s">
        <v>817</v>
      </c>
    </row>
    <row r="47" spans="1:4" ht="24.75" customHeight="1">
      <c r="A47" s="1049" t="s">
        <v>836</v>
      </c>
      <c r="B47" s="456"/>
      <c r="C47" s="1049" t="s">
        <v>836</v>
      </c>
    </row>
    <row r="48" spans="1:4" ht="24" thickBot="1">
      <c r="A48" s="1050"/>
      <c r="B48" s="456"/>
      <c r="C48" s="1050"/>
    </row>
    <row r="49" spans="1:3" ht="16.5" thickTop="1" thickBot="1"/>
    <row r="50" spans="1:3" ht="38.25" customHeight="1" thickTop="1">
      <c r="A50" s="457"/>
      <c r="B50" s="454"/>
      <c r="C50" s="457"/>
    </row>
    <row r="51" spans="1:3" ht="24" customHeight="1">
      <c r="A51" s="461"/>
      <c r="B51" s="452"/>
      <c r="C51" s="461"/>
    </row>
    <row r="52" spans="1:3" ht="29.25" customHeight="1">
      <c r="A52" s="453" t="s">
        <v>817</v>
      </c>
      <c r="B52" s="454"/>
      <c r="C52" s="453" t="s">
        <v>817</v>
      </c>
    </row>
    <row r="53" spans="1:3" ht="24" customHeight="1">
      <c r="A53" s="1049" t="s">
        <v>836</v>
      </c>
      <c r="B53" s="456"/>
      <c r="C53" s="1049" t="s">
        <v>836</v>
      </c>
    </row>
    <row r="54" spans="1:3" ht="28.5" customHeight="1" thickBot="1">
      <c r="A54" s="1050"/>
      <c r="B54" s="456"/>
      <c r="C54" s="1050"/>
    </row>
    <row r="55" spans="1:3" ht="16.5" thickTop="1" thickBot="1"/>
    <row r="56" spans="1:3" ht="37.5" customHeight="1" thickTop="1">
      <c r="A56" s="457"/>
      <c r="B56" s="454"/>
      <c r="C56" s="457"/>
    </row>
    <row r="57" spans="1:3" ht="24.75" customHeight="1">
      <c r="A57" s="461"/>
      <c r="B57" s="452"/>
      <c r="C57" s="461"/>
    </row>
    <row r="58" spans="1:3" ht="23.25">
      <c r="A58" s="453" t="s">
        <v>817</v>
      </c>
      <c r="B58" s="454"/>
      <c r="C58" s="453" t="s">
        <v>817</v>
      </c>
    </row>
    <row r="59" spans="1:3" ht="24" customHeight="1">
      <c r="A59" s="1049" t="s">
        <v>836</v>
      </c>
      <c r="B59" s="456"/>
      <c r="C59" s="1049" t="s">
        <v>836</v>
      </c>
    </row>
    <row r="60" spans="1:3" ht="24" thickBot="1">
      <c r="A60" s="1050"/>
      <c r="B60" s="456"/>
      <c r="C60" s="1050"/>
    </row>
    <row r="61" spans="1:3" ht="24" customHeight="1" thickTop="1"/>
    <row r="62" spans="1:3" ht="24.75" customHeight="1" thickBot="1"/>
    <row r="63" spans="1:3" ht="40.5" customHeight="1" thickTop="1">
      <c r="A63" s="457"/>
      <c r="B63" s="454"/>
      <c r="C63" s="457"/>
    </row>
    <row r="64" spans="1:3" ht="26.25">
      <c r="A64" s="461"/>
      <c r="B64" s="452"/>
      <c r="C64" s="461"/>
    </row>
    <row r="65" spans="1:3" ht="23.25">
      <c r="A65" s="453" t="s">
        <v>817</v>
      </c>
      <c r="B65" s="454"/>
      <c r="C65" s="453" t="s">
        <v>817</v>
      </c>
    </row>
    <row r="66" spans="1:3" ht="24" customHeight="1">
      <c r="A66" s="1049" t="s">
        <v>836</v>
      </c>
      <c r="B66" s="456"/>
      <c r="C66" s="1049" t="s">
        <v>836</v>
      </c>
    </row>
    <row r="67" spans="1:3" ht="31.5" customHeight="1" thickBot="1">
      <c r="A67" s="1050"/>
      <c r="B67" s="456"/>
      <c r="C67" s="1050"/>
    </row>
    <row r="68" spans="1:3" ht="16.5" thickTop="1" thickBot="1"/>
    <row r="69" spans="1:3" ht="39" customHeight="1" thickTop="1">
      <c r="A69" s="457"/>
      <c r="B69" s="454"/>
      <c r="C69" s="457"/>
    </row>
    <row r="70" spans="1:3" ht="26.25">
      <c r="A70" s="461"/>
      <c r="B70" s="452"/>
      <c r="C70" s="461"/>
    </row>
    <row r="71" spans="1:3" ht="24" customHeight="1">
      <c r="A71" s="453" t="s">
        <v>817</v>
      </c>
      <c r="B71" s="454"/>
      <c r="C71" s="453" t="s">
        <v>817</v>
      </c>
    </row>
    <row r="72" spans="1:3" ht="24.75" customHeight="1">
      <c r="A72" s="1049" t="s">
        <v>836</v>
      </c>
      <c r="B72" s="456"/>
      <c r="C72" s="1049" t="s">
        <v>836</v>
      </c>
    </row>
    <row r="73" spans="1:3" ht="33" customHeight="1" thickBot="1">
      <c r="A73" s="1050"/>
      <c r="B73" s="456"/>
      <c r="C73" s="1050"/>
    </row>
    <row r="74" spans="1:3" ht="16.5" thickTop="1" thickBot="1"/>
    <row r="75" spans="1:3" ht="39" customHeight="1" thickTop="1">
      <c r="A75" s="457"/>
      <c r="B75" s="454"/>
      <c r="C75" s="457"/>
    </row>
    <row r="76" spans="1:3" ht="24" customHeight="1">
      <c r="A76" s="461"/>
      <c r="B76" s="452"/>
      <c r="C76" s="461"/>
    </row>
    <row r="77" spans="1:3" ht="27.75" customHeight="1">
      <c r="A77" s="453" t="s">
        <v>817</v>
      </c>
      <c r="B77" s="454"/>
      <c r="C77" s="453" t="s">
        <v>817</v>
      </c>
    </row>
    <row r="78" spans="1:3" ht="23.25">
      <c r="A78" s="1049" t="s">
        <v>836</v>
      </c>
      <c r="B78" s="456"/>
      <c r="C78" s="1049" t="s">
        <v>836</v>
      </c>
    </row>
    <row r="79" spans="1:3" ht="29.25" customHeight="1" thickBot="1">
      <c r="A79" s="1050"/>
      <c r="B79" s="456"/>
      <c r="C79" s="1050"/>
    </row>
    <row r="80" spans="1:3" ht="16.5" thickTop="1" thickBot="1"/>
    <row r="81" spans="1:3" ht="39" customHeight="1" thickTop="1">
      <c r="A81" s="457"/>
      <c r="B81" s="454"/>
      <c r="C81" s="457"/>
    </row>
    <row r="82" spans="1:3" ht="24.75" customHeight="1">
      <c r="A82" s="461"/>
      <c r="B82" s="452"/>
      <c r="C82" s="461"/>
    </row>
    <row r="83" spans="1:3" ht="23.25">
      <c r="A83" s="453" t="s">
        <v>817</v>
      </c>
      <c r="B83" s="454"/>
      <c r="C83" s="453" t="s">
        <v>817</v>
      </c>
    </row>
    <row r="84" spans="1:3" ht="23.25">
      <c r="A84" s="1049" t="s">
        <v>836</v>
      </c>
      <c r="B84" s="456"/>
      <c r="C84" s="1049" t="s">
        <v>836</v>
      </c>
    </row>
    <row r="85" spans="1:3" ht="33" customHeight="1" thickBot="1">
      <c r="A85" s="1050"/>
      <c r="B85" s="456"/>
      <c r="C85" s="1050"/>
    </row>
    <row r="86" spans="1:3" ht="15.75" thickTop="1"/>
  </sheetData>
  <mergeCells count="28">
    <mergeCell ref="A5:A6"/>
    <mergeCell ref="C5:C6"/>
    <mergeCell ref="A11:A12"/>
    <mergeCell ref="C11:C12"/>
    <mergeCell ref="A17:A18"/>
    <mergeCell ref="C17:C18"/>
    <mergeCell ref="A23:A24"/>
    <mergeCell ref="C23:C24"/>
    <mergeCell ref="A29:A30"/>
    <mergeCell ref="C29:C30"/>
    <mergeCell ref="A35:A36"/>
    <mergeCell ref="C35:C36"/>
    <mergeCell ref="A41:A42"/>
    <mergeCell ref="C41:C42"/>
    <mergeCell ref="A47:A48"/>
    <mergeCell ref="C47:C48"/>
    <mergeCell ref="A53:A54"/>
    <mergeCell ref="C53:C54"/>
    <mergeCell ref="A78:A79"/>
    <mergeCell ref="C78:C79"/>
    <mergeCell ref="A84:A85"/>
    <mergeCell ref="C84:C85"/>
    <mergeCell ref="A59:A60"/>
    <mergeCell ref="C59:C60"/>
    <mergeCell ref="A66:A67"/>
    <mergeCell ref="C66:C67"/>
    <mergeCell ref="A72:A73"/>
    <mergeCell ref="C72:C73"/>
  </mergeCells>
  <printOptions horizontalCentered="1"/>
  <pageMargins left="0.23622047244094491" right="0.23622047244094491" top="0.39" bottom="0.51" header="0.11811023622047245" footer="0.11811023622047245"/>
  <pageSetup paperSize="9" scale="80" orientation="portrait" r:id="rId1"/>
  <rowBreaks count="2" manualBreakCount="2">
    <brk id="30" max="16383" man="1"/>
    <brk id="68" max="16383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6"/>
  <sheetViews>
    <sheetView topLeftCell="A67" zoomScale="112" zoomScaleNormal="112" zoomScaleSheetLayoutView="100" workbookViewId="0">
      <selection activeCell="D87" sqref="D87:D90"/>
    </sheetView>
  </sheetViews>
  <sheetFormatPr defaultColWidth="9" defaultRowHeight="21" customHeight="1"/>
  <cols>
    <col min="1" max="1" width="11" style="6" customWidth="1"/>
    <col min="2" max="2" width="8.7109375" style="4" customWidth="1"/>
    <col min="3" max="3" width="32.42578125" style="421" bestFit="1" customWidth="1"/>
    <col min="4" max="4" width="16.140625" style="4" bestFit="1" customWidth="1"/>
    <col min="5" max="5" width="19.85546875" style="4" customWidth="1"/>
    <col min="6" max="6" width="11.85546875" style="4" bestFit="1" customWidth="1"/>
    <col min="7" max="7" width="7.5703125" style="4" bestFit="1" customWidth="1"/>
    <col min="8" max="8" width="36.5703125" style="4" customWidth="1"/>
    <col min="9" max="9" width="15.7109375" style="4" customWidth="1"/>
    <col min="10" max="10" width="14.140625" style="4" customWidth="1"/>
    <col min="11" max="11" width="11.85546875" style="4" bestFit="1" customWidth="1"/>
    <col min="12" max="12" width="7.5703125" style="4" bestFit="1" customWidth="1"/>
    <col min="13" max="13" width="32.7109375" style="4" customWidth="1"/>
    <col min="14" max="14" width="15" style="4" customWidth="1"/>
    <col min="15" max="15" width="11.85546875" style="4" bestFit="1" customWidth="1"/>
    <col min="16" max="16384" width="9" style="4"/>
  </cols>
  <sheetData>
    <row r="1" spans="1:5" ht="33.75" customHeight="1">
      <c r="A1" s="1076" t="s">
        <v>11</v>
      </c>
      <c r="B1" s="1076"/>
      <c r="C1" s="1076"/>
      <c r="D1" s="1076"/>
      <c r="E1" s="1076"/>
    </row>
    <row r="2" spans="1:5" ht="27" customHeight="1">
      <c r="A2" s="1060" t="s">
        <v>373</v>
      </c>
      <c r="B2" s="1060"/>
      <c r="C2" s="1060"/>
      <c r="D2" s="1060"/>
      <c r="E2" s="1060"/>
    </row>
    <row r="3" spans="1:5" s="5" customFormat="1" ht="21" customHeight="1">
      <c r="A3" s="1" t="s">
        <v>3</v>
      </c>
      <c r="B3" s="1" t="s">
        <v>4</v>
      </c>
      <c r="C3" s="412" t="s">
        <v>5</v>
      </c>
      <c r="D3" s="2" t="s">
        <v>6</v>
      </c>
      <c r="E3" s="2" t="s">
        <v>0</v>
      </c>
    </row>
    <row r="4" spans="1:5" s="5" customFormat="1" ht="21" customHeight="1">
      <c r="A4" s="1051">
        <v>1</v>
      </c>
      <c r="B4" s="1051">
        <v>1</v>
      </c>
      <c r="C4" s="1070" t="s">
        <v>374</v>
      </c>
      <c r="D4" s="1053">
        <v>201</v>
      </c>
      <c r="E4" s="1055" t="s">
        <v>7</v>
      </c>
    </row>
    <row r="5" spans="1:5" s="5" customFormat="1" ht="21" customHeight="1">
      <c r="A5" s="1052"/>
      <c r="B5" s="1052"/>
      <c r="C5" s="1071"/>
      <c r="D5" s="1057"/>
      <c r="E5" s="1056"/>
    </row>
    <row r="6" spans="1:5" s="5" customFormat="1" ht="21" customHeight="1">
      <c r="A6" s="1051">
        <v>2</v>
      </c>
      <c r="B6" s="1051">
        <v>2</v>
      </c>
      <c r="C6" s="413" t="s">
        <v>375</v>
      </c>
      <c r="D6" s="1053">
        <v>202</v>
      </c>
      <c r="E6" s="1055" t="s">
        <v>7</v>
      </c>
    </row>
    <row r="7" spans="1:5" s="5" customFormat="1" ht="21" customHeight="1">
      <c r="A7" s="1052"/>
      <c r="B7" s="1052"/>
      <c r="C7" s="413" t="s">
        <v>376</v>
      </c>
      <c r="D7" s="1057"/>
      <c r="E7" s="1056"/>
    </row>
    <row r="8" spans="1:5" s="5" customFormat="1" ht="21" customHeight="1">
      <c r="A8" s="1051">
        <v>3</v>
      </c>
      <c r="B8" s="1051">
        <v>3</v>
      </c>
      <c r="C8" s="1070" t="s">
        <v>27</v>
      </c>
      <c r="D8" s="1053">
        <v>204</v>
      </c>
      <c r="E8" s="1055" t="s">
        <v>7</v>
      </c>
    </row>
    <row r="9" spans="1:5" s="5" customFormat="1" ht="21" customHeight="1">
      <c r="A9" s="1052"/>
      <c r="B9" s="1052"/>
      <c r="C9" s="1071"/>
      <c r="D9" s="1057"/>
      <c r="E9" s="1056"/>
    </row>
    <row r="10" spans="1:5" s="5" customFormat="1" ht="21" customHeight="1">
      <c r="A10" s="1051">
        <v>4</v>
      </c>
      <c r="B10" s="1051">
        <v>4</v>
      </c>
      <c r="C10" s="1070" t="s">
        <v>377</v>
      </c>
      <c r="D10" s="1074">
        <v>206</v>
      </c>
      <c r="E10" s="1055" t="s">
        <v>7</v>
      </c>
    </row>
    <row r="11" spans="1:5" s="5" customFormat="1" ht="21" customHeight="1">
      <c r="A11" s="1052"/>
      <c r="B11" s="1052"/>
      <c r="C11" s="1071"/>
      <c r="D11" s="1075"/>
      <c r="E11" s="1056"/>
    </row>
    <row r="12" spans="1:5" s="5" customFormat="1" ht="21" customHeight="1">
      <c r="A12" s="1051">
        <v>5</v>
      </c>
      <c r="B12" s="1051">
        <v>5</v>
      </c>
      <c r="C12" s="1070" t="s">
        <v>378</v>
      </c>
      <c r="D12" s="1053">
        <v>207</v>
      </c>
      <c r="E12" s="1055" t="s">
        <v>7</v>
      </c>
    </row>
    <row r="13" spans="1:5" s="5" customFormat="1" ht="21" customHeight="1">
      <c r="A13" s="1052"/>
      <c r="B13" s="1052"/>
      <c r="C13" s="1071"/>
      <c r="D13" s="1057"/>
      <c r="E13" s="1056"/>
    </row>
    <row r="14" spans="1:5" s="5" customFormat="1" ht="21" customHeight="1">
      <c r="A14" s="1051">
        <v>6</v>
      </c>
      <c r="B14" s="1051">
        <v>6</v>
      </c>
      <c r="C14" s="1070" t="s">
        <v>379</v>
      </c>
      <c r="D14" s="1053">
        <v>208</v>
      </c>
      <c r="E14" s="1055" t="s">
        <v>7</v>
      </c>
    </row>
    <row r="15" spans="1:5" s="5" customFormat="1" ht="21" customHeight="1">
      <c r="A15" s="1052"/>
      <c r="B15" s="1052"/>
      <c r="C15" s="1071"/>
      <c r="D15" s="1057"/>
      <c r="E15" s="1056"/>
    </row>
    <row r="16" spans="1:5" s="5" customFormat="1" ht="21" customHeight="1">
      <c r="A16" s="409">
        <v>7</v>
      </c>
      <c r="B16" s="3">
        <v>7</v>
      </c>
      <c r="C16" s="413" t="s">
        <v>37</v>
      </c>
      <c r="D16" s="410">
        <v>209</v>
      </c>
      <c r="E16" s="411" t="s">
        <v>1</v>
      </c>
    </row>
    <row r="17" spans="1:5" s="5" customFormat="1" ht="21" customHeight="1">
      <c r="A17" s="1051">
        <v>8</v>
      </c>
      <c r="B17" s="1051">
        <v>8</v>
      </c>
      <c r="C17" s="1070" t="s">
        <v>77</v>
      </c>
      <c r="D17" s="1053">
        <v>210</v>
      </c>
      <c r="E17" s="1055" t="s">
        <v>7</v>
      </c>
    </row>
    <row r="18" spans="1:5" s="5" customFormat="1" ht="21" customHeight="1">
      <c r="A18" s="1052">
        <v>8</v>
      </c>
      <c r="B18" s="1052"/>
      <c r="C18" s="1071"/>
      <c r="D18" s="1057">
        <v>210</v>
      </c>
      <c r="E18" s="1056"/>
    </row>
    <row r="19" spans="1:5" s="5" customFormat="1" ht="21" customHeight="1">
      <c r="A19" s="1051">
        <v>9</v>
      </c>
      <c r="B19" s="1051">
        <v>9</v>
      </c>
      <c r="C19" s="1073" t="s">
        <v>380</v>
      </c>
      <c r="D19" s="1053">
        <v>211</v>
      </c>
      <c r="E19" s="1055" t="s">
        <v>7</v>
      </c>
    </row>
    <row r="20" spans="1:5" s="5" customFormat="1" ht="21" customHeight="1">
      <c r="A20" s="1052"/>
      <c r="B20" s="1052"/>
      <c r="C20" s="1071"/>
      <c r="D20" s="1057"/>
      <c r="E20" s="1056"/>
    </row>
    <row r="21" spans="1:5" s="5" customFormat="1" ht="21" customHeight="1">
      <c r="A21" s="1051">
        <v>10</v>
      </c>
      <c r="B21" s="1051">
        <v>10</v>
      </c>
      <c r="C21" s="1070" t="s">
        <v>381</v>
      </c>
      <c r="D21" s="1053">
        <v>212</v>
      </c>
      <c r="E21" s="1055" t="s">
        <v>7</v>
      </c>
    </row>
    <row r="22" spans="1:5" s="5" customFormat="1" ht="21" customHeight="1">
      <c r="A22" s="1052"/>
      <c r="B22" s="1052"/>
      <c r="C22" s="1071"/>
      <c r="D22" s="1057"/>
      <c r="E22" s="1056"/>
    </row>
    <row r="23" spans="1:5" s="5" customFormat="1" ht="21" customHeight="1">
      <c r="A23" s="409">
        <v>11</v>
      </c>
      <c r="B23" s="3">
        <v>11</v>
      </c>
      <c r="C23" s="413" t="s">
        <v>62</v>
      </c>
      <c r="D23" s="410">
        <v>213</v>
      </c>
      <c r="E23" s="411" t="s">
        <v>1</v>
      </c>
    </row>
    <row r="24" spans="1:5" s="5" customFormat="1" ht="21" customHeight="1">
      <c r="A24" s="1051">
        <v>12</v>
      </c>
      <c r="B24" s="1051">
        <v>12</v>
      </c>
      <c r="C24" s="1070" t="s">
        <v>20</v>
      </c>
      <c r="D24" s="1053">
        <v>214</v>
      </c>
      <c r="E24" s="1055" t="s">
        <v>7</v>
      </c>
    </row>
    <row r="25" spans="1:5" s="5" customFormat="1" ht="21" customHeight="1">
      <c r="A25" s="1052"/>
      <c r="B25" s="1052"/>
      <c r="C25" s="1071"/>
      <c r="D25" s="1057"/>
      <c r="E25" s="1056"/>
    </row>
    <row r="26" spans="1:5" s="5" customFormat="1" ht="21" customHeight="1">
      <c r="A26" s="409">
        <v>13</v>
      </c>
      <c r="B26" s="3">
        <v>13</v>
      </c>
      <c r="C26" s="413" t="s">
        <v>44</v>
      </c>
      <c r="D26" s="410">
        <v>215</v>
      </c>
      <c r="E26" s="411" t="s">
        <v>1</v>
      </c>
    </row>
    <row r="27" spans="1:5" s="5" customFormat="1" ht="21" customHeight="1">
      <c r="A27" s="1051">
        <v>14</v>
      </c>
      <c r="B27" s="1072">
        <v>14</v>
      </c>
      <c r="C27" s="1070" t="s">
        <v>65</v>
      </c>
      <c r="D27" s="1053">
        <v>216</v>
      </c>
      <c r="E27" s="1055" t="s">
        <v>7</v>
      </c>
    </row>
    <row r="28" spans="1:5" s="5" customFormat="1" ht="21" customHeight="1">
      <c r="A28" s="1052"/>
      <c r="B28" s="1052"/>
      <c r="C28" s="1071"/>
      <c r="D28" s="1057"/>
      <c r="E28" s="1056"/>
    </row>
    <row r="29" spans="1:5" s="5" customFormat="1" ht="21" customHeight="1">
      <c r="A29" s="1051">
        <v>15</v>
      </c>
      <c r="B29" s="1051">
        <v>15</v>
      </c>
      <c r="C29" s="1070" t="s">
        <v>47</v>
      </c>
      <c r="D29" s="1053">
        <v>217</v>
      </c>
      <c r="E29" s="1055" t="s">
        <v>7</v>
      </c>
    </row>
    <row r="30" spans="1:5" s="5" customFormat="1" ht="21" customHeight="1">
      <c r="A30" s="1052"/>
      <c r="B30" s="1052"/>
      <c r="C30" s="1071"/>
      <c r="D30" s="1057"/>
      <c r="E30" s="1056"/>
    </row>
    <row r="31" spans="1:5" s="5" customFormat="1" ht="21" customHeight="1">
      <c r="A31" s="1051">
        <v>16</v>
      </c>
      <c r="B31" s="1051">
        <v>16</v>
      </c>
      <c r="C31" s="1070" t="s">
        <v>60</v>
      </c>
      <c r="D31" s="1053">
        <v>218</v>
      </c>
      <c r="E31" s="1055" t="s">
        <v>7</v>
      </c>
    </row>
    <row r="32" spans="1:5" s="5" customFormat="1" ht="21" customHeight="1">
      <c r="A32" s="1052"/>
      <c r="B32" s="1052"/>
      <c r="C32" s="1071"/>
      <c r="D32" s="1057"/>
      <c r="E32" s="1056"/>
    </row>
    <row r="33" spans="1:5" ht="21" customHeight="1">
      <c r="A33" s="3">
        <v>17</v>
      </c>
      <c r="B33" s="3">
        <v>17</v>
      </c>
      <c r="C33" s="413" t="s">
        <v>382</v>
      </c>
      <c r="D33" s="7">
        <v>219</v>
      </c>
      <c r="E33" s="411" t="s">
        <v>1</v>
      </c>
    </row>
    <row r="34" spans="1:5" ht="21" customHeight="1">
      <c r="A34" s="414">
        <v>18</v>
      </c>
      <c r="B34" s="414">
        <v>18</v>
      </c>
      <c r="C34" s="415" t="s">
        <v>383</v>
      </c>
      <c r="D34" s="416">
        <v>220</v>
      </c>
      <c r="E34" s="417" t="s">
        <v>1</v>
      </c>
    </row>
    <row r="35" spans="1:5" ht="21" customHeight="1" thickBot="1">
      <c r="A35" s="3">
        <v>19</v>
      </c>
      <c r="B35" s="3">
        <v>19</v>
      </c>
      <c r="C35" s="413" t="s">
        <v>69</v>
      </c>
      <c r="D35" s="7">
        <v>221</v>
      </c>
      <c r="E35" s="411" t="s">
        <v>1</v>
      </c>
    </row>
    <row r="36" spans="1:5" ht="21" customHeight="1">
      <c r="A36" s="3">
        <v>20</v>
      </c>
      <c r="B36" s="3">
        <v>20</v>
      </c>
      <c r="C36" s="418" t="s">
        <v>384</v>
      </c>
      <c r="D36" s="7">
        <v>222</v>
      </c>
      <c r="E36" s="8" t="s">
        <v>1</v>
      </c>
    </row>
    <row r="37" spans="1:5" ht="21" customHeight="1">
      <c r="A37" s="1069" t="s">
        <v>11</v>
      </c>
      <c r="B37" s="1069"/>
      <c r="C37" s="1069"/>
      <c r="D37" s="1069"/>
      <c r="E37" s="1069"/>
    </row>
    <row r="38" spans="1:5" ht="21" customHeight="1">
      <c r="A38" s="1060" t="s">
        <v>385</v>
      </c>
      <c r="B38" s="1060"/>
      <c r="C38" s="1060"/>
      <c r="D38" s="1060"/>
      <c r="E38" s="1060"/>
    </row>
    <row r="39" spans="1:5" ht="21" customHeight="1">
      <c r="A39" s="1" t="s">
        <v>3</v>
      </c>
      <c r="B39" s="1" t="s">
        <v>4</v>
      </c>
      <c r="C39" s="412" t="s">
        <v>5</v>
      </c>
      <c r="D39" s="2" t="s">
        <v>6</v>
      </c>
      <c r="E39" s="2" t="s">
        <v>0</v>
      </c>
    </row>
    <row r="40" spans="1:5" ht="21" customHeight="1">
      <c r="A40" s="1051">
        <v>21</v>
      </c>
      <c r="B40" s="1051">
        <v>21</v>
      </c>
      <c r="C40" s="1070" t="s">
        <v>386</v>
      </c>
      <c r="D40" s="1053">
        <v>301</v>
      </c>
      <c r="E40" s="1055" t="s">
        <v>7</v>
      </c>
    </row>
    <row r="41" spans="1:5" ht="21" customHeight="1">
      <c r="A41" s="1052"/>
      <c r="B41" s="1052"/>
      <c r="C41" s="1071"/>
      <c r="D41" s="1057"/>
      <c r="E41" s="1056"/>
    </row>
    <row r="42" spans="1:5" ht="21" customHeight="1">
      <c r="A42" s="409">
        <v>22</v>
      </c>
      <c r="B42" s="3">
        <v>22</v>
      </c>
      <c r="C42" s="413" t="s">
        <v>151</v>
      </c>
      <c r="D42" s="410">
        <v>302</v>
      </c>
      <c r="E42" s="411" t="s">
        <v>1</v>
      </c>
    </row>
    <row r="43" spans="1:5" ht="21" customHeight="1">
      <c r="A43" s="1051">
        <v>23</v>
      </c>
      <c r="B43" s="1051">
        <v>23</v>
      </c>
      <c r="C43" s="1070" t="s">
        <v>156</v>
      </c>
      <c r="D43" s="1053">
        <v>303</v>
      </c>
      <c r="E43" s="1055" t="s">
        <v>7</v>
      </c>
    </row>
    <row r="44" spans="1:5" ht="21" customHeight="1">
      <c r="A44" s="1052"/>
      <c r="B44" s="1052">
        <v>37</v>
      </c>
      <c r="C44" s="1071"/>
      <c r="D44" s="1057"/>
      <c r="E44" s="1056"/>
    </row>
    <row r="45" spans="1:5" ht="21" customHeight="1">
      <c r="A45" s="409">
        <v>24</v>
      </c>
      <c r="B45" s="3">
        <v>24</v>
      </c>
      <c r="C45" s="413" t="s">
        <v>387</v>
      </c>
      <c r="D45" s="410">
        <v>304</v>
      </c>
      <c r="E45" s="411" t="s">
        <v>1</v>
      </c>
    </row>
    <row r="46" spans="1:5" ht="21" customHeight="1">
      <c r="A46" s="1051">
        <v>25</v>
      </c>
      <c r="B46" s="1051">
        <v>25</v>
      </c>
      <c r="C46" s="1070" t="s">
        <v>67</v>
      </c>
      <c r="D46" s="1053">
        <v>305</v>
      </c>
      <c r="E46" s="1055" t="s">
        <v>7</v>
      </c>
    </row>
    <row r="47" spans="1:5" ht="21" customHeight="1">
      <c r="A47" s="1052"/>
      <c r="B47" s="1052"/>
      <c r="C47" s="1071"/>
      <c r="D47" s="1057"/>
      <c r="E47" s="1056"/>
    </row>
    <row r="48" spans="1:5" ht="21" customHeight="1">
      <c r="A48" s="1051">
        <v>26</v>
      </c>
      <c r="B48" s="1051">
        <v>26</v>
      </c>
      <c r="C48" s="1070" t="s">
        <v>169</v>
      </c>
      <c r="D48" s="1053">
        <v>306</v>
      </c>
      <c r="E48" s="1055" t="s">
        <v>7</v>
      </c>
    </row>
    <row r="49" spans="1:5" ht="21" customHeight="1">
      <c r="A49" s="1052"/>
      <c r="B49" s="1052"/>
      <c r="C49" s="1071"/>
      <c r="D49" s="1057"/>
      <c r="E49" s="1056"/>
    </row>
    <row r="50" spans="1:5" ht="21" customHeight="1">
      <c r="A50" s="409">
        <v>27</v>
      </c>
      <c r="B50" s="3">
        <v>27</v>
      </c>
      <c r="C50" s="413" t="s">
        <v>33</v>
      </c>
      <c r="D50" s="410">
        <v>307</v>
      </c>
      <c r="E50" s="411" t="s">
        <v>1</v>
      </c>
    </row>
    <row r="51" spans="1:5" ht="21" customHeight="1">
      <c r="A51" s="409">
        <v>28</v>
      </c>
      <c r="B51" s="3">
        <v>28</v>
      </c>
      <c r="C51" s="413" t="s">
        <v>186</v>
      </c>
      <c r="D51" s="410">
        <v>308</v>
      </c>
      <c r="E51" s="411" t="s">
        <v>1</v>
      </c>
    </row>
    <row r="52" spans="1:5" ht="21" customHeight="1">
      <c r="A52" s="1051">
        <v>29</v>
      </c>
      <c r="B52" s="1051">
        <v>29</v>
      </c>
      <c r="C52" s="1070" t="s">
        <v>161</v>
      </c>
      <c r="D52" s="1053">
        <v>309</v>
      </c>
      <c r="E52" s="1055" t="s">
        <v>7</v>
      </c>
    </row>
    <row r="53" spans="1:5" ht="21" customHeight="1">
      <c r="A53" s="1052"/>
      <c r="B53" s="1052"/>
      <c r="C53" s="1071"/>
      <c r="D53" s="1057"/>
      <c r="E53" s="1056"/>
    </row>
    <row r="54" spans="1:5" ht="21" customHeight="1">
      <c r="A54" s="1051">
        <v>30</v>
      </c>
      <c r="B54" s="1051">
        <v>30</v>
      </c>
      <c r="C54" s="1067" t="s">
        <v>173</v>
      </c>
      <c r="D54" s="1053">
        <v>310</v>
      </c>
      <c r="E54" s="1055" t="s">
        <v>7</v>
      </c>
    </row>
    <row r="55" spans="1:5" ht="21" customHeight="1">
      <c r="A55" s="1052"/>
      <c r="B55" s="1052"/>
      <c r="C55" s="1068"/>
      <c r="D55" s="1057">
        <v>277.16666666666703</v>
      </c>
      <c r="E55" s="1056"/>
    </row>
    <row r="56" spans="1:5" ht="21" customHeight="1">
      <c r="A56" s="1051">
        <v>31</v>
      </c>
      <c r="B56" s="1051">
        <v>31</v>
      </c>
      <c r="C56" s="1067" t="s">
        <v>175</v>
      </c>
      <c r="D56" s="1053">
        <v>311</v>
      </c>
      <c r="E56" s="1055" t="s">
        <v>7</v>
      </c>
    </row>
    <row r="57" spans="1:5" ht="21" customHeight="1">
      <c r="A57" s="1052"/>
      <c r="B57" s="1052"/>
      <c r="C57" s="1068"/>
      <c r="D57" s="1057"/>
      <c r="E57" s="1056"/>
    </row>
    <row r="58" spans="1:5" ht="21" customHeight="1">
      <c r="A58" s="3">
        <v>32</v>
      </c>
      <c r="B58" s="3">
        <v>32</v>
      </c>
      <c r="C58" s="419" t="s">
        <v>159</v>
      </c>
      <c r="D58" s="7">
        <v>317</v>
      </c>
      <c r="E58" s="411" t="s">
        <v>1</v>
      </c>
    </row>
    <row r="59" spans="1:5" ht="21" customHeight="1">
      <c r="A59" s="3">
        <v>33</v>
      </c>
      <c r="B59" s="3">
        <v>33</v>
      </c>
      <c r="C59" s="419" t="s">
        <v>182</v>
      </c>
      <c r="D59" s="7">
        <v>318</v>
      </c>
      <c r="E59" s="411" t="s">
        <v>1</v>
      </c>
    </row>
    <row r="60" spans="1:5" ht="21" customHeight="1">
      <c r="A60" s="3">
        <v>34</v>
      </c>
      <c r="B60" s="3">
        <v>34</v>
      </c>
      <c r="C60" s="419" t="s">
        <v>184</v>
      </c>
      <c r="D60" s="7">
        <v>319</v>
      </c>
      <c r="E60" s="8" t="s">
        <v>1</v>
      </c>
    </row>
    <row r="61" spans="1:5" ht="21" customHeight="1">
      <c r="A61" s="3">
        <v>35</v>
      </c>
      <c r="B61" s="3">
        <v>35</v>
      </c>
      <c r="C61" s="419" t="s">
        <v>71</v>
      </c>
      <c r="D61" s="7">
        <v>320</v>
      </c>
      <c r="E61" s="8" t="s">
        <v>1</v>
      </c>
    </row>
    <row r="62" spans="1:5" ht="21" customHeight="1">
      <c r="A62" s="1051">
        <v>36</v>
      </c>
      <c r="B62" s="1051">
        <v>36</v>
      </c>
      <c r="C62" s="1067" t="s">
        <v>179</v>
      </c>
      <c r="D62" s="1053">
        <v>321</v>
      </c>
      <c r="E62" s="1055" t="s">
        <v>7</v>
      </c>
    </row>
    <row r="63" spans="1:5" ht="21" customHeight="1">
      <c r="A63" s="1052"/>
      <c r="B63" s="1052"/>
      <c r="C63" s="1068"/>
      <c r="D63" s="1057">
        <v>321</v>
      </c>
      <c r="E63" s="1056"/>
    </row>
    <row r="64" spans="1:5" ht="21" customHeight="1">
      <c r="A64" s="1051">
        <v>37</v>
      </c>
      <c r="B64" s="1051">
        <v>37</v>
      </c>
      <c r="C64" s="1067" t="s">
        <v>167</v>
      </c>
      <c r="D64" s="1053">
        <v>322</v>
      </c>
      <c r="E64" s="1055" t="s">
        <v>7</v>
      </c>
    </row>
    <row r="65" spans="1:5" ht="21" customHeight="1">
      <c r="A65" s="1052"/>
      <c r="B65" s="1052"/>
      <c r="C65" s="1068"/>
      <c r="D65" s="1057">
        <v>322</v>
      </c>
      <c r="E65" s="1056"/>
    </row>
    <row r="66" spans="1:5" ht="21" customHeight="1">
      <c r="A66" s="3">
        <v>38</v>
      </c>
      <c r="B66" s="3">
        <v>38</v>
      </c>
      <c r="C66" s="419" t="s">
        <v>164</v>
      </c>
      <c r="D66" s="7">
        <v>323</v>
      </c>
      <c r="E66" s="8" t="s">
        <v>1</v>
      </c>
    </row>
    <row r="67" spans="1:5" ht="21" customHeight="1">
      <c r="A67" s="3">
        <v>39</v>
      </c>
      <c r="B67" s="3">
        <v>39</v>
      </c>
      <c r="C67" s="419" t="s">
        <v>49</v>
      </c>
      <c r="D67" s="7">
        <v>324</v>
      </c>
      <c r="E67" s="8" t="s">
        <v>1</v>
      </c>
    </row>
    <row r="68" spans="1:5" ht="21" customHeight="1">
      <c r="A68" s="1051">
        <v>40</v>
      </c>
      <c r="B68" s="1051">
        <v>40</v>
      </c>
      <c r="C68" s="1067" t="s">
        <v>177</v>
      </c>
      <c r="D68" s="1053">
        <v>325</v>
      </c>
      <c r="E68" s="1055" t="s">
        <v>7</v>
      </c>
    </row>
    <row r="69" spans="1:5" ht="21" customHeight="1">
      <c r="A69" s="1052"/>
      <c r="B69" s="1052"/>
      <c r="C69" s="1068"/>
      <c r="D69" s="1057"/>
      <c r="E69" s="1056"/>
    </row>
    <row r="70" spans="1:5" ht="21" customHeight="1">
      <c r="A70" s="1051">
        <v>41</v>
      </c>
      <c r="B70" s="1051">
        <v>41</v>
      </c>
      <c r="C70" s="1067" t="s">
        <v>55</v>
      </c>
      <c r="D70" s="1053">
        <v>326</v>
      </c>
      <c r="E70" s="1055" t="s">
        <v>7</v>
      </c>
    </row>
    <row r="71" spans="1:5" ht="21" customHeight="1">
      <c r="A71" s="1052"/>
      <c r="B71" s="1052"/>
      <c r="C71" s="1068"/>
      <c r="D71" s="1057">
        <v>326</v>
      </c>
      <c r="E71" s="1056"/>
    </row>
    <row r="72" spans="1:5" ht="21" customHeight="1">
      <c r="A72" s="1051">
        <v>42</v>
      </c>
      <c r="B72" s="1051">
        <v>42</v>
      </c>
      <c r="C72" s="1067" t="s">
        <v>73</v>
      </c>
      <c r="D72" s="1053">
        <v>327</v>
      </c>
      <c r="E72" s="1055" t="s">
        <v>7</v>
      </c>
    </row>
    <row r="73" spans="1:5" ht="21" customHeight="1">
      <c r="A73" s="1052"/>
      <c r="B73" s="1052"/>
      <c r="C73" s="1068"/>
      <c r="D73" s="1057">
        <v>327</v>
      </c>
      <c r="E73" s="1056"/>
    </row>
    <row r="74" spans="1:5" ht="21" customHeight="1">
      <c r="A74" s="1069" t="s">
        <v>11</v>
      </c>
      <c r="B74" s="1069"/>
      <c r="C74" s="1069"/>
      <c r="D74" s="1069"/>
      <c r="E74" s="1069"/>
    </row>
    <row r="75" spans="1:5" ht="21" customHeight="1">
      <c r="A75" s="1060" t="s">
        <v>385</v>
      </c>
      <c r="B75" s="1060"/>
      <c r="C75" s="1060"/>
      <c r="D75" s="1060"/>
      <c r="E75" s="1060"/>
    </row>
    <row r="76" spans="1:5" ht="21" customHeight="1">
      <c r="A76" s="1" t="s">
        <v>3</v>
      </c>
      <c r="B76" s="1" t="s">
        <v>4</v>
      </c>
      <c r="C76" s="412" t="s">
        <v>5</v>
      </c>
      <c r="D76" s="2" t="s">
        <v>6</v>
      </c>
      <c r="E76" s="2" t="s">
        <v>0</v>
      </c>
    </row>
    <row r="77" spans="1:5" ht="21" customHeight="1">
      <c r="A77" s="409">
        <v>43</v>
      </c>
      <c r="B77" s="409">
        <v>43</v>
      </c>
      <c r="C77" s="117" t="s">
        <v>388</v>
      </c>
      <c r="D77" s="410">
        <v>333</v>
      </c>
      <c r="E77" s="411" t="s">
        <v>1</v>
      </c>
    </row>
    <row r="78" spans="1:5" ht="21" customHeight="1">
      <c r="A78" s="409">
        <v>44</v>
      </c>
      <c r="B78" s="409">
        <v>44</v>
      </c>
      <c r="C78" s="117" t="s">
        <v>389</v>
      </c>
      <c r="D78" s="410">
        <v>334</v>
      </c>
      <c r="E78" s="411" t="s">
        <v>1</v>
      </c>
    </row>
    <row r="79" spans="1:5" ht="21" customHeight="1">
      <c r="A79" s="1051">
        <v>45</v>
      </c>
      <c r="B79" s="1051">
        <v>45</v>
      </c>
      <c r="C79" s="413" t="s">
        <v>390</v>
      </c>
      <c r="D79" s="1053">
        <v>335</v>
      </c>
      <c r="E79" s="1055" t="s">
        <v>7</v>
      </c>
    </row>
    <row r="80" spans="1:5" ht="21" customHeight="1">
      <c r="A80" s="1052"/>
      <c r="B80" s="1052"/>
      <c r="C80" s="413" t="s">
        <v>391</v>
      </c>
      <c r="D80" s="1057"/>
      <c r="E80" s="1056"/>
    </row>
    <row r="81" spans="1:5" ht="21" customHeight="1">
      <c r="A81" s="1061">
        <v>46</v>
      </c>
      <c r="B81" s="1061">
        <v>46</v>
      </c>
      <c r="C81" s="415" t="s">
        <v>383</v>
      </c>
      <c r="D81" s="1063">
        <v>336</v>
      </c>
      <c r="E81" s="1065" t="s">
        <v>7</v>
      </c>
    </row>
    <row r="82" spans="1:5" ht="21" customHeight="1">
      <c r="A82" s="1062"/>
      <c r="B82" s="1062"/>
      <c r="C82" s="420"/>
      <c r="D82" s="1064"/>
      <c r="E82" s="1066"/>
    </row>
    <row r="83" spans="1:5" ht="21" customHeight="1">
      <c r="A83" s="1051">
        <v>47</v>
      </c>
      <c r="B83" s="1051">
        <v>47</v>
      </c>
      <c r="C83" s="117" t="s">
        <v>392</v>
      </c>
      <c r="D83" s="1053">
        <v>337</v>
      </c>
      <c r="E83" s="1055" t="s">
        <v>7</v>
      </c>
    </row>
    <row r="84" spans="1:5" ht="21" customHeight="1">
      <c r="A84" s="1052"/>
      <c r="B84" s="1052"/>
      <c r="C84" s="112" t="s">
        <v>393</v>
      </c>
      <c r="D84" s="1057"/>
      <c r="E84" s="1056"/>
    </row>
    <row r="85" spans="1:5" ht="21" customHeight="1">
      <c r="A85" s="1051">
        <v>48</v>
      </c>
      <c r="B85" s="1051">
        <v>48</v>
      </c>
      <c r="C85" s="1058" t="s">
        <v>227</v>
      </c>
      <c r="D85" s="1053">
        <v>338</v>
      </c>
      <c r="E85" s="1055" t="s">
        <v>7</v>
      </c>
    </row>
    <row r="86" spans="1:5" ht="21" customHeight="1">
      <c r="A86" s="1052"/>
      <c r="B86" s="1052"/>
      <c r="C86" s="1059"/>
      <c r="D86" s="1057"/>
      <c r="E86" s="1056"/>
    </row>
    <row r="87" spans="1:5" ht="21" customHeight="1">
      <c r="A87" s="1051">
        <v>49</v>
      </c>
      <c r="B87" s="1051">
        <v>49</v>
      </c>
      <c r="C87" s="419" t="s">
        <v>394</v>
      </c>
      <c r="D87" s="1053">
        <v>339</v>
      </c>
      <c r="E87" s="1055" t="s">
        <v>7</v>
      </c>
    </row>
    <row r="88" spans="1:5" ht="21" customHeight="1">
      <c r="A88" s="1052"/>
      <c r="B88" s="1052"/>
      <c r="C88" s="419" t="s">
        <v>394</v>
      </c>
      <c r="D88" s="1057"/>
      <c r="E88" s="1056"/>
    </row>
    <row r="89" spans="1:5" ht="21" customHeight="1">
      <c r="A89" s="1051">
        <v>50</v>
      </c>
      <c r="B89" s="1051">
        <v>50</v>
      </c>
      <c r="C89" s="419" t="s">
        <v>394</v>
      </c>
      <c r="D89" s="1053">
        <v>340</v>
      </c>
      <c r="E89" s="1055" t="s">
        <v>7</v>
      </c>
    </row>
    <row r="90" spans="1:5" ht="21" customHeight="1">
      <c r="A90" s="1052"/>
      <c r="B90" s="1052"/>
      <c r="C90" s="419" t="s">
        <v>394</v>
      </c>
      <c r="D90" s="1057"/>
      <c r="E90" s="1056"/>
    </row>
    <row r="91" spans="1:5" ht="21" customHeight="1">
      <c r="A91" s="1051">
        <v>51</v>
      </c>
      <c r="B91" s="1051">
        <v>51</v>
      </c>
      <c r="C91" s="419" t="s">
        <v>395</v>
      </c>
      <c r="D91" s="1053">
        <v>341</v>
      </c>
      <c r="E91" s="1055" t="s">
        <v>7</v>
      </c>
    </row>
    <row r="92" spans="1:5" ht="21" customHeight="1">
      <c r="A92" s="1052"/>
      <c r="B92" s="1052"/>
      <c r="C92" s="419" t="s">
        <v>395</v>
      </c>
      <c r="D92" s="1057"/>
      <c r="E92" s="1056"/>
    </row>
    <row r="93" spans="1:5" ht="21" customHeight="1">
      <c r="A93" s="1051">
        <v>52</v>
      </c>
      <c r="B93" s="1051">
        <v>52</v>
      </c>
      <c r="C93" s="419"/>
      <c r="D93" s="1053">
        <v>342</v>
      </c>
      <c r="E93" s="1055" t="s">
        <v>7</v>
      </c>
    </row>
    <row r="94" spans="1:5" ht="21" customHeight="1">
      <c r="A94" s="1052"/>
      <c r="B94" s="1052"/>
      <c r="C94" s="419"/>
      <c r="D94" s="1057"/>
      <c r="E94" s="1056"/>
    </row>
    <row r="95" spans="1:5" ht="21" customHeight="1">
      <c r="A95" s="1051">
        <v>53</v>
      </c>
      <c r="B95" s="1051">
        <v>53</v>
      </c>
      <c r="C95" s="419"/>
      <c r="D95" s="1053">
        <v>343</v>
      </c>
      <c r="E95" s="1055" t="s">
        <v>7</v>
      </c>
    </row>
    <row r="96" spans="1:5" ht="21" customHeight="1">
      <c r="A96" s="1052"/>
      <c r="B96" s="1052"/>
      <c r="C96" s="419"/>
      <c r="D96" s="1054"/>
      <c r="E96" s="1056"/>
    </row>
  </sheetData>
  <autoFilter ref="D1:D110"/>
  <dataConsolidate/>
  <mergeCells count="167">
    <mergeCell ref="A1:E1"/>
    <mergeCell ref="A2:E2"/>
    <mergeCell ref="A4:A5"/>
    <mergeCell ref="B4:B5"/>
    <mergeCell ref="C4:C5"/>
    <mergeCell ref="D4:D5"/>
    <mergeCell ref="E4:E5"/>
    <mergeCell ref="A6:A7"/>
    <mergeCell ref="B6:B7"/>
    <mergeCell ref="D6:D7"/>
    <mergeCell ref="E6:E7"/>
    <mergeCell ref="A8:A9"/>
    <mergeCell ref="B8:B9"/>
    <mergeCell ref="C8:C9"/>
    <mergeCell ref="D8:D9"/>
    <mergeCell ref="E8:E9"/>
    <mergeCell ref="A10:A11"/>
    <mergeCell ref="B10:B11"/>
    <mergeCell ref="C10:C11"/>
    <mergeCell ref="D10:D11"/>
    <mergeCell ref="E10:E11"/>
    <mergeCell ref="A12:A13"/>
    <mergeCell ref="B12:B13"/>
    <mergeCell ref="C12:C13"/>
    <mergeCell ref="D12:D13"/>
    <mergeCell ref="E12:E13"/>
    <mergeCell ref="A14:A15"/>
    <mergeCell ref="B14:B15"/>
    <mergeCell ref="C14:C15"/>
    <mergeCell ref="D14:D15"/>
    <mergeCell ref="E14:E15"/>
    <mergeCell ref="A17:A18"/>
    <mergeCell ref="B17:B18"/>
    <mergeCell ref="C17:C18"/>
    <mergeCell ref="D17:D18"/>
    <mergeCell ref="E17:E18"/>
    <mergeCell ref="A19:A20"/>
    <mergeCell ref="B19:B20"/>
    <mergeCell ref="C19:C20"/>
    <mergeCell ref="D19:D20"/>
    <mergeCell ref="E19:E20"/>
    <mergeCell ref="A21:A22"/>
    <mergeCell ref="B21:B22"/>
    <mergeCell ref="C21:C22"/>
    <mergeCell ref="D21:D22"/>
    <mergeCell ref="E21:E22"/>
    <mergeCell ref="A24:A25"/>
    <mergeCell ref="B24:B25"/>
    <mergeCell ref="C24:C25"/>
    <mergeCell ref="D24:D25"/>
    <mergeCell ref="E24:E25"/>
    <mergeCell ref="A27:A28"/>
    <mergeCell ref="B27:B28"/>
    <mergeCell ref="C27:C28"/>
    <mergeCell ref="D27:D28"/>
    <mergeCell ref="E27:E28"/>
    <mergeCell ref="A37:E37"/>
    <mergeCell ref="A38:E38"/>
    <mergeCell ref="A40:A41"/>
    <mergeCell ref="B40:B41"/>
    <mergeCell ref="C40:C41"/>
    <mergeCell ref="D40:D41"/>
    <mergeCell ref="E40:E41"/>
    <mergeCell ref="A29:A30"/>
    <mergeCell ref="B29:B30"/>
    <mergeCell ref="C29:C30"/>
    <mergeCell ref="D29:D30"/>
    <mergeCell ref="E29:E30"/>
    <mergeCell ref="A31:A32"/>
    <mergeCell ref="B31:B32"/>
    <mergeCell ref="C31:C32"/>
    <mergeCell ref="D31:D32"/>
    <mergeCell ref="E31:E32"/>
    <mergeCell ref="A43:A44"/>
    <mergeCell ref="B43:B44"/>
    <mergeCell ref="C43:C44"/>
    <mergeCell ref="D43:D44"/>
    <mergeCell ref="E43:E44"/>
    <mergeCell ref="A46:A47"/>
    <mergeCell ref="B46:B47"/>
    <mergeCell ref="C46:C47"/>
    <mergeCell ref="D46:D47"/>
    <mergeCell ref="E46:E47"/>
    <mergeCell ref="A48:A49"/>
    <mergeCell ref="B48:B49"/>
    <mergeCell ref="C48:C49"/>
    <mergeCell ref="D48:D49"/>
    <mergeCell ref="E48:E49"/>
    <mergeCell ref="A52:A53"/>
    <mergeCell ref="B52:B53"/>
    <mergeCell ref="C52:C53"/>
    <mergeCell ref="D52:D53"/>
    <mergeCell ref="E52:E53"/>
    <mergeCell ref="A54:A55"/>
    <mergeCell ref="B54:B55"/>
    <mergeCell ref="C54:C55"/>
    <mergeCell ref="D54:D55"/>
    <mergeCell ref="E54:E55"/>
    <mergeCell ref="A56:A57"/>
    <mergeCell ref="B56:B57"/>
    <mergeCell ref="C56:C57"/>
    <mergeCell ref="D56:D57"/>
    <mergeCell ref="E56:E57"/>
    <mergeCell ref="A62:A63"/>
    <mergeCell ref="B62:B63"/>
    <mergeCell ref="C62:C63"/>
    <mergeCell ref="D62:D63"/>
    <mergeCell ref="E62:E63"/>
    <mergeCell ref="A64:A65"/>
    <mergeCell ref="B64:B65"/>
    <mergeCell ref="C64:C65"/>
    <mergeCell ref="D64:D65"/>
    <mergeCell ref="E64:E65"/>
    <mergeCell ref="A72:A73"/>
    <mergeCell ref="B72:B73"/>
    <mergeCell ref="C72:C73"/>
    <mergeCell ref="D72:D73"/>
    <mergeCell ref="E72:E73"/>
    <mergeCell ref="A74:E74"/>
    <mergeCell ref="A68:A69"/>
    <mergeCell ref="B68:B69"/>
    <mergeCell ref="C68:C69"/>
    <mergeCell ref="D68:D69"/>
    <mergeCell ref="E68:E69"/>
    <mergeCell ref="A70:A71"/>
    <mergeCell ref="B70:B71"/>
    <mergeCell ref="C70:C71"/>
    <mergeCell ref="D70:D71"/>
    <mergeCell ref="E70:E71"/>
    <mergeCell ref="A75:E75"/>
    <mergeCell ref="A79:A80"/>
    <mergeCell ref="B79:B80"/>
    <mergeCell ref="D79:D80"/>
    <mergeCell ref="E79:E80"/>
    <mergeCell ref="A81:A82"/>
    <mergeCell ref="B81:B82"/>
    <mergeCell ref="D81:D82"/>
    <mergeCell ref="E81:E82"/>
    <mergeCell ref="A87:A88"/>
    <mergeCell ref="B87:B88"/>
    <mergeCell ref="D87:D88"/>
    <mergeCell ref="E87:E88"/>
    <mergeCell ref="A89:A90"/>
    <mergeCell ref="B89:B90"/>
    <mergeCell ref="D89:D90"/>
    <mergeCell ref="E89:E90"/>
    <mergeCell ref="A83:A84"/>
    <mergeCell ref="B83:B84"/>
    <mergeCell ref="D83:D84"/>
    <mergeCell ref="E83:E84"/>
    <mergeCell ref="A85:A86"/>
    <mergeCell ref="B85:B86"/>
    <mergeCell ref="C85:C86"/>
    <mergeCell ref="D85:D86"/>
    <mergeCell ref="E85:E86"/>
    <mergeCell ref="A95:A96"/>
    <mergeCell ref="B95:B96"/>
    <mergeCell ref="D95:D96"/>
    <mergeCell ref="E95:E96"/>
    <mergeCell ref="A91:A92"/>
    <mergeCell ref="B91:B92"/>
    <mergeCell ref="D91:D92"/>
    <mergeCell ref="E91:E92"/>
    <mergeCell ref="A93:A94"/>
    <mergeCell ref="B93:B94"/>
    <mergeCell ref="D93:D94"/>
    <mergeCell ref="E93:E94"/>
  </mergeCells>
  <printOptions horizontalCentered="1"/>
  <pageMargins left="0.19685039370078741" right="0.19685039370078741" top="0.19685039370078741" bottom="0.19685039370078741" header="0.31496062992125984" footer="0.31496062992125984"/>
  <pageSetup paperSize="9" orientation="portrait" r:id="rId1"/>
  <rowBreaks count="2" manualBreakCount="2">
    <brk id="36" max="4" man="1"/>
    <brk id="73" max="4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0"/>
  <sheetViews>
    <sheetView zoomScale="75" zoomScaleNormal="75" workbookViewId="0">
      <selection activeCell="G9" sqref="G9"/>
    </sheetView>
  </sheetViews>
  <sheetFormatPr defaultColWidth="9.140625" defaultRowHeight="22.5"/>
  <cols>
    <col min="1" max="1" width="4.7109375" style="17" customWidth="1"/>
    <col min="2" max="2" width="43.28515625" style="13" customWidth="1"/>
    <col min="3" max="3" width="9.5703125" style="13" customWidth="1"/>
    <col min="4" max="4" width="18.28515625" style="26" bestFit="1" customWidth="1"/>
    <col min="5" max="5" width="57.85546875" style="27" bestFit="1" customWidth="1"/>
    <col min="6" max="6" width="29.5703125" style="127" bestFit="1" customWidth="1"/>
    <col min="7" max="7" width="16.7109375" style="127" bestFit="1" customWidth="1"/>
    <col min="8" max="8" width="29.28515625" style="127" bestFit="1" customWidth="1"/>
    <col min="9" max="9" width="21.42578125" style="127" bestFit="1" customWidth="1"/>
    <col min="10" max="10" width="13.140625" style="13" bestFit="1" customWidth="1"/>
    <col min="11" max="11" width="38.5703125" style="13" bestFit="1" customWidth="1"/>
    <col min="12" max="16384" width="9.140625" style="13"/>
  </cols>
  <sheetData>
    <row r="1" spans="1:11" ht="26.25">
      <c r="A1" s="959" t="s">
        <v>95</v>
      </c>
      <c r="B1" s="959"/>
      <c r="C1" s="959"/>
      <c r="D1" s="959"/>
      <c r="E1" s="959"/>
      <c r="F1" s="959"/>
      <c r="G1" s="959"/>
      <c r="H1" s="959"/>
      <c r="I1" s="959"/>
      <c r="J1" s="959"/>
      <c r="K1" s="959"/>
    </row>
    <row r="2" spans="1:11" ht="24" thickBot="1">
      <c r="A2" s="14"/>
      <c r="B2" s="14"/>
      <c r="C2" s="14"/>
      <c r="D2" s="15"/>
      <c r="E2" s="16"/>
      <c r="F2" s="14"/>
      <c r="G2" s="14"/>
      <c r="H2" s="14"/>
      <c r="I2" s="14"/>
    </row>
    <row r="3" spans="1:11" ht="23.25" customHeight="1" thickBot="1">
      <c r="B3" s="960" t="s">
        <v>96</v>
      </c>
      <c r="C3" s="962" t="s">
        <v>97</v>
      </c>
      <c r="D3" s="964" t="s">
        <v>98</v>
      </c>
      <c r="E3" s="964" t="s">
        <v>99</v>
      </c>
      <c r="F3" s="966" t="s">
        <v>100</v>
      </c>
      <c r="G3" s="967"/>
      <c r="H3" s="966" t="s">
        <v>101</v>
      </c>
      <c r="I3" s="967"/>
      <c r="J3" s="960" t="s">
        <v>9</v>
      </c>
      <c r="K3" s="968" t="s">
        <v>10</v>
      </c>
    </row>
    <row r="4" spans="1:11" s="22" customFormat="1" ht="23.25" customHeight="1" thickBot="1">
      <c r="A4" s="18"/>
      <c r="B4" s="961"/>
      <c r="C4" s="963"/>
      <c r="D4" s="965"/>
      <c r="E4" s="965"/>
      <c r="F4" s="19" t="s">
        <v>102</v>
      </c>
      <c r="G4" s="20" t="s">
        <v>103</v>
      </c>
      <c r="H4" s="19" t="s">
        <v>104</v>
      </c>
      <c r="I4" s="21" t="s">
        <v>105</v>
      </c>
      <c r="J4" s="961"/>
      <c r="K4" s="969"/>
    </row>
    <row r="5" spans="1:11" ht="23.1" customHeight="1">
      <c r="A5" s="23">
        <v>1</v>
      </c>
      <c r="B5" s="24" t="s">
        <v>106</v>
      </c>
      <c r="C5" s="25">
        <v>52</v>
      </c>
      <c r="D5" s="24" t="s">
        <v>107</v>
      </c>
      <c r="E5" s="24" t="s">
        <v>108</v>
      </c>
      <c r="F5" s="28" t="s">
        <v>109</v>
      </c>
      <c r="G5" s="29"/>
      <c r="H5" s="30" t="s">
        <v>101</v>
      </c>
      <c r="I5" s="31" t="s">
        <v>109</v>
      </c>
      <c r="J5" s="32" t="s">
        <v>109</v>
      </c>
      <c r="K5" s="33" t="s">
        <v>110</v>
      </c>
    </row>
    <row r="6" spans="1:11" ht="23.1" customHeight="1">
      <c r="A6" s="34">
        <v>2</v>
      </c>
      <c r="B6" s="35" t="s">
        <v>111</v>
      </c>
      <c r="C6" s="36">
        <v>55</v>
      </c>
      <c r="D6" s="35" t="s">
        <v>107</v>
      </c>
      <c r="E6" s="35" t="s">
        <v>112</v>
      </c>
      <c r="F6" s="37" t="s">
        <v>109</v>
      </c>
      <c r="G6" s="38"/>
      <c r="H6" s="39"/>
      <c r="I6" s="40"/>
      <c r="J6" s="41" t="s">
        <v>109</v>
      </c>
      <c r="K6" s="42"/>
    </row>
    <row r="7" spans="1:11" ht="23.1" customHeight="1">
      <c r="A7" s="34">
        <v>3</v>
      </c>
      <c r="B7" s="35" t="s">
        <v>113</v>
      </c>
      <c r="C7" s="36">
        <v>57</v>
      </c>
      <c r="D7" s="35" t="s">
        <v>107</v>
      </c>
      <c r="E7" s="35" t="s">
        <v>114</v>
      </c>
      <c r="F7" s="43" t="s">
        <v>115</v>
      </c>
      <c r="G7" s="38"/>
      <c r="H7" s="39"/>
      <c r="I7" s="40"/>
      <c r="J7" s="41" t="s">
        <v>109</v>
      </c>
      <c r="K7" s="42"/>
    </row>
    <row r="8" spans="1:11" ht="23.1" customHeight="1">
      <c r="A8" s="34">
        <v>4</v>
      </c>
      <c r="B8" s="35" t="s">
        <v>116</v>
      </c>
      <c r="C8" s="36">
        <v>46</v>
      </c>
      <c r="D8" s="35" t="s">
        <v>107</v>
      </c>
      <c r="E8" s="35" t="s">
        <v>117</v>
      </c>
      <c r="F8" s="44" t="s">
        <v>109</v>
      </c>
      <c r="G8" s="38"/>
      <c r="H8" s="39"/>
      <c r="I8" s="40"/>
      <c r="J8" s="41" t="s">
        <v>109</v>
      </c>
      <c r="K8" s="45" t="s">
        <v>118</v>
      </c>
    </row>
    <row r="9" spans="1:11" ht="23.1" customHeight="1">
      <c r="A9" s="34">
        <v>5</v>
      </c>
      <c r="B9" s="35" t="s">
        <v>119</v>
      </c>
      <c r="C9" s="36">
        <v>55</v>
      </c>
      <c r="D9" s="35" t="s">
        <v>107</v>
      </c>
      <c r="E9" s="35" t="s">
        <v>120</v>
      </c>
      <c r="F9" s="37" t="s">
        <v>109</v>
      </c>
      <c r="G9" s="38"/>
      <c r="H9" s="39"/>
      <c r="I9" s="40"/>
      <c r="J9" s="41" t="s">
        <v>109</v>
      </c>
      <c r="K9" s="45" t="s">
        <v>121</v>
      </c>
    </row>
    <row r="10" spans="1:11" ht="23.1" customHeight="1">
      <c r="A10" s="34">
        <v>6</v>
      </c>
      <c r="B10" s="46" t="s">
        <v>67</v>
      </c>
      <c r="C10" s="36">
        <v>53</v>
      </c>
      <c r="D10" s="46" t="s">
        <v>107</v>
      </c>
      <c r="E10" s="46" t="s">
        <v>122</v>
      </c>
      <c r="F10" s="37" t="s">
        <v>109</v>
      </c>
      <c r="G10" s="38"/>
      <c r="H10" s="39"/>
      <c r="I10" s="40"/>
      <c r="J10" s="41" t="s">
        <v>109</v>
      </c>
      <c r="K10" s="45"/>
    </row>
    <row r="11" spans="1:11" ht="23.1" customHeight="1">
      <c r="A11" s="34">
        <v>7</v>
      </c>
      <c r="B11" s="35" t="s">
        <v>123</v>
      </c>
      <c r="C11" s="36">
        <v>57</v>
      </c>
      <c r="D11" s="35" t="s">
        <v>107</v>
      </c>
      <c r="E11" s="35" t="s">
        <v>124</v>
      </c>
      <c r="F11" s="37" t="s">
        <v>109</v>
      </c>
      <c r="G11" s="38"/>
      <c r="H11" s="39"/>
      <c r="I11" s="40"/>
      <c r="J11" s="41" t="s">
        <v>109</v>
      </c>
      <c r="K11" s="45"/>
    </row>
    <row r="12" spans="1:11" ht="23.1" customHeight="1">
      <c r="A12" s="34">
        <v>8</v>
      </c>
      <c r="B12" s="35" t="s">
        <v>125</v>
      </c>
      <c r="C12" s="36">
        <v>55</v>
      </c>
      <c r="D12" s="35" t="s">
        <v>107</v>
      </c>
      <c r="E12" s="35" t="s">
        <v>126</v>
      </c>
      <c r="F12" s="43" t="s">
        <v>127</v>
      </c>
      <c r="G12" s="38"/>
      <c r="H12" s="39"/>
      <c r="I12" s="40"/>
      <c r="J12" s="41" t="s">
        <v>109</v>
      </c>
      <c r="K12" s="45"/>
    </row>
    <row r="13" spans="1:11" ht="23.1" customHeight="1">
      <c r="A13" s="34">
        <v>9</v>
      </c>
      <c r="B13" s="35" t="s">
        <v>128</v>
      </c>
      <c r="C13" s="36">
        <v>51</v>
      </c>
      <c r="D13" s="35" t="s">
        <v>107</v>
      </c>
      <c r="E13" s="35" t="s">
        <v>129</v>
      </c>
      <c r="F13" s="37" t="s">
        <v>109</v>
      </c>
      <c r="G13" s="38"/>
      <c r="H13" s="39"/>
      <c r="I13" s="40"/>
      <c r="J13" s="41" t="s">
        <v>109</v>
      </c>
      <c r="K13" s="45" t="s">
        <v>121</v>
      </c>
    </row>
    <row r="14" spans="1:11" ht="23.1" customHeight="1">
      <c r="A14" s="34">
        <v>10</v>
      </c>
      <c r="B14" s="35" t="s">
        <v>130</v>
      </c>
      <c r="C14" s="36">
        <v>49</v>
      </c>
      <c r="D14" s="35" t="s">
        <v>107</v>
      </c>
      <c r="E14" s="35" t="s">
        <v>131</v>
      </c>
      <c r="F14" s="37" t="s">
        <v>109</v>
      </c>
      <c r="G14" s="38"/>
      <c r="H14" s="39"/>
      <c r="I14" s="40"/>
      <c r="J14" s="41" t="s">
        <v>109</v>
      </c>
      <c r="K14" s="45"/>
    </row>
    <row r="15" spans="1:11" ht="23.1" customHeight="1">
      <c r="A15" s="34">
        <v>11</v>
      </c>
      <c r="B15" s="35" t="s">
        <v>132</v>
      </c>
      <c r="C15" s="36">
        <v>59</v>
      </c>
      <c r="D15" s="35" t="s">
        <v>107</v>
      </c>
      <c r="E15" s="35" t="s">
        <v>134</v>
      </c>
      <c r="F15" s="37" t="s">
        <v>109</v>
      </c>
      <c r="G15" s="38"/>
      <c r="H15" s="39"/>
      <c r="I15" s="40"/>
      <c r="J15" s="41" t="s">
        <v>109</v>
      </c>
      <c r="K15" s="45" t="s">
        <v>121</v>
      </c>
    </row>
    <row r="16" spans="1:11" ht="23.1" customHeight="1">
      <c r="A16" s="34">
        <v>12</v>
      </c>
      <c r="B16" s="35" t="s">
        <v>135</v>
      </c>
      <c r="C16" s="36">
        <v>52</v>
      </c>
      <c r="D16" s="35" t="s">
        <v>107</v>
      </c>
      <c r="E16" s="35" t="s">
        <v>136</v>
      </c>
      <c r="F16" s="37" t="s">
        <v>109</v>
      </c>
      <c r="G16" s="38"/>
      <c r="H16" s="39"/>
      <c r="I16" s="40"/>
      <c r="J16" s="41" t="s">
        <v>109</v>
      </c>
      <c r="K16" s="45"/>
    </row>
    <row r="17" spans="1:11" ht="23.1" customHeight="1">
      <c r="A17" s="34">
        <v>13</v>
      </c>
      <c r="B17" s="35" t="s">
        <v>137</v>
      </c>
      <c r="C17" s="36">
        <v>54</v>
      </c>
      <c r="D17" s="35" t="s">
        <v>107</v>
      </c>
      <c r="E17" s="35" t="s">
        <v>138</v>
      </c>
      <c r="F17" s="37" t="s">
        <v>109</v>
      </c>
      <c r="G17" s="38"/>
      <c r="H17" s="39"/>
      <c r="I17" s="40"/>
      <c r="J17" s="41" t="s">
        <v>109</v>
      </c>
      <c r="K17" s="45" t="s">
        <v>121</v>
      </c>
    </row>
    <row r="18" spans="1:11" ht="23.1" customHeight="1">
      <c r="A18" s="34">
        <v>14</v>
      </c>
      <c r="B18" s="35" t="s">
        <v>139</v>
      </c>
      <c r="C18" s="36">
        <v>54</v>
      </c>
      <c r="D18" s="35" t="s">
        <v>107</v>
      </c>
      <c r="E18" s="35" t="s">
        <v>140</v>
      </c>
      <c r="F18" s="37" t="s">
        <v>109</v>
      </c>
      <c r="G18" s="38"/>
      <c r="H18" s="39"/>
      <c r="I18" s="40"/>
      <c r="J18" s="41" t="s">
        <v>109</v>
      </c>
      <c r="K18" s="45" t="s">
        <v>121</v>
      </c>
    </row>
    <row r="19" spans="1:11" ht="23.1" customHeight="1">
      <c r="A19" s="34">
        <v>15</v>
      </c>
      <c r="B19" s="35" t="s">
        <v>141</v>
      </c>
      <c r="C19" s="36">
        <v>52</v>
      </c>
      <c r="D19" s="35" t="s">
        <v>107</v>
      </c>
      <c r="E19" s="35" t="s">
        <v>143</v>
      </c>
      <c r="F19" s="37" t="s">
        <v>109</v>
      </c>
      <c r="G19" s="38"/>
      <c r="H19" s="39"/>
      <c r="I19" s="40"/>
      <c r="J19" s="41" t="s">
        <v>109</v>
      </c>
      <c r="K19" s="45"/>
    </row>
    <row r="20" spans="1:11" ht="23.1" customHeight="1">
      <c r="A20" s="34">
        <v>16</v>
      </c>
      <c r="B20" s="35" t="s">
        <v>144</v>
      </c>
      <c r="C20" s="36">
        <v>55</v>
      </c>
      <c r="D20" s="35" t="s">
        <v>107</v>
      </c>
      <c r="E20" s="35" t="s">
        <v>145</v>
      </c>
      <c r="F20" s="37" t="s">
        <v>109</v>
      </c>
      <c r="G20" s="38"/>
      <c r="H20" s="39"/>
      <c r="I20" s="40"/>
      <c r="J20" s="41" t="s">
        <v>109</v>
      </c>
      <c r="K20" s="45"/>
    </row>
    <row r="21" spans="1:11" ht="23.1" customHeight="1">
      <c r="A21" s="34">
        <v>17</v>
      </c>
      <c r="B21" s="35" t="s">
        <v>29</v>
      </c>
      <c r="C21" s="36">
        <v>48</v>
      </c>
      <c r="D21" s="35" t="s">
        <v>107</v>
      </c>
      <c r="E21" s="35" t="s">
        <v>146</v>
      </c>
      <c r="F21" s="37" t="s">
        <v>109</v>
      </c>
      <c r="G21" s="38"/>
      <c r="H21" s="39"/>
      <c r="I21" s="40"/>
      <c r="J21" s="41" t="s">
        <v>109</v>
      </c>
      <c r="K21" s="45" t="s">
        <v>121</v>
      </c>
    </row>
    <row r="22" spans="1:11" ht="23.1" customHeight="1">
      <c r="A22" s="34">
        <v>18</v>
      </c>
      <c r="B22" s="35" t="s">
        <v>73</v>
      </c>
      <c r="C22" s="36">
        <v>46</v>
      </c>
      <c r="D22" s="35" t="s">
        <v>107</v>
      </c>
      <c r="E22" s="35" t="s">
        <v>148</v>
      </c>
      <c r="F22" s="37" t="s">
        <v>109</v>
      </c>
      <c r="G22" s="47"/>
      <c r="H22" s="48"/>
      <c r="I22" s="49"/>
      <c r="J22" s="41" t="s">
        <v>109</v>
      </c>
      <c r="K22" s="45"/>
    </row>
    <row r="23" spans="1:11" ht="23.1" customHeight="1">
      <c r="A23" s="34">
        <v>19</v>
      </c>
      <c r="B23" s="35" t="s">
        <v>149</v>
      </c>
      <c r="C23" s="36">
        <v>48</v>
      </c>
      <c r="D23" s="35" t="s">
        <v>107</v>
      </c>
      <c r="E23" s="35" t="s">
        <v>150</v>
      </c>
      <c r="F23" s="37" t="s">
        <v>109</v>
      </c>
      <c r="G23" s="38"/>
      <c r="H23" s="39"/>
      <c r="I23" s="40"/>
      <c r="J23" s="41" t="s">
        <v>109</v>
      </c>
      <c r="K23" s="50" t="s">
        <v>110</v>
      </c>
    </row>
    <row r="24" spans="1:11" ht="23.1" customHeight="1">
      <c r="A24" s="34">
        <v>20</v>
      </c>
      <c r="B24" s="46" t="s">
        <v>151</v>
      </c>
      <c r="C24" s="36">
        <v>49</v>
      </c>
      <c r="D24" s="46" t="s">
        <v>153</v>
      </c>
      <c r="E24" s="46" t="s">
        <v>154</v>
      </c>
      <c r="F24" s="37" t="s">
        <v>109</v>
      </c>
      <c r="G24" s="38"/>
      <c r="H24" s="39"/>
      <c r="I24" s="40"/>
      <c r="J24" s="41" t="s">
        <v>109</v>
      </c>
      <c r="K24" s="45"/>
    </row>
    <row r="25" spans="1:11" ht="23.1" customHeight="1">
      <c r="A25" s="34">
        <v>21</v>
      </c>
      <c r="B25" s="46" t="s">
        <v>71</v>
      </c>
      <c r="C25" s="36">
        <v>59</v>
      </c>
      <c r="D25" s="46" t="s">
        <v>153</v>
      </c>
      <c r="E25" s="46" t="s">
        <v>155</v>
      </c>
      <c r="F25" s="37" t="s">
        <v>109</v>
      </c>
      <c r="G25" s="51"/>
      <c r="H25" s="52"/>
      <c r="I25" s="53"/>
      <c r="J25" s="41" t="s">
        <v>109</v>
      </c>
      <c r="K25" s="54" t="s">
        <v>121</v>
      </c>
    </row>
    <row r="26" spans="1:11" ht="23.1" customHeight="1">
      <c r="A26" s="34">
        <v>22</v>
      </c>
      <c r="B26" s="46" t="s">
        <v>156</v>
      </c>
      <c r="C26" s="36">
        <v>56</v>
      </c>
      <c r="D26" s="46" t="s">
        <v>153</v>
      </c>
      <c r="E26" s="46" t="s">
        <v>158</v>
      </c>
      <c r="F26" s="37" t="s">
        <v>109</v>
      </c>
      <c r="G26" s="38"/>
      <c r="H26" s="39"/>
      <c r="I26" s="40"/>
      <c r="J26" s="41" t="s">
        <v>109</v>
      </c>
      <c r="K26" s="45" t="s">
        <v>121</v>
      </c>
    </row>
    <row r="27" spans="1:11" ht="23.1" customHeight="1">
      <c r="A27" s="34">
        <v>23</v>
      </c>
      <c r="B27" s="46" t="s">
        <v>159</v>
      </c>
      <c r="C27" s="36">
        <v>56</v>
      </c>
      <c r="D27" s="46" t="s">
        <v>153</v>
      </c>
      <c r="E27" s="46" t="s">
        <v>160</v>
      </c>
      <c r="F27" s="37" t="s">
        <v>109</v>
      </c>
      <c r="G27" s="38"/>
      <c r="H27" s="39"/>
      <c r="I27" s="40"/>
      <c r="J27" s="41" t="s">
        <v>109</v>
      </c>
      <c r="K27" s="42"/>
    </row>
    <row r="28" spans="1:11" ht="23.1" customHeight="1">
      <c r="A28" s="34">
        <v>24</v>
      </c>
      <c r="B28" s="46" t="s">
        <v>161</v>
      </c>
      <c r="C28" s="36">
        <v>47</v>
      </c>
      <c r="D28" s="46" t="s">
        <v>153</v>
      </c>
      <c r="E28" s="46" t="s">
        <v>163</v>
      </c>
      <c r="F28" s="37" t="s">
        <v>109</v>
      </c>
      <c r="G28" s="38"/>
      <c r="H28" s="39"/>
      <c r="I28" s="40"/>
      <c r="J28" s="41" t="s">
        <v>109</v>
      </c>
      <c r="K28" s="42"/>
    </row>
    <row r="29" spans="1:11" ht="23.1" customHeight="1">
      <c r="A29" s="34">
        <v>25</v>
      </c>
      <c r="B29" s="35" t="s">
        <v>164</v>
      </c>
      <c r="C29" s="36">
        <v>56</v>
      </c>
      <c r="D29" s="35" t="s">
        <v>153</v>
      </c>
      <c r="E29" s="35" t="s">
        <v>166</v>
      </c>
      <c r="F29" s="37" t="s">
        <v>109</v>
      </c>
      <c r="G29" s="38"/>
      <c r="H29" s="39"/>
      <c r="I29" s="40"/>
      <c r="J29" s="41" t="s">
        <v>109</v>
      </c>
      <c r="K29" s="54" t="s">
        <v>121</v>
      </c>
    </row>
    <row r="30" spans="1:11" ht="23.1" customHeight="1">
      <c r="A30" s="34">
        <v>26</v>
      </c>
      <c r="B30" s="35" t="s">
        <v>167</v>
      </c>
      <c r="C30" s="36">
        <v>55</v>
      </c>
      <c r="D30" s="35" t="s">
        <v>153</v>
      </c>
      <c r="E30" s="35" t="s">
        <v>168</v>
      </c>
      <c r="F30" s="37" t="s">
        <v>109</v>
      </c>
      <c r="G30" s="38"/>
      <c r="H30" s="39"/>
      <c r="I30" s="40"/>
      <c r="J30" s="41" t="s">
        <v>109</v>
      </c>
      <c r="K30" s="54"/>
    </row>
    <row r="31" spans="1:11" s="56" customFormat="1" ht="23.1" customHeight="1">
      <c r="A31" s="34">
        <v>27</v>
      </c>
      <c r="B31" s="55" t="s">
        <v>169</v>
      </c>
      <c r="C31" s="36">
        <v>56</v>
      </c>
      <c r="D31" s="55" t="s">
        <v>153</v>
      </c>
      <c r="E31" s="55" t="s">
        <v>170</v>
      </c>
      <c r="F31" s="37" t="s">
        <v>109</v>
      </c>
      <c r="G31" s="38"/>
      <c r="H31" s="39"/>
      <c r="I31" s="40"/>
      <c r="J31" s="41" t="s">
        <v>109</v>
      </c>
      <c r="K31" s="54" t="s">
        <v>121</v>
      </c>
    </row>
    <row r="32" spans="1:11" ht="23.1" customHeight="1">
      <c r="A32" s="34">
        <v>28</v>
      </c>
      <c r="B32" s="46" t="s">
        <v>33</v>
      </c>
      <c r="C32" s="36">
        <v>53</v>
      </c>
      <c r="D32" s="46" t="s">
        <v>153</v>
      </c>
      <c r="E32" s="46" t="s">
        <v>171</v>
      </c>
      <c r="F32" s="37" t="s">
        <v>109</v>
      </c>
      <c r="G32" s="38"/>
      <c r="H32" s="39"/>
      <c r="I32" s="40"/>
      <c r="J32" s="41" t="s">
        <v>109</v>
      </c>
      <c r="K32" s="54" t="s">
        <v>121</v>
      </c>
    </row>
    <row r="33" spans="1:11" ht="23.1" customHeight="1">
      <c r="A33" s="34">
        <v>29</v>
      </c>
      <c r="B33" s="35" t="s">
        <v>49</v>
      </c>
      <c r="C33" s="36">
        <v>47</v>
      </c>
      <c r="D33" s="35" t="s">
        <v>153</v>
      </c>
      <c r="E33" s="35" t="s">
        <v>172</v>
      </c>
      <c r="F33" s="37"/>
      <c r="G33" s="38"/>
      <c r="H33" s="39"/>
      <c r="I33" s="40"/>
      <c r="J33" s="41"/>
      <c r="K33" s="54"/>
    </row>
    <row r="34" spans="1:11" ht="23.1" customHeight="1">
      <c r="A34" s="34">
        <v>30</v>
      </c>
      <c r="B34" s="35" t="s">
        <v>173</v>
      </c>
      <c r="C34" s="36">
        <v>57</v>
      </c>
      <c r="D34" s="35" t="s">
        <v>153</v>
      </c>
      <c r="E34" s="35" t="s">
        <v>174</v>
      </c>
      <c r="F34" s="37" t="s">
        <v>109</v>
      </c>
      <c r="G34" s="38"/>
      <c r="H34" s="39"/>
      <c r="I34" s="40"/>
      <c r="J34" s="41" t="s">
        <v>109</v>
      </c>
      <c r="K34" s="54"/>
    </row>
    <row r="35" spans="1:11" ht="23.1" customHeight="1">
      <c r="A35" s="34">
        <v>31</v>
      </c>
      <c r="B35" s="35" t="s">
        <v>175</v>
      </c>
      <c r="C35" s="36">
        <v>50</v>
      </c>
      <c r="D35" s="35" t="s">
        <v>153</v>
      </c>
      <c r="E35" s="35" t="s">
        <v>176</v>
      </c>
      <c r="F35" s="37" t="s">
        <v>109</v>
      </c>
      <c r="G35" s="38"/>
      <c r="H35" s="39"/>
      <c r="I35" s="40"/>
      <c r="J35" s="41" t="s">
        <v>109</v>
      </c>
      <c r="K35" s="54"/>
    </row>
    <row r="36" spans="1:11" ht="23.1" customHeight="1">
      <c r="A36" s="34">
        <v>32</v>
      </c>
      <c r="B36" s="35" t="s">
        <v>177</v>
      </c>
      <c r="C36" s="36">
        <v>51</v>
      </c>
      <c r="D36" s="35" t="s">
        <v>153</v>
      </c>
      <c r="E36" s="35" t="s">
        <v>178</v>
      </c>
      <c r="F36" s="37" t="s">
        <v>109</v>
      </c>
      <c r="G36" s="38"/>
      <c r="H36" s="39"/>
      <c r="I36" s="40"/>
      <c r="J36" s="41" t="s">
        <v>109</v>
      </c>
      <c r="K36" s="54"/>
    </row>
    <row r="37" spans="1:11" ht="23.1" customHeight="1">
      <c r="A37" s="34">
        <v>33</v>
      </c>
      <c r="B37" s="35" t="s">
        <v>179</v>
      </c>
      <c r="C37" s="36">
        <v>54</v>
      </c>
      <c r="D37" s="35" t="s">
        <v>153</v>
      </c>
      <c r="E37" s="35" t="s">
        <v>181</v>
      </c>
      <c r="F37" s="37" t="s">
        <v>109</v>
      </c>
      <c r="G37" s="51"/>
      <c r="H37" s="52"/>
      <c r="I37" s="53"/>
      <c r="J37" s="41" t="s">
        <v>109</v>
      </c>
      <c r="K37" s="54"/>
    </row>
    <row r="38" spans="1:11" ht="23.1" customHeight="1">
      <c r="A38" s="34">
        <v>34</v>
      </c>
      <c r="B38" s="35" t="s">
        <v>182</v>
      </c>
      <c r="C38" s="36">
        <v>56</v>
      </c>
      <c r="D38" s="35" t="s">
        <v>153</v>
      </c>
      <c r="E38" s="35" t="s">
        <v>183</v>
      </c>
      <c r="F38" s="37" t="s">
        <v>109</v>
      </c>
      <c r="G38" s="38"/>
      <c r="H38" s="39"/>
      <c r="I38" s="40"/>
      <c r="J38" s="41" t="s">
        <v>109</v>
      </c>
      <c r="K38" s="54"/>
    </row>
    <row r="39" spans="1:11" ht="23.1" customHeight="1">
      <c r="A39" s="34">
        <v>35</v>
      </c>
      <c r="B39" s="35" t="s">
        <v>184</v>
      </c>
      <c r="C39" s="36">
        <v>55</v>
      </c>
      <c r="D39" s="35" t="s">
        <v>153</v>
      </c>
      <c r="E39" s="35" t="s">
        <v>185</v>
      </c>
      <c r="F39" s="37" t="s">
        <v>109</v>
      </c>
      <c r="G39" s="51"/>
      <c r="H39" s="52"/>
      <c r="I39" s="53"/>
      <c r="J39" s="41" t="s">
        <v>109</v>
      </c>
      <c r="K39" s="54"/>
    </row>
    <row r="40" spans="1:11" ht="23.1" customHeight="1">
      <c r="A40" s="34">
        <v>36</v>
      </c>
      <c r="B40" s="35" t="s">
        <v>186</v>
      </c>
      <c r="C40" s="36">
        <v>47</v>
      </c>
      <c r="D40" s="35" t="s">
        <v>153</v>
      </c>
      <c r="E40" s="35" t="s">
        <v>187</v>
      </c>
      <c r="F40" s="37" t="s">
        <v>109</v>
      </c>
      <c r="G40" s="38"/>
      <c r="H40" s="39"/>
      <c r="I40" s="40"/>
      <c r="J40" s="41" t="s">
        <v>109</v>
      </c>
      <c r="K40" s="54"/>
    </row>
    <row r="41" spans="1:11" ht="23.1" customHeight="1" thickBot="1">
      <c r="A41" s="34">
        <v>37</v>
      </c>
      <c r="B41" s="35" t="s">
        <v>55</v>
      </c>
      <c r="C41" s="36">
        <v>58</v>
      </c>
      <c r="D41" s="35" t="s">
        <v>153</v>
      </c>
      <c r="E41" s="35" t="s">
        <v>189</v>
      </c>
      <c r="F41" s="37" t="s">
        <v>109</v>
      </c>
      <c r="G41" s="57"/>
      <c r="H41" s="39"/>
      <c r="I41" s="40"/>
      <c r="J41" s="41" t="s">
        <v>109</v>
      </c>
      <c r="K41" s="54" t="s">
        <v>85</v>
      </c>
    </row>
    <row r="42" spans="1:11" s="68" customFormat="1" ht="23.1" customHeight="1" thickBot="1">
      <c r="A42" s="58">
        <v>38</v>
      </c>
      <c r="B42" s="59" t="s">
        <v>93</v>
      </c>
      <c r="C42" s="58">
        <v>53</v>
      </c>
      <c r="D42" s="60" t="s">
        <v>153</v>
      </c>
      <c r="E42" s="61" t="s">
        <v>190</v>
      </c>
      <c r="F42" s="62"/>
      <c r="G42" s="63"/>
      <c r="H42" s="64"/>
      <c r="I42" s="65"/>
      <c r="J42" s="66" t="s">
        <v>109</v>
      </c>
      <c r="K42" s="67"/>
    </row>
    <row r="43" spans="1:11" s="70" customFormat="1" ht="20.100000000000001" customHeight="1" thickBot="1">
      <c r="A43" s="69"/>
      <c r="B43" s="950" t="s">
        <v>191</v>
      </c>
      <c r="C43" s="951"/>
      <c r="D43" s="951"/>
      <c r="E43" s="951"/>
      <c r="F43" s="951"/>
      <c r="G43" s="951"/>
      <c r="H43" s="951"/>
      <c r="I43" s="951"/>
      <c r="J43" s="951"/>
      <c r="K43" s="952"/>
    </row>
    <row r="44" spans="1:11" s="70" customFormat="1" ht="20.100000000000001" customHeight="1">
      <c r="A44" s="71" t="s">
        <v>192</v>
      </c>
      <c r="B44" s="72" t="s">
        <v>74</v>
      </c>
      <c r="C44" s="73" t="s">
        <v>193</v>
      </c>
      <c r="D44" s="74" t="s">
        <v>194</v>
      </c>
      <c r="E44" s="75" t="s">
        <v>195</v>
      </c>
      <c r="F44" s="76" t="s">
        <v>109</v>
      </c>
      <c r="G44" s="77"/>
      <c r="H44" s="77"/>
      <c r="I44" s="78"/>
      <c r="J44" s="79" t="s">
        <v>109</v>
      </c>
      <c r="K44" s="72"/>
    </row>
    <row r="45" spans="1:11" s="70" customFormat="1" ht="20.100000000000001" customHeight="1" thickBot="1">
      <c r="A45" s="80" t="s">
        <v>196</v>
      </c>
      <c r="B45" s="12" t="s">
        <v>76</v>
      </c>
      <c r="C45" s="81" t="s">
        <v>197</v>
      </c>
      <c r="D45" s="82" t="s">
        <v>198</v>
      </c>
      <c r="E45" s="83" t="s">
        <v>199</v>
      </c>
      <c r="F45" s="84" t="s">
        <v>109</v>
      </c>
      <c r="G45" s="85"/>
      <c r="H45" s="85"/>
      <c r="I45" s="86"/>
      <c r="J45" s="87" t="s">
        <v>109</v>
      </c>
      <c r="K45" s="88"/>
    </row>
    <row r="46" spans="1:11" s="70" customFormat="1" ht="20.100000000000001" customHeight="1" thickBot="1">
      <c r="A46" s="89"/>
      <c r="B46" s="953" t="s">
        <v>200</v>
      </c>
      <c r="C46" s="954"/>
      <c r="D46" s="954"/>
      <c r="E46" s="954"/>
      <c r="F46" s="954"/>
      <c r="G46" s="954"/>
      <c r="H46" s="954"/>
      <c r="I46" s="954"/>
      <c r="J46" s="954"/>
      <c r="K46" s="955"/>
    </row>
    <row r="47" spans="1:11" s="70" customFormat="1" ht="20.100000000000001" customHeight="1" thickBot="1">
      <c r="A47" s="90" t="s">
        <v>201</v>
      </c>
      <c r="B47" s="91" t="s">
        <v>77</v>
      </c>
      <c r="C47" s="92" t="s">
        <v>202</v>
      </c>
      <c r="D47" s="92" t="s">
        <v>153</v>
      </c>
      <c r="E47" s="93"/>
      <c r="F47" s="94" t="s">
        <v>109</v>
      </c>
      <c r="G47" s="95"/>
      <c r="H47" s="95"/>
      <c r="I47" s="95"/>
      <c r="J47" s="96" t="s">
        <v>109</v>
      </c>
      <c r="K47" s="97"/>
    </row>
    <row r="48" spans="1:11" s="70" customFormat="1" ht="20.100000000000001" customHeight="1" thickBot="1">
      <c r="A48" s="98"/>
      <c r="B48" s="956" t="s">
        <v>203</v>
      </c>
      <c r="C48" s="957"/>
      <c r="D48" s="957"/>
      <c r="E48" s="957"/>
      <c r="F48" s="957"/>
      <c r="G48" s="957"/>
      <c r="H48" s="957"/>
      <c r="I48" s="957"/>
      <c r="J48" s="957"/>
      <c r="K48" s="958"/>
    </row>
    <row r="49" spans="1:11" s="70" customFormat="1" ht="20.100000000000001" customHeight="1">
      <c r="A49" s="99" t="s">
        <v>204</v>
      </c>
      <c r="B49" s="100" t="s">
        <v>78</v>
      </c>
      <c r="C49" s="101" t="s">
        <v>197</v>
      </c>
      <c r="D49" s="102" t="s">
        <v>205</v>
      </c>
      <c r="E49" s="103" t="s">
        <v>206</v>
      </c>
      <c r="F49" s="104" t="s">
        <v>109</v>
      </c>
      <c r="G49" s="105"/>
      <c r="H49" s="77"/>
      <c r="I49" s="77"/>
      <c r="J49" s="106" t="s">
        <v>109</v>
      </c>
      <c r="K49" s="100"/>
    </row>
    <row r="50" spans="1:11" s="70" customFormat="1" ht="20.100000000000001" customHeight="1">
      <c r="A50" s="107" t="s">
        <v>207</v>
      </c>
      <c r="B50" s="9" t="s">
        <v>79</v>
      </c>
      <c r="C50" s="108" t="s">
        <v>208</v>
      </c>
      <c r="D50" s="82" t="s">
        <v>209</v>
      </c>
      <c r="E50" s="83" t="s">
        <v>210</v>
      </c>
      <c r="F50" s="109" t="s">
        <v>211</v>
      </c>
      <c r="G50" s="110"/>
      <c r="H50" s="111"/>
      <c r="I50" s="111"/>
      <c r="J50" s="112" t="s">
        <v>109</v>
      </c>
      <c r="K50" s="113"/>
    </row>
    <row r="51" spans="1:11" s="70" customFormat="1" ht="20.100000000000001" customHeight="1">
      <c r="A51" s="107" t="s">
        <v>212</v>
      </c>
      <c r="B51" s="9" t="s">
        <v>80</v>
      </c>
      <c r="C51" s="114" t="s">
        <v>213</v>
      </c>
      <c r="D51" s="102" t="s">
        <v>209</v>
      </c>
      <c r="E51" s="103" t="s">
        <v>214</v>
      </c>
      <c r="F51" s="115" t="s">
        <v>109</v>
      </c>
      <c r="G51" s="110"/>
      <c r="H51" s="111"/>
      <c r="I51" s="111"/>
      <c r="J51" s="112" t="s">
        <v>109</v>
      </c>
      <c r="K51" s="9"/>
    </row>
    <row r="52" spans="1:11" s="70" customFormat="1" ht="20.100000000000001" customHeight="1">
      <c r="A52" s="107"/>
      <c r="B52" s="116" t="s">
        <v>215</v>
      </c>
      <c r="C52" s="114"/>
      <c r="D52" s="102"/>
      <c r="E52" s="103"/>
      <c r="F52" s="115" t="s">
        <v>109</v>
      </c>
      <c r="G52" s="110"/>
      <c r="H52" s="111"/>
      <c r="I52" s="111"/>
      <c r="J52" s="112" t="s">
        <v>109</v>
      </c>
      <c r="K52" s="9"/>
    </row>
    <row r="53" spans="1:11" s="70" customFormat="1" ht="20.100000000000001" customHeight="1">
      <c r="A53" s="107" t="s">
        <v>216</v>
      </c>
      <c r="B53" s="9" t="s">
        <v>81</v>
      </c>
      <c r="C53" s="114" t="s">
        <v>217</v>
      </c>
      <c r="D53" s="102" t="s">
        <v>218</v>
      </c>
      <c r="E53" s="103" t="s">
        <v>214</v>
      </c>
      <c r="F53" s="109" t="s">
        <v>219</v>
      </c>
      <c r="G53" s="110"/>
      <c r="H53" s="111"/>
      <c r="I53" s="111"/>
      <c r="J53" s="112" t="s">
        <v>109</v>
      </c>
      <c r="K53" s="117" t="s">
        <v>220</v>
      </c>
    </row>
    <row r="54" spans="1:11" s="70" customFormat="1" ht="20.100000000000001" customHeight="1">
      <c r="A54" s="107"/>
      <c r="B54" s="9" t="s">
        <v>221</v>
      </c>
      <c r="C54" s="114"/>
      <c r="D54" s="102"/>
      <c r="E54" s="103"/>
      <c r="F54" s="109"/>
      <c r="G54" s="110"/>
      <c r="H54" s="111"/>
      <c r="I54" s="111"/>
      <c r="J54" s="112" t="s">
        <v>109</v>
      </c>
      <c r="K54" s="117"/>
    </row>
    <row r="55" spans="1:11" s="70" customFormat="1" ht="20.100000000000001" customHeight="1">
      <c r="A55" s="107" t="s">
        <v>213</v>
      </c>
      <c r="B55" s="118" t="s">
        <v>222</v>
      </c>
      <c r="C55" s="114" t="s">
        <v>213</v>
      </c>
      <c r="D55" s="102" t="s">
        <v>218</v>
      </c>
      <c r="E55" s="103" t="s">
        <v>210</v>
      </c>
      <c r="F55" s="109" t="s">
        <v>223</v>
      </c>
      <c r="G55" s="110"/>
      <c r="H55" s="111"/>
      <c r="I55" s="111"/>
      <c r="J55" s="112" t="s">
        <v>109</v>
      </c>
      <c r="K55" s="117" t="s">
        <v>224</v>
      </c>
    </row>
    <row r="56" spans="1:11" s="70" customFormat="1" ht="20.100000000000001" customHeight="1">
      <c r="A56" s="107" t="s">
        <v>225</v>
      </c>
      <c r="B56" s="9" t="s">
        <v>91</v>
      </c>
      <c r="C56" s="108" t="s">
        <v>226</v>
      </c>
      <c r="D56" s="82" t="s">
        <v>209</v>
      </c>
      <c r="E56" s="83"/>
      <c r="F56" s="115" t="s">
        <v>109</v>
      </c>
      <c r="G56" s="110"/>
      <c r="H56" s="111"/>
      <c r="I56" s="111"/>
      <c r="J56" s="112" t="s">
        <v>109</v>
      </c>
      <c r="K56" s="113"/>
    </row>
    <row r="57" spans="1:11" s="68" customFormat="1" ht="23.25" thickBot="1">
      <c r="A57" s="119">
        <v>48</v>
      </c>
      <c r="B57" s="12" t="s">
        <v>227</v>
      </c>
      <c r="C57" s="120" t="s">
        <v>109</v>
      </c>
      <c r="D57" s="102" t="s">
        <v>228</v>
      </c>
      <c r="E57" s="121" t="s">
        <v>109</v>
      </c>
      <c r="F57" s="122" t="s">
        <v>229</v>
      </c>
      <c r="G57" s="123"/>
      <c r="H57" s="124"/>
      <c r="I57" s="124"/>
      <c r="J57" s="66" t="s">
        <v>109</v>
      </c>
      <c r="K57" s="125"/>
    </row>
    <row r="59" spans="1:11">
      <c r="D59" s="126" t="e">
        <f>COUNTIF(#REF!,#REF!)</f>
        <v>#REF!</v>
      </c>
    </row>
    <row r="60" spans="1:11">
      <c r="D60" s="126" t="e">
        <f>COUNTIF(#REF!,#REF!)</f>
        <v>#REF!</v>
      </c>
    </row>
  </sheetData>
  <mergeCells count="12">
    <mergeCell ref="B43:K43"/>
    <mergeCell ref="B46:K46"/>
    <mergeCell ref="B48:K48"/>
    <mergeCell ref="A1:K1"/>
    <mergeCell ref="B3:B4"/>
    <mergeCell ref="C3:C4"/>
    <mergeCell ref="D3:D4"/>
    <mergeCell ref="E3:E4"/>
    <mergeCell ref="F3:G3"/>
    <mergeCell ref="H3:I3"/>
    <mergeCell ref="J3:J4"/>
    <mergeCell ref="K3:K4"/>
  </mergeCells>
  <pageMargins left="0.11811023622047245" right="0.11811023622047245" top="0.15748031496062992" bottom="0.15748031496062992" header="0" footer="0"/>
  <pageSetup paperSize="8"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/>
  <sheetData/>
  <pageMargins left="0.7" right="0.7" top="0.75" bottom="0.75" header="0.3" footer="0.3"/>
  <pageSetup paperSize="9" scale="76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J1:J5"/>
  <sheetViews>
    <sheetView zoomScale="98" zoomScaleNormal="98" zoomScaleSheetLayoutView="41" workbookViewId="0">
      <selection activeCell="O182" sqref="O182"/>
    </sheetView>
  </sheetViews>
  <sheetFormatPr defaultColWidth="9" defaultRowHeight="22.5"/>
  <cols>
    <col min="1" max="16384" width="9" style="447"/>
  </cols>
  <sheetData>
    <row r="1" spans="10:10" ht="23.25" customHeight="1"/>
    <row r="4" spans="10:10">
      <c r="J4" s="448"/>
    </row>
    <row r="5" spans="10:10">
      <c r="J5" s="448"/>
    </row>
  </sheetData>
  <pageMargins left="0.7" right="0.7" top="0.75" bottom="0.75" header="0.3" footer="0.3"/>
  <pageSetup paperSize="9" scale="55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1"/>
  <sheetViews>
    <sheetView zoomScale="66" zoomScaleNormal="66" zoomScaleSheetLayoutView="48" workbookViewId="0">
      <selection activeCell="D96" sqref="D96"/>
    </sheetView>
  </sheetViews>
  <sheetFormatPr defaultColWidth="9.140625" defaultRowHeight="25.5"/>
  <cols>
    <col min="1" max="1" width="18" style="693" bestFit="1" customWidth="1"/>
    <col min="2" max="2" width="111.42578125" style="647" customWidth="1"/>
    <col min="3" max="3" width="72.7109375" style="647" bestFit="1" customWidth="1"/>
    <col min="4" max="4" width="9" style="647" bestFit="1" customWidth="1"/>
    <col min="5" max="5" width="40.5703125" style="647" bestFit="1" customWidth="1"/>
    <col min="6" max="6" width="32.5703125" style="647" bestFit="1" customWidth="1"/>
    <col min="7" max="7" width="9.140625" style="652"/>
    <col min="8" max="16384" width="9.140625" style="647"/>
  </cols>
  <sheetData>
    <row r="2" spans="1:6" ht="26.25" customHeight="1">
      <c r="A2" s="970" t="s">
        <v>779</v>
      </c>
      <c r="B2" s="970"/>
      <c r="C2" s="970"/>
      <c r="D2" s="970"/>
      <c r="E2" s="970"/>
      <c r="F2" s="970"/>
    </row>
    <row r="3" spans="1:6" ht="26.25">
      <c r="A3" s="971" t="s">
        <v>776</v>
      </c>
      <c r="B3" s="971"/>
      <c r="C3" s="971"/>
      <c r="D3" s="971"/>
      <c r="E3" s="971"/>
      <c r="F3" s="971"/>
    </row>
    <row r="4" spans="1:6" ht="26.25">
      <c r="A4" s="972" t="s">
        <v>732</v>
      </c>
      <c r="B4" s="972"/>
      <c r="C4" s="972"/>
      <c r="D4" s="972"/>
      <c r="E4" s="972"/>
      <c r="F4" s="972"/>
    </row>
    <row r="5" spans="1:6" ht="26.25">
      <c r="A5" s="778" t="s">
        <v>1071</v>
      </c>
      <c r="B5" s="777"/>
      <c r="C5" s="777"/>
      <c r="D5" s="777"/>
      <c r="E5" s="777"/>
      <c r="F5" s="777"/>
    </row>
    <row r="6" spans="1:6" ht="26.25">
      <c r="A6" s="814" t="s">
        <v>1072</v>
      </c>
      <c r="B6" s="815"/>
      <c r="C6" s="815"/>
      <c r="D6" s="815"/>
      <c r="E6" s="815"/>
      <c r="F6" s="815"/>
    </row>
    <row r="7" spans="1:6" ht="26.25">
      <c r="A7" s="648" t="s">
        <v>608</v>
      </c>
      <c r="B7" s="649" t="s">
        <v>609</v>
      </c>
      <c r="C7" s="649" t="s">
        <v>610</v>
      </c>
      <c r="D7" s="649" t="s">
        <v>611</v>
      </c>
      <c r="E7" s="649" t="s">
        <v>612</v>
      </c>
      <c r="F7" s="650" t="s">
        <v>0</v>
      </c>
    </row>
    <row r="8" spans="1:6" ht="26.25" customHeight="1">
      <c r="A8" s="973" t="s">
        <v>736</v>
      </c>
      <c r="B8" s="974"/>
      <c r="C8" s="974"/>
      <c r="D8" s="974"/>
      <c r="E8" s="974"/>
      <c r="F8" s="975"/>
    </row>
    <row r="9" spans="1:6">
      <c r="A9" s="651" t="s">
        <v>615</v>
      </c>
      <c r="B9" s="652" t="s">
        <v>877</v>
      </c>
      <c r="C9" s="658" t="s">
        <v>613</v>
      </c>
      <c r="D9" s="654">
        <v>10</v>
      </c>
      <c r="E9" s="655" t="s">
        <v>616</v>
      </c>
      <c r="F9" s="656"/>
    </row>
    <row r="10" spans="1:6">
      <c r="A10" s="651" t="s">
        <v>875</v>
      </c>
      <c r="B10" s="652" t="s">
        <v>876</v>
      </c>
      <c r="C10" s="658"/>
      <c r="D10" s="654"/>
      <c r="E10" s="655"/>
      <c r="F10" s="843"/>
    </row>
    <row r="11" spans="1:6" ht="51">
      <c r="A11" s="651" t="s">
        <v>878</v>
      </c>
      <c r="B11" s="844" t="s">
        <v>879</v>
      </c>
      <c r="C11" s="658"/>
      <c r="D11" s="654"/>
      <c r="E11" s="655"/>
      <c r="F11" s="843"/>
    </row>
    <row r="12" spans="1:6" ht="51">
      <c r="A12" s="651"/>
      <c r="B12" s="844" t="s">
        <v>880</v>
      </c>
      <c r="C12" s="658"/>
      <c r="D12" s="654"/>
      <c r="E12" s="655"/>
      <c r="F12" s="843"/>
    </row>
    <row r="13" spans="1:6" ht="51">
      <c r="A13" s="651"/>
      <c r="B13" s="844" t="s">
        <v>879</v>
      </c>
      <c r="C13" s="883" t="s">
        <v>733</v>
      </c>
      <c r="D13" s="662">
        <v>39</v>
      </c>
      <c r="E13" s="884" t="s">
        <v>641</v>
      </c>
      <c r="F13" s="884"/>
    </row>
    <row r="14" spans="1:6">
      <c r="A14" s="651" t="s">
        <v>930</v>
      </c>
      <c r="B14" s="657" t="s">
        <v>936</v>
      </c>
      <c r="C14" s="665"/>
      <c r="D14" s="654">
        <v>39</v>
      </c>
      <c r="E14" s="885" t="s">
        <v>653</v>
      </c>
      <c r="F14" s="660" t="s">
        <v>1017</v>
      </c>
    </row>
    <row r="15" spans="1:6">
      <c r="A15" s="651" t="s">
        <v>931</v>
      </c>
      <c r="B15" s="657" t="s">
        <v>932</v>
      </c>
      <c r="C15" s="665" t="s">
        <v>1016</v>
      </c>
      <c r="D15" s="654"/>
      <c r="E15" s="659"/>
      <c r="F15" s="660"/>
    </row>
    <row r="16" spans="1:6">
      <c r="A16" s="651" t="s">
        <v>934</v>
      </c>
      <c r="B16" s="657" t="s">
        <v>933</v>
      </c>
      <c r="C16" s="653"/>
      <c r="D16" s="654">
        <v>39</v>
      </c>
      <c r="E16" s="659"/>
      <c r="F16" s="660"/>
    </row>
    <row r="17" spans="1:6">
      <c r="A17" s="651" t="s">
        <v>935</v>
      </c>
      <c r="B17" s="657" t="s">
        <v>937</v>
      </c>
      <c r="C17" s="653"/>
      <c r="D17" s="654">
        <v>39</v>
      </c>
      <c r="E17" s="659" t="s">
        <v>653</v>
      </c>
      <c r="F17" s="660"/>
    </row>
    <row r="18" spans="1:6">
      <c r="A18" s="651" t="s">
        <v>939</v>
      </c>
      <c r="B18" s="657" t="s">
        <v>938</v>
      </c>
      <c r="C18" s="653" t="s">
        <v>1018</v>
      </c>
      <c r="D18" s="654">
        <v>51</v>
      </c>
      <c r="E18" s="659" t="s">
        <v>1020</v>
      </c>
      <c r="F18" s="660"/>
    </row>
    <row r="19" spans="1:6" ht="26.25">
      <c r="A19" s="651" t="s">
        <v>940</v>
      </c>
      <c r="B19" s="887" t="s">
        <v>943</v>
      </c>
      <c r="C19" s="653" t="s">
        <v>1019</v>
      </c>
      <c r="D19" s="654">
        <v>39</v>
      </c>
      <c r="E19" s="659" t="s">
        <v>1028</v>
      </c>
      <c r="F19" s="660"/>
    </row>
    <row r="20" spans="1:6" ht="26.25">
      <c r="A20" s="651"/>
      <c r="B20" s="886" t="s">
        <v>941</v>
      </c>
      <c r="C20" s="653"/>
      <c r="D20" s="654"/>
      <c r="E20" s="659"/>
      <c r="F20" s="660"/>
    </row>
    <row r="21" spans="1:6" ht="26.25">
      <c r="A21" s="651"/>
      <c r="B21" s="886" t="s">
        <v>942</v>
      </c>
      <c r="C21" s="653"/>
      <c r="D21" s="654"/>
      <c r="E21" s="659"/>
      <c r="F21" s="660"/>
    </row>
    <row r="22" spans="1:6">
      <c r="A22" s="651" t="s">
        <v>944</v>
      </c>
      <c r="B22" s="657" t="s">
        <v>945</v>
      </c>
      <c r="C22" s="653" t="s">
        <v>1021</v>
      </c>
      <c r="D22" s="654">
        <v>51</v>
      </c>
      <c r="E22" s="659" t="s">
        <v>1026</v>
      </c>
      <c r="F22" s="660"/>
    </row>
    <row r="23" spans="1:6">
      <c r="A23" s="651" t="s">
        <v>946</v>
      </c>
      <c r="B23" s="647" t="s">
        <v>947</v>
      </c>
      <c r="C23" s="653"/>
      <c r="D23" s="654"/>
      <c r="E23" s="659" t="s">
        <v>653</v>
      </c>
      <c r="F23" s="660"/>
    </row>
    <row r="24" spans="1:6" ht="26.25">
      <c r="A24" s="651" t="s">
        <v>949</v>
      </c>
      <c r="B24" s="886" t="s">
        <v>948</v>
      </c>
      <c r="C24" s="653" t="s">
        <v>1025</v>
      </c>
      <c r="D24" s="654">
        <v>39</v>
      </c>
      <c r="E24" s="659" t="s">
        <v>1027</v>
      </c>
      <c r="F24" s="660"/>
    </row>
    <row r="25" spans="1:6" ht="26.25">
      <c r="A25" s="651" t="s">
        <v>1022</v>
      </c>
      <c r="B25" s="886" t="s">
        <v>1023</v>
      </c>
      <c r="C25" s="653" t="s">
        <v>1024</v>
      </c>
      <c r="D25" s="654">
        <v>2</v>
      </c>
      <c r="E25" s="659" t="s">
        <v>616</v>
      </c>
      <c r="F25" s="660"/>
    </row>
    <row r="26" spans="1:6">
      <c r="A26" s="651" t="s">
        <v>950</v>
      </c>
      <c r="B26" s="647" t="s">
        <v>951</v>
      </c>
      <c r="C26" s="653"/>
      <c r="D26" s="654"/>
      <c r="E26" s="659" t="s">
        <v>653</v>
      </c>
      <c r="F26" s="660"/>
    </row>
    <row r="27" spans="1:6" ht="26.25">
      <c r="A27" s="651" t="s">
        <v>953</v>
      </c>
      <c r="B27" s="886" t="s">
        <v>952</v>
      </c>
      <c r="C27" s="653" t="s">
        <v>1029</v>
      </c>
      <c r="D27" s="654">
        <v>39</v>
      </c>
      <c r="E27" s="659" t="s">
        <v>1030</v>
      </c>
      <c r="F27" s="660"/>
    </row>
    <row r="28" spans="1:6">
      <c r="A28" s="651" t="s">
        <v>954</v>
      </c>
      <c r="B28" s="647" t="s">
        <v>955</v>
      </c>
      <c r="C28" s="653" t="s">
        <v>1032</v>
      </c>
      <c r="D28" s="654"/>
      <c r="E28" s="659" t="s">
        <v>653</v>
      </c>
      <c r="F28" s="660"/>
    </row>
    <row r="29" spans="1:6">
      <c r="A29" s="651" t="s">
        <v>956</v>
      </c>
      <c r="B29" s="647" t="s">
        <v>957</v>
      </c>
      <c r="C29" s="653" t="s">
        <v>633</v>
      </c>
      <c r="D29" s="654">
        <v>39</v>
      </c>
      <c r="E29" s="659" t="s">
        <v>634</v>
      </c>
      <c r="F29" s="660"/>
    </row>
    <row r="30" spans="1:6">
      <c r="A30" s="651" t="s">
        <v>958</v>
      </c>
      <c r="B30" s="647" t="s">
        <v>959</v>
      </c>
      <c r="C30" s="653" t="s">
        <v>1033</v>
      </c>
      <c r="D30" s="654">
        <v>44</v>
      </c>
      <c r="E30" s="659" t="s">
        <v>649</v>
      </c>
      <c r="F30" s="660"/>
    </row>
    <row r="31" spans="1:6">
      <c r="A31" s="651"/>
      <c r="C31" s="653" t="s">
        <v>1034</v>
      </c>
      <c r="D31" s="654">
        <v>2</v>
      </c>
      <c r="E31" s="659" t="s">
        <v>643</v>
      </c>
      <c r="F31" s="660"/>
    </row>
    <row r="32" spans="1:6" ht="26.25">
      <c r="A32" s="651" t="s">
        <v>960</v>
      </c>
      <c r="B32" s="886" t="s">
        <v>1031</v>
      </c>
      <c r="C32" s="653" t="s">
        <v>636</v>
      </c>
      <c r="D32" s="654">
        <v>39</v>
      </c>
      <c r="E32" s="659" t="s">
        <v>1035</v>
      </c>
      <c r="F32" s="660"/>
    </row>
    <row r="33" spans="1:6">
      <c r="A33" s="651" t="s">
        <v>991</v>
      </c>
      <c r="B33" s="657" t="s">
        <v>637</v>
      </c>
      <c r="C33" s="656"/>
      <c r="D33" s="662"/>
      <c r="E33" s="659"/>
      <c r="F33" s="660"/>
    </row>
    <row r="34" spans="1:6">
      <c r="A34" s="651"/>
      <c r="B34" s="447"/>
      <c r="C34" s="653"/>
      <c r="D34" s="654"/>
      <c r="E34" s="659"/>
      <c r="F34" s="660"/>
    </row>
    <row r="35" spans="1:6" ht="26.25">
      <c r="A35" s="973" t="s">
        <v>737</v>
      </c>
      <c r="B35" s="974"/>
      <c r="C35" s="974"/>
      <c r="D35" s="974"/>
      <c r="E35" s="974"/>
      <c r="F35" s="975"/>
    </row>
    <row r="36" spans="1:6">
      <c r="A36" s="667" t="s">
        <v>638</v>
      </c>
      <c r="B36" s="668" t="s">
        <v>639</v>
      </c>
      <c r="C36" s="669"/>
      <c r="D36" s="662">
        <v>40</v>
      </c>
      <c r="E36" s="670" t="s">
        <v>643</v>
      </c>
      <c r="F36" s="700"/>
    </row>
    <row r="37" spans="1:6">
      <c r="A37" s="667" t="s">
        <v>961</v>
      </c>
      <c r="B37" s="683" t="s">
        <v>1036</v>
      </c>
      <c r="C37" s="671" t="s">
        <v>924</v>
      </c>
      <c r="D37" s="662"/>
      <c r="E37" s="670" t="s">
        <v>616</v>
      </c>
      <c r="F37" s="663"/>
    </row>
    <row r="38" spans="1:6" ht="26.25">
      <c r="A38" s="651" t="s">
        <v>963</v>
      </c>
      <c r="B38" s="880" t="s">
        <v>962</v>
      </c>
      <c r="C38" s="653" t="s">
        <v>1037</v>
      </c>
      <c r="D38" s="654">
        <v>39</v>
      </c>
      <c r="E38" s="659" t="s">
        <v>1038</v>
      </c>
      <c r="F38" s="660"/>
    </row>
    <row r="39" spans="1:6">
      <c r="A39" s="651" t="s">
        <v>898</v>
      </c>
      <c r="B39" s="657" t="s">
        <v>964</v>
      </c>
      <c r="C39" s="658" t="s">
        <v>619</v>
      </c>
      <c r="D39" s="654">
        <v>1</v>
      </c>
      <c r="E39" s="659" t="s">
        <v>1041</v>
      </c>
      <c r="F39" s="660"/>
    </row>
    <row r="40" spans="1:6">
      <c r="A40" s="651" t="s">
        <v>971</v>
      </c>
      <c r="B40" s="657" t="s">
        <v>617</v>
      </c>
      <c r="C40" s="661" t="s">
        <v>622</v>
      </c>
      <c r="D40" s="654">
        <v>6</v>
      </c>
      <c r="E40" s="659" t="s">
        <v>1039</v>
      </c>
      <c r="F40" s="660"/>
    </row>
    <row r="41" spans="1:6" ht="26.25">
      <c r="A41" s="651" t="s">
        <v>967</v>
      </c>
      <c r="B41" s="880" t="s">
        <v>618</v>
      </c>
      <c r="C41" s="656"/>
      <c r="D41" s="654">
        <v>39</v>
      </c>
      <c r="E41" s="659" t="s">
        <v>968</v>
      </c>
      <c r="F41" s="660"/>
    </row>
    <row r="42" spans="1:6">
      <c r="A42" s="651"/>
      <c r="B42" s="657" t="s">
        <v>620</v>
      </c>
      <c r="C42" s="656"/>
      <c r="D42" s="654"/>
      <c r="E42" s="655" t="s">
        <v>1040</v>
      </c>
      <c r="F42" s="660"/>
    </row>
    <row r="43" spans="1:6">
      <c r="A43" s="651" t="s">
        <v>971</v>
      </c>
      <c r="B43" s="652" t="s">
        <v>970</v>
      </c>
      <c r="C43" s="653" t="s">
        <v>1044</v>
      </c>
      <c r="D43" s="654"/>
      <c r="E43" s="659" t="s">
        <v>642</v>
      </c>
      <c r="F43" s="660"/>
    </row>
    <row r="44" spans="1:6">
      <c r="A44" s="651" t="s">
        <v>965</v>
      </c>
      <c r="B44" s="652" t="s">
        <v>624</v>
      </c>
      <c r="C44" s="656"/>
      <c r="D44" s="654">
        <v>6</v>
      </c>
      <c r="E44" s="659" t="s">
        <v>1043</v>
      </c>
      <c r="F44" s="660"/>
    </row>
    <row r="45" spans="1:6">
      <c r="A45" s="651" t="s">
        <v>972</v>
      </c>
      <c r="B45" s="652" t="s">
        <v>1042</v>
      </c>
      <c r="C45" s="656"/>
      <c r="D45" s="662"/>
      <c r="E45" s="659" t="s">
        <v>1045</v>
      </c>
      <c r="F45" s="660"/>
    </row>
    <row r="46" spans="1:6" ht="26.25">
      <c r="A46" s="651" t="s">
        <v>973</v>
      </c>
      <c r="B46" s="880" t="s">
        <v>626</v>
      </c>
      <c r="C46" s="656"/>
      <c r="D46" s="662">
        <v>39</v>
      </c>
      <c r="E46" s="659" t="s">
        <v>627</v>
      </c>
      <c r="F46" s="660"/>
    </row>
    <row r="47" spans="1:6">
      <c r="A47" s="651" t="s">
        <v>974</v>
      </c>
      <c r="B47" s="694" t="s">
        <v>966</v>
      </c>
      <c r="C47" s="656"/>
      <c r="D47" s="654">
        <v>54</v>
      </c>
      <c r="E47" s="659" t="s">
        <v>623</v>
      </c>
      <c r="F47" s="660"/>
    </row>
    <row r="48" spans="1:6" ht="26.25">
      <c r="A48" s="651" t="s">
        <v>975</v>
      </c>
      <c r="B48" s="880" t="s">
        <v>628</v>
      </c>
      <c r="C48" s="653" t="s">
        <v>1046</v>
      </c>
      <c r="D48" s="662">
        <v>54</v>
      </c>
      <c r="E48" s="659" t="s">
        <v>627</v>
      </c>
      <c r="F48" s="660"/>
    </row>
    <row r="49" spans="1:6">
      <c r="A49" s="651" t="s">
        <v>979</v>
      </c>
      <c r="B49" s="657" t="s">
        <v>976</v>
      </c>
      <c r="C49" s="653"/>
      <c r="D49" s="662"/>
      <c r="E49" s="659" t="s">
        <v>616</v>
      </c>
      <c r="F49" s="660"/>
    </row>
    <row r="50" spans="1:6">
      <c r="A50" s="651" t="s">
        <v>978</v>
      </c>
      <c r="B50" s="657" t="s">
        <v>980</v>
      </c>
      <c r="C50" s="653"/>
      <c r="D50" s="662"/>
      <c r="E50" s="659" t="s">
        <v>1047</v>
      </c>
      <c r="F50" s="660"/>
    </row>
    <row r="51" spans="1:6">
      <c r="A51" s="651" t="s">
        <v>981</v>
      </c>
      <c r="B51" s="652" t="s">
        <v>969</v>
      </c>
      <c r="C51" s="656"/>
      <c r="D51" s="654">
        <v>44</v>
      </c>
      <c r="E51" s="659" t="s">
        <v>1048</v>
      </c>
      <c r="F51" s="660"/>
    </row>
    <row r="52" spans="1:6">
      <c r="A52" s="651" t="s">
        <v>981</v>
      </c>
      <c r="B52" s="652" t="s">
        <v>977</v>
      </c>
      <c r="C52" s="653" t="s">
        <v>631</v>
      </c>
      <c r="D52" s="654">
        <v>9</v>
      </c>
      <c r="E52" s="659" t="s">
        <v>1039</v>
      </c>
      <c r="F52" s="660"/>
    </row>
    <row r="53" spans="1:6">
      <c r="A53" s="651" t="s">
        <v>982</v>
      </c>
      <c r="B53" s="657" t="s">
        <v>983</v>
      </c>
      <c r="C53" s="653"/>
      <c r="D53" s="662">
        <v>3</v>
      </c>
      <c r="E53" s="659" t="s">
        <v>1043</v>
      </c>
      <c r="F53" s="660"/>
    </row>
    <row r="54" spans="1:6">
      <c r="A54" s="651" t="s">
        <v>1053</v>
      </c>
      <c r="B54" s="657" t="s">
        <v>1054</v>
      </c>
      <c r="C54" s="653" t="s">
        <v>1055</v>
      </c>
      <c r="D54" s="662"/>
      <c r="E54" s="659" t="s">
        <v>1056</v>
      </c>
      <c r="F54" s="660"/>
    </row>
    <row r="55" spans="1:6">
      <c r="A55" s="651" t="s">
        <v>982</v>
      </c>
      <c r="B55" s="657" t="s">
        <v>630</v>
      </c>
      <c r="C55" s="656"/>
      <c r="D55" s="662">
        <v>44</v>
      </c>
      <c r="E55" s="659" t="s">
        <v>1047</v>
      </c>
      <c r="F55" s="660"/>
    </row>
    <row r="56" spans="1:6" ht="26.25">
      <c r="A56" s="651" t="s">
        <v>984</v>
      </c>
      <c r="B56" s="880" t="s">
        <v>632</v>
      </c>
      <c r="C56" s="653" t="s">
        <v>1049</v>
      </c>
      <c r="D56" s="662">
        <v>39</v>
      </c>
      <c r="E56" s="659" t="s">
        <v>1050</v>
      </c>
      <c r="F56" s="660"/>
    </row>
    <row r="57" spans="1:6">
      <c r="A57" s="651" t="s">
        <v>1058</v>
      </c>
      <c r="B57" s="657" t="s">
        <v>1059</v>
      </c>
      <c r="C57" s="653" t="s">
        <v>1057</v>
      </c>
      <c r="D57" s="662"/>
      <c r="E57" s="659" t="s">
        <v>1056</v>
      </c>
      <c r="F57" s="660"/>
    </row>
    <row r="58" spans="1:6">
      <c r="A58" s="651" t="s">
        <v>985</v>
      </c>
      <c r="B58" s="657" t="s">
        <v>629</v>
      </c>
      <c r="C58" s="653"/>
      <c r="D58" s="662"/>
      <c r="E58" s="659" t="s">
        <v>1047</v>
      </c>
      <c r="F58" s="660"/>
    </row>
    <row r="59" spans="1:6" ht="26.25">
      <c r="A59" s="651" t="s">
        <v>986</v>
      </c>
      <c r="B59" s="880" t="s">
        <v>647</v>
      </c>
      <c r="C59" s="653" t="s">
        <v>1051</v>
      </c>
      <c r="D59" s="662">
        <v>39</v>
      </c>
      <c r="E59" s="659" t="s">
        <v>1052</v>
      </c>
      <c r="F59" s="660"/>
    </row>
    <row r="60" spans="1:6">
      <c r="A60" s="651" t="s">
        <v>987</v>
      </c>
      <c r="B60" s="657" t="s">
        <v>648</v>
      </c>
      <c r="C60" s="699" t="s">
        <v>650</v>
      </c>
      <c r="D60" s="662">
        <v>44</v>
      </c>
      <c r="E60" s="656" t="s">
        <v>623</v>
      </c>
      <c r="F60" s="660"/>
    </row>
    <row r="61" spans="1:6">
      <c r="A61" s="651" t="s">
        <v>897</v>
      </c>
      <c r="B61" s="657" t="s">
        <v>988</v>
      </c>
      <c r="C61" s="699"/>
      <c r="D61" s="662">
        <v>44</v>
      </c>
      <c r="E61" s="659" t="s">
        <v>1047</v>
      </c>
      <c r="F61" s="660"/>
    </row>
    <row r="62" spans="1:6">
      <c r="A62" s="651" t="s">
        <v>989</v>
      </c>
      <c r="B62" s="657" t="s">
        <v>637</v>
      </c>
      <c r="C62" s="699"/>
      <c r="D62" s="662"/>
      <c r="E62" s="711" t="s">
        <v>729</v>
      </c>
      <c r="F62" s="660"/>
    </row>
    <row r="63" spans="1:6">
      <c r="A63" s="651" t="s">
        <v>990</v>
      </c>
      <c r="B63" s="657" t="s">
        <v>959</v>
      </c>
      <c r="C63" s="653" t="s">
        <v>1060</v>
      </c>
      <c r="D63" s="662">
        <v>44</v>
      </c>
      <c r="E63" s="670" t="s">
        <v>643</v>
      </c>
      <c r="F63" s="660"/>
    </row>
    <row r="64" spans="1:6" ht="26.25">
      <c r="A64" s="651" t="s">
        <v>960</v>
      </c>
      <c r="B64" s="880" t="s">
        <v>635</v>
      </c>
      <c r="C64" s="653" t="s">
        <v>636</v>
      </c>
      <c r="D64" s="662">
        <v>39</v>
      </c>
      <c r="E64" s="659" t="s">
        <v>1061</v>
      </c>
      <c r="F64" s="660"/>
    </row>
    <row r="65" spans="1:6">
      <c r="A65" s="651" t="s">
        <v>991</v>
      </c>
      <c r="B65" s="657" t="s">
        <v>637</v>
      </c>
      <c r="C65" s="656"/>
      <c r="D65" s="662"/>
      <c r="E65" s="659"/>
      <c r="F65" s="660"/>
    </row>
    <row r="66" spans="1:6">
      <c r="A66" s="651"/>
      <c r="B66" s="657"/>
      <c r="C66" s="656"/>
      <c r="D66" s="662"/>
      <c r="E66" s="659"/>
      <c r="F66" s="660"/>
    </row>
    <row r="67" spans="1:6">
      <c r="A67" s="743"/>
      <c r="B67" s="744"/>
      <c r="C67" s="666"/>
      <c r="D67" s="681"/>
      <c r="E67" s="745"/>
      <c r="F67" s="682"/>
    </row>
    <row r="68" spans="1:6" ht="26.25">
      <c r="A68" s="973" t="s">
        <v>815</v>
      </c>
      <c r="B68" s="974"/>
      <c r="C68" s="974"/>
      <c r="D68" s="974"/>
      <c r="E68" s="974"/>
      <c r="F68" s="975"/>
    </row>
    <row r="69" spans="1:6">
      <c r="A69" s="667" t="s">
        <v>638</v>
      </c>
      <c r="B69" s="668" t="s">
        <v>1062</v>
      </c>
      <c r="C69" s="669"/>
      <c r="D69" s="662">
        <v>40</v>
      </c>
      <c r="E69" s="670" t="s">
        <v>643</v>
      </c>
      <c r="F69" s="700"/>
    </row>
    <row r="70" spans="1:6">
      <c r="A70" s="671" t="s">
        <v>640</v>
      </c>
      <c r="B70" s="694" t="s">
        <v>992</v>
      </c>
      <c r="C70" s="671" t="s">
        <v>1063</v>
      </c>
      <c r="D70" s="662">
        <v>5</v>
      </c>
      <c r="E70" s="670" t="s">
        <v>616</v>
      </c>
      <c r="F70" s="700"/>
    </row>
    <row r="71" spans="1:6">
      <c r="A71" s="671" t="s">
        <v>640</v>
      </c>
      <c r="B71" s="696" t="s">
        <v>993</v>
      </c>
      <c r="C71" s="671" t="s">
        <v>1057</v>
      </c>
      <c r="D71" s="662">
        <v>1</v>
      </c>
      <c r="E71" s="670" t="s">
        <v>1064</v>
      </c>
      <c r="F71" s="651"/>
    </row>
    <row r="72" spans="1:6">
      <c r="A72" s="671" t="s">
        <v>996</v>
      </c>
      <c r="B72" s="696" t="s">
        <v>644</v>
      </c>
      <c r="C72" s="671"/>
      <c r="D72" s="662">
        <v>44</v>
      </c>
      <c r="E72" s="659" t="s">
        <v>1047</v>
      </c>
      <c r="F72" s="651"/>
    </row>
    <row r="73" spans="1:6">
      <c r="A73" s="671" t="s">
        <v>997</v>
      </c>
      <c r="B73" s="697" t="s">
        <v>645</v>
      </c>
      <c r="C73" s="671"/>
      <c r="D73" s="662">
        <v>30</v>
      </c>
      <c r="E73" s="670" t="s">
        <v>646</v>
      </c>
      <c r="F73" s="700"/>
    </row>
    <row r="74" spans="1:6">
      <c r="A74" s="671" t="s">
        <v>998</v>
      </c>
      <c r="B74" s="697" t="s">
        <v>994</v>
      </c>
      <c r="C74" s="672" t="s">
        <v>1065</v>
      </c>
      <c r="D74" s="662"/>
      <c r="E74" s="670" t="s">
        <v>1056</v>
      </c>
      <c r="F74" s="700"/>
    </row>
    <row r="75" spans="1:6">
      <c r="A75" s="673" t="s">
        <v>999</v>
      </c>
      <c r="B75" s="674" t="s">
        <v>995</v>
      </c>
      <c r="C75" s="695"/>
      <c r="D75" s="662">
        <v>44</v>
      </c>
      <c r="E75" s="659" t="s">
        <v>1047</v>
      </c>
      <c r="F75" s="700"/>
    </row>
    <row r="76" spans="1:6">
      <c r="A76" s="673" t="s">
        <v>1002</v>
      </c>
      <c r="B76" s="676" t="s">
        <v>1000</v>
      </c>
      <c r="C76" s="698" t="s">
        <v>1067</v>
      </c>
      <c r="D76" s="662">
        <v>39</v>
      </c>
      <c r="E76" s="670" t="s">
        <v>1066</v>
      </c>
      <c r="F76" s="651"/>
    </row>
    <row r="77" spans="1:6">
      <c r="A77" s="673" t="s">
        <v>658</v>
      </c>
      <c r="B77" s="676" t="s">
        <v>1001</v>
      </c>
      <c r="C77" s="677"/>
      <c r="D77" s="662"/>
      <c r="E77" s="670" t="s">
        <v>623</v>
      </c>
      <c r="F77" s="700"/>
    </row>
    <row r="78" spans="1:6">
      <c r="A78" s="673" t="s">
        <v>1003</v>
      </c>
      <c r="B78" s="676" t="s">
        <v>1004</v>
      </c>
      <c r="C78" s="677" t="s">
        <v>1068</v>
      </c>
      <c r="D78" s="662">
        <v>44</v>
      </c>
      <c r="E78" s="659" t="s">
        <v>1047</v>
      </c>
      <c r="F78" s="700"/>
    </row>
    <row r="79" spans="1:6">
      <c r="A79" s="673" t="s">
        <v>621</v>
      </c>
      <c r="B79" s="676" t="s">
        <v>1005</v>
      </c>
      <c r="C79" s="674"/>
      <c r="D79" s="662"/>
      <c r="E79" s="670" t="s">
        <v>625</v>
      </c>
      <c r="F79" s="700"/>
    </row>
    <row r="80" spans="1:6">
      <c r="A80" s="673" t="s">
        <v>659</v>
      </c>
      <c r="B80" s="676" t="s">
        <v>1006</v>
      </c>
      <c r="C80" s="658" t="s">
        <v>1008</v>
      </c>
      <c r="D80" s="662"/>
      <c r="E80" s="675"/>
      <c r="F80" s="700"/>
    </row>
    <row r="81" spans="1:7">
      <c r="A81" s="673" t="s">
        <v>659</v>
      </c>
      <c r="B81" s="676" t="s">
        <v>1007</v>
      </c>
      <c r="C81" s="653" t="s">
        <v>1009</v>
      </c>
      <c r="D81" s="662"/>
      <c r="E81" s="670" t="s">
        <v>1069</v>
      </c>
      <c r="F81" s="700"/>
    </row>
    <row r="82" spans="1:7">
      <c r="A82" s="684" t="s">
        <v>1013</v>
      </c>
      <c r="B82" s="685" t="s">
        <v>652</v>
      </c>
      <c r="C82" s="653" t="s">
        <v>614</v>
      </c>
      <c r="D82" s="662"/>
      <c r="E82" s="659" t="s">
        <v>1047</v>
      </c>
      <c r="F82" s="700"/>
    </row>
    <row r="83" spans="1:7">
      <c r="A83" s="667"/>
      <c r="B83" s="668"/>
      <c r="C83" s="653" t="s">
        <v>1011</v>
      </c>
      <c r="D83" s="662"/>
      <c r="E83" s="670"/>
      <c r="F83" s="663"/>
    </row>
    <row r="84" spans="1:7">
      <c r="A84" s="667"/>
      <c r="B84" s="683"/>
      <c r="C84" s="658" t="s">
        <v>1010</v>
      </c>
      <c r="D84" s="662"/>
      <c r="E84" s="670"/>
      <c r="F84" s="663"/>
    </row>
    <row r="85" spans="1:7">
      <c r="A85" s="684"/>
      <c r="B85" s="685"/>
      <c r="C85" s="653" t="s">
        <v>1012</v>
      </c>
      <c r="D85" s="686"/>
      <c r="E85" s="687"/>
      <c r="F85" s="660"/>
    </row>
    <row r="86" spans="1:7">
      <c r="A86" s="667"/>
      <c r="B86" s="689" t="s">
        <v>654</v>
      </c>
      <c r="C86" s="674"/>
      <c r="D86" s="662"/>
      <c r="E86" s="662" t="s">
        <v>655</v>
      </c>
      <c r="F86" s="651" t="s">
        <v>656</v>
      </c>
    </row>
    <row r="87" spans="1:7">
      <c r="A87" s="684"/>
      <c r="B87" s="689" t="s">
        <v>657</v>
      </c>
      <c r="C87" s="674"/>
      <c r="D87" s="662"/>
      <c r="E87" s="662"/>
      <c r="F87" s="688"/>
    </row>
    <row r="88" spans="1:7">
      <c r="A88" s="667"/>
      <c r="B88" s="689"/>
      <c r="C88" s="653"/>
      <c r="D88" s="662"/>
      <c r="E88" s="690"/>
      <c r="F88" s="660"/>
    </row>
    <row r="89" spans="1:7" ht="30">
      <c r="A89" s="667"/>
      <c r="B89" s="881" t="s">
        <v>1015</v>
      </c>
      <c r="C89" s="658"/>
      <c r="D89" s="662"/>
      <c r="E89" s="691"/>
      <c r="F89" s="660"/>
    </row>
    <row r="90" spans="1:7">
      <c r="A90" s="667"/>
      <c r="B90" s="689"/>
      <c r="C90" s="653"/>
      <c r="D90" s="662"/>
      <c r="E90" s="688"/>
      <c r="F90" s="660"/>
    </row>
    <row r="91" spans="1:7">
      <c r="A91" s="684"/>
      <c r="B91" s="689"/>
      <c r="C91" s="674"/>
      <c r="D91" s="662"/>
      <c r="E91" s="662"/>
      <c r="F91" s="651"/>
    </row>
    <row r="92" spans="1:7">
      <c r="A92" s="684"/>
      <c r="B92" s="689"/>
      <c r="C92" s="674"/>
      <c r="D92" s="662"/>
      <c r="E92" s="662"/>
      <c r="F92" s="688"/>
      <c r="G92" s="741"/>
    </row>
    <row r="93" spans="1:7">
      <c r="A93" s="667"/>
      <c r="B93" s="701"/>
      <c r="C93" s="702"/>
      <c r="D93" s="662"/>
      <c r="E93" s="662"/>
      <c r="F93" s="690"/>
      <c r="G93" s="742"/>
    </row>
    <row r="94" spans="1:7">
      <c r="A94" s="667"/>
      <c r="B94" s="701"/>
      <c r="C94" s="702"/>
      <c r="D94" s="662"/>
      <c r="E94" s="662"/>
      <c r="F94" s="691"/>
      <c r="G94" s="742"/>
    </row>
    <row r="95" spans="1:7">
      <c r="A95" s="667"/>
      <c r="B95" s="689"/>
      <c r="C95" s="703"/>
      <c r="D95" s="662"/>
      <c r="E95" s="662"/>
      <c r="F95" s="704"/>
      <c r="G95" s="742"/>
    </row>
    <row r="96" spans="1:7" ht="26.25">
      <c r="A96" s="667"/>
      <c r="B96" s="705"/>
      <c r="C96" s="703"/>
      <c r="D96" s="662"/>
      <c r="E96" s="662"/>
      <c r="F96" s="688"/>
      <c r="G96" s="742"/>
    </row>
    <row r="97" spans="1:7" ht="26.25">
      <c r="A97" s="667"/>
      <c r="B97" s="706"/>
      <c r="C97" s="707"/>
      <c r="D97" s="662"/>
      <c r="E97" s="662"/>
      <c r="F97" s="704"/>
      <c r="G97" s="742"/>
    </row>
    <row r="98" spans="1:7" ht="26.25">
      <c r="A98" s="667"/>
      <c r="B98" s="706"/>
      <c r="C98" s="707"/>
      <c r="D98" s="662"/>
      <c r="E98" s="662"/>
      <c r="F98" s="704"/>
      <c r="G98" s="742"/>
    </row>
    <row r="99" spans="1:7" ht="26.25">
      <c r="A99" s="667"/>
      <c r="B99" s="706"/>
      <c r="C99" s="707"/>
      <c r="D99" s="662"/>
      <c r="E99" s="662"/>
      <c r="F99" s="704"/>
      <c r="G99" s="685"/>
    </row>
    <row r="100" spans="1:7">
      <c r="A100" s="667"/>
      <c r="B100" s="689"/>
      <c r="C100" s="707"/>
      <c r="D100" s="662"/>
      <c r="E100" s="686"/>
      <c r="F100" s="688"/>
      <c r="G100" s="685"/>
    </row>
    <row r="101" spans="1:7">
      <c r="A101" s="667"/>
      <c r="B101" s="689"/>
      <c r="C101" s="703"/>
      <c r="D101" s="662"/>
      <c r="E101" s="662"/>
      <c r="F101" s="653"/>
      <c r="G101" s="685"/>
    </row>
    <row r="102" spans="1:7">
      <c r="A102" s="667"/>
      <c r="B102" s="709"/>
      <c r="C102" s="707"/>
      <c r="D102" s="662"/>
      <c r="E102" s="662"/>
      <c r="F102" s="704"/>
      <c r="G102" s="685"/>
    </row>
    <row r="103" spans="1:7">
      <c r="A103" s="667"/>
      <c r="B103" s="689"/>
      <c r="C103" s="707"/>
      <c r="D103" s="662"/>
      <c r="E103" s="662"/>
      <c r="F103" s="704"/>
      <c r="G103" s="685"/>
    </row>
    <row r="104" spans="1:7" ht="26.25">
      <c r="A104" s="667"/>
      <c r="B104" s="710"/>
      <c r="C104" s="707"/>
      <c r="D104" s="662"/>
      <c r="E104" s="662"/>
      <c r="F104" s="704"/>
      <c r="G104" s="685"/>
    </row>
    <row r="105" spans="1:7">
      <c r="A105" s="667"/>
      <c r="B105" s="689"/>
      <c r="C105" s="707"/>
      <c r="D105" s="662"/>
      <c r="E105" s="662"/>
      <c r="F105" s="704"/>
      <c r="G105" s="685"/>
    </row>
    <row r="106" spans="1:7" ht="26.25">
      <c r="A106" s="667"/>
      <c r="B106" s="706"/>
      <c r="C106" s="703"/>
      <c r="D106" s="662"/>
      <c r="E106" s="662"/>
      <c r="F106" s="704"/>
      <c r="G106" s="685"/>
    </row>
    <row r="107" spans="1:7">
      <c r="A107" s="667"/>
      <c r="B107" s="689"/>
      <c r="C107" s="703"/>
      <c r="D107" s="662"/>
      <c r="E107" s="662"/>
      <c r="F107" s="704"/>
      <c r="G107" s="685"/>
    </row>
    <row r="108" spans="1:7">
      <c r="A108" s="667"/>
      <c r="B108" s="689"/>
      <c r="C108" s="703"/>
      <c r="D108" s="662"/>
      <c r="E108" s="686"/>
      <c r="F108" s="688"/>
      <c r="G108" s="685"/>
    </row>
    <row r="109" spans="1:7">
      <c r="A109" s="667"/>
      <c r="B109" s="689"/>
      <c r="C109" s="703"/>
      <c r="D109" s="662"/>
      <c r="E109" s="662"/>
      <c r="F109" s="653"/>
      <c r="G109" s="685"/>
    </row>
    <row r="110" spans="1:7" ht="26.25">
      <c r="A110" s="667"/>
      <c r="B110" s="710"/>
      <c r="C110" s="703"/>
      <c r="D110" s="662"/>
      <c r="E110" s="662"/>
      <c r="F110" s="711"/>
      <c r="G110" s="685"/>
    </row>
    <row r="111" spans="1:7" ht="26.25">
      <c r="A111" s="667"/>
      <c r="B111" s="706"/>
      <c r="C111" s="703"/>
      <c r="D111" s="662"/>
      <c r="E111" s="662"/>
      <c r="F111" s="711"/>
      <c r="G111" s="685"/>
    </row>
    <row r="112" spans="1:7" ht="26.25">
      <c r="A112" s="667"/>
      <c r="B112" s="706"/>
      <c r="C112" s="703"/>
      <c r="D112" s="662"/>
      <c r="E112" s="662"/>
      <c r="F112" s="704"/>
      <c r="G112" s="685"/>
    </row>
    <row r="113" spans="1:7" ht="26.25">
      <c r="A113" s="667"/>
      <c r="B113" s="706"/>
      <c r="C113" s="703"/>
      <c r="D113" s="662"/>
      <c r="E113" s="662"/>
      <c r="F113" s="704"/>
      <c r="G113" s="685"/>
    </row>
    <row r="114" spans="1:7">
      <c r="A114" s="667"/>
      <c r="B114" s="689"/>
      <c r="C114" s="702"/>
      <c r="D114" s="662"/>
      <c r="E114" s="662"/>
      <c r="F114" s="704"/>
      <c r="G114" s="685"/>
    </row>
    <row r="115" spans="1:7">
      <c r="A115" s="667"/>
      <c r="B115" s="689"/>
      <c r="C115" s="703"/>
      <c r="D115" s="662"/>
      <c r="E115" s="662"/>
      <c r="F115" s="704"/>
      <c r="G115" s="685"/>
    </row>
    <row r="116" spans="1:7">
      <c r="A116" s="667"/>
      <c r="B116" s="689"/>
      <c r="C116" s="707"/>
      <c r="D116" s="662"/>
      <c r="E116" s="662"/>
      <c r="F116" s="704"/>
      <c r="G116" s="685"/>
    </row>
    <row r="117" spans="1:7" ht="26.25">
      <c r="A117" s="667"/>
      <c r="B117" s="712"/>
      <c r="C117" s="707"/>
      <c r="D117" s="662"/>
      <c r="E117" s="662"/>
      <c r="F117" s="704"/>
      <c r="G117" s="685"/>
    </row>
    <row r="118" spans="1:7" ht="26.25">
      <c r="A118" s="667"/>
      <c r="B118" s="706"/>
      <c r="C118" s="707"/>
      <c r="D118" s="662"/>
      <c r="E118" s="662"/>
      <c r="F118" s="704"/>
      <c r="G118" s="685"/>
    </row>
    <row r="119" spans="1:7" ht="26.25">
      <c r="A119" s="667"/>
      <c r="B119" s="706"/>
      <c r="C119" s="707"/>
      <c r="D119" s="662"/>
      <c r="E119" s="662"/>
      <c r="F119" s="704"/>
      <c r="G119" s="685"/>
    </row>
    <row r="120" spans="1:7" ht="26.25">
      <c r="A120" s="667"/>
      <c r="B120" s="706"/>
      <c r="C120" s="707"/>
      <c r="D120" s="662"/>
      <c r="E120" s="662"/>
      <c r="F120" s="704"/>
      <c r="G120" s="685"/>
    </row>
    <row r="121" spans="1:7">
      <c r="A121" s="684"/>
      <c r="B121" s="685"/>
      <c r="C121" s="713"/>
      <c r="D121" s="662"/>
      <c r="E121" s="686"/>
      <c r="F121" s="688"/>
    </row>
    <row r="122" spans="1:7">
      <c r="A122" s="684"/>
      <c r="B122" s="685"/>
      <c r="C122" s="713"/>
      <c r="D122" s="662"/>
      <c r="E122" s="662"/>
      <c r="F122" s="653"/>
      <c r="G122" s="742"/>
    </row>
    <row r="123" spans="1:7">
      <c r="A123" s="684"/>
      <c r="B123" s="685"/>
      <c r="C123" s="713"/>
      <c r="D123" s="662"/>
      <c r="E123" s="662"/>
      <c r="F123" s="740"/>
      <c r="G123" s="742"/>
    </row>
    <row r="124" spans="1:7">
      <c r="A124" s="684"/>
      <c r="B124" s="685"/>
      <c r="C124" s="713"/>
      <c r="D124" s="662"/>
      <c r="E124" s="662"/>
      <c r="F124" s="659"/>
      <c r="G124" s="742"/>
    </row>
    <row r="125" spans="1:7">
      <c r="A125" s="684"/>
      <c r="B125" s="685"/>
      <c r="C125" s="713"/>
      <c r="D125" s="662"/>
      <c r="E125" s="662"/>
      <c r="F125" s="659"/>
      <c r="G125" s="742"/>
    </row>
    <row r="126" spans="1:7">
      <c r="A126" s="684"/>
      <c r="B126" s="685"/>
      <c r="C126" s="713"/>
      <c r="D126" s="662"/>
      <c r="E126" s="662"/>
      <c r="F126" s="659"/>
      <c r="G126" s="742"/>
    </row>
    <row r="127" spans="1:7">
      <c r="A127" s="684"/>
      <c r="B127" s="685"/>
      <c r="C127" s="713"/>
      <c r="D127" s="662"/>
      <c r="E127" s="686"/>
      <c r="F127" s="688"/>
    </row>
    <row r="128" spans="1:7">
      <c r="A128" s="684"/>
      <c r="B128" s="685"/>
      <c r="C128" s="713"/>
      <c r="D128" s="662"/>
      <c r="E128" s="662"/>
      <c r="F128" s="653"/>
      <c r="G128" s="742"/>
    </row>
    <row r="129" spans="1:7">
      <c r="A129" s="684"/>
      <c r="B129" s="685"/>
      <c r="C129" s="713"/>
      <c r="D129" s="662"/>
      <c r="E129" s="662"/>
      <c r="F129" s="740"/>
      <c r="G129" s="742"/>
    </row>
    <row r="130" spans="1:7">
      <c r="A130" s="684"/>
      <c r="B130" s="685"/>
      <c r="C130" s="713"/>
      <c r="D130" s="662"/>
      <c r="E130" s="662"/>
      <c r="F130" s="659"/>
      <c r="G130" s="742"/>
    </row>
    <row r="131" spans="1:7">
      <c r="A131" s="684"/>
      <c r="B131" s="685"/>
      <c r="C131" s="713"/>
      <c r="D131" s="662"/>
      <c r="E131" s="662"/>
      <c r="F131" s="659"/>
      <c r="G131" s="742"/>
    </row>
    <row r="132" spans="1:7">
      <c r="A132" s="684"/>
      <c r="B132" s="685"/>
      <c r="C132" s="713"/>
      <c r="D132" s="662"/>
      <c r="E132" s="662"/>
      <c r="F132" s="659"/>
      <c r="G132" s="742"/>
    </row>
    <row r="133" spans="1:7">
      <c r="A133" s="714"/>
      <c r="B133" s="715"/>
      <c r="C133" s="716"/>
      <c r="D133" s="681"/>
      <c r="E133" s="681"/>
      <c r="F133" s="717"/>
      <c r="G133" s="742"/>
    </row>
    <row r="134" spans="1:7" ht="26.25">
      <c r="A134" s="746" t="s">
        <v>1014</v>
      </c>
      <c r="B134" s="747"/>
      <c r="C134" s="747"/>
      <c r="D134" s="747"/>
      <c r="E134" s="747"/>
      <c r="F134" s="748"/>
      <c r="G134" s="749"/>
    </row>
    <row r="135" spans="1:7">
      <c r="A135" s="667"/>
      <c r="B135" s="668"/>
      <c r="C135" s="713"/>
      <c r="D135" s="662"/>
      <c r="E135" s="662"/>
      <c r="F135" s="659"/>
    </row>
    <row r="136" spans="1:7">
      <c r="A136" s="667"/>
      <c r="B136" s="685"/>
      <c r="C136" s="697"/>
      <c r="D136" s="662"/>
      <c r="E136" s="662"/>
      <c r="F136" s="740"/>
      <c r="G136" s="683"/>
    </row>
    <row r="137" spans="1:7">
      <c r="A137" s="667"/>
      <c r="B137" s="683"/>
      <c r="C137" s="697"/>
      <c r="D137" s="662"/>
      <c r="E137" s="662"/>
      <c r="F137" s="670"/>
      <c r="G137" s="683"/>
    </row>
    <row r="138" spans="1:7">
      <c r="A138" s="667"/>
      <c r="B138" s="683"/>
      <c r="C138" s="718"/>
      <c r="D138" s="662"/>
      <c r="E138" s="662"/>
      <c r="F138" s="670"/>
      <c r="G138" s="683"/>
    </row>
    <row r="139" spans="1:7">
      <c r="A139" s="667"/>
      <c r="B139" s="683"/>
      <c r="C139" s="697"/>
      <c r="D139" s="662"/>
      <c r="E139" s="662"/>
      <c r="F139" s="670"/>
      <c r="G139" s="683"/>
    </row>
    <row r="140" spans="1:7">
      <c r="A140" s="667"/>
      <c r="B140" s="683"/>
      <c r="C140" s="697"/>
      <c r="D140" s="662"/>
      <c r="E140" s="662"/>
      <c r="F140" s="670"/>
      <c r="G140" s="683"/>
    </row>
    <row r="141" spans="1:7">
      <c r="A141" s="667"/>
      <c r="B141" s="683"/>
      <c r="C141" s="697"/>
      <c r="D141" s="662"/>
      <c r="E141" s="662"/>
      <c r="F141" s="670"/>
      <c r="G141" s="683"/>
    </row>
    <row r="142" spans="1:7">
      <c r="A142" s="667"/>
      <c r="B142" s="683"/>
      <c r="C142" s="697"/>
      <c r="D142" s="662"/>
      <c r="E142" s="662"/>
      <c r="F142" s="670"/>
      <c r="G142" s="683"/>
    </row>
    <row r="143" spans="1:7">
      <c r="A143" s="667"/>
      <c r="B143" s="683"/>
      <c r="C143" s="697"/>
      <c r="D143" s="662"/>
      <c r="E143" s="686"/>
      <c r="F143" s="670"/>
      <c r="G143" s="683"/>
    </row>
    <row r="144" spans="1:7">
      <c r="A144" s="667"/>
      <c r="B144" s="683"/>
      <c r="C144" s="713"/>
      <c r="D144" s="662"/>
      <c r="E144" s="662"/>
      <c r="F144" s="670"/>
      <c r="G144" s="683"/>
    </row>
    <row r="145" spans="1:7">
      <c r="A145" s="667"/>
      <c r="B145" s="683"/>
      <c r="C145" s="697"/>
      <c r="D145" s="662"/>
      <c r="E145" s="662"/>
      <c r="F145" s="670"/>
      <c r="G145" s="683"/>
    </row>
    <row r="146" spans="1:7">
      <c r="A146" s="667"/>
      <c r="B146" s="683"/>
      <c r="C146" s="697"/>
      <c r="D146" s="662"/>
      <c r="E146" s="662"/>
      <c r="F146" s="670"/>
      <c r="G146" s="683"/>
    </row>
    <row r="147" spans="1:7">
      <c r="A147" s="667"/>
      <c r="B147" s="683"/>
      <c r="C147" s="697"/>
      <c r="D147" s="662"/>
      <c r="E147" s="662"/>
      <c r="F147" s="670"/>
      <c r="G147" s="683"/>
    </row>
    <row r="148" spans="1:7">
      <c r="A148" s="667"/>
      <c r="B148" s="683"/>
      <c r="C148" s="697"/>
      <c r="D148" s="662"/>
      <c r="E148" s="662"/>
      <c r="F148" s="670"/>
      <c r="G148" s="683"/>
    </row>
    <row r="149" spans="1:7">
      <c r="A149" s="667"/>
      <c r="B149" s="683"/>
      <c r="C149" s="697"/>
      <c r="D149" s="662"/>
      <c r="E149" s="662"/>
      <c r="F149" s="670"/>
      <c r="G149" s="683"/>
    </row>
    <row r="150" spans="1:7">
      <c r="A150" s="667"/>
      <c r="B150" s="683"/>
      <c r="C150" s="697"/>
      <c r="D150" s="662"/>
      <c r="E150" s="662"/>
      <c r="F150" s="670"/>
      <c r="G150" s="683"/>
    </row>
    <row r="151" spans="1:7">
      <c r="A151" s="667"/>
      <c r="B151" s="683"/>
      <c r="C151" s="719"/>
      <c r="D151" s="662"/>
      <c r="E151" s="662"/>
      <c r="F151" s="670"/>
      <c r="G151" s="683"/>
    </row>
    <row r="152" spans="1:7">
      <c r="A152" s="667"/>
      <c r="B152" s="683"/>
      <c r="C152" s="697"/>
      <c r="D152" s="662"/>
      <c r="E152" s="662"/>
      <c r="F152" s="670"/>
      <c r="G152" s="683"/>
    </row>
    <row r="153" spans="1:7">
      <c r="A153" s="667"/>
      <c r="B153" s="683"/>
      <c r="C153" s="697"/>
      <c r="D153" s="662"/>
      <c r="E153" s="662"/>
      <c r="F153" s="670"/>
      <c r="G153" s="683"/>
    </row>
    <row r="154" spans="1:7">
      <c r="A154" s="667"/>
      <c r="B154" s="683"/>
      <c r="C154" s="697"/>
      <c r="D154" s="662"/>
      <c r="E154" s="662"/>
      <c r="F154" s="670"/>
      <c r="G154" s="683"/>
    </row>
    <row r="155" spans="1:7">
      <c r="A155" s="667"/>
      <c r="B155" s="683"/>
      <c r="C155" s="697"/>
      <c r="D155" s="662"/>
      <c r="E155" s="662"/>
      <c r="F155" s="670"/>
      <c r="G155" s="683"/>
    </row>
    <row r="156" spans="1:7" ht="26.25">
      <c r="A156" s="684"/>
      <c r="B156" s="720"/>
      <c r="C156" s="697"/>
      <c r="D156" s="662"/>
      <c r="E156" s="662"/>
      <c r="F156" s="670"/>
    </row>
    <row r="157" spans="1:7">
      <c r="A157" s="882"/>
      <c r="B157" s="721"/>
      <c r="C157" s="722"/>
      <c r="D157" s="723"/>
      <c r="E157" s="723"/>
      <c r="F157" s="740"/>
    </row>
    <row r="158" spans="1:7" ht="26.25">
      <c r="A158" s="684"/>
      <c r="B158" s="724"/>
      <c r="C158" s="697"/>
      <c r="D158" s="686"/>
      <c r="E158" s="686"/>
      <c r="F158" s="664"/>
      <c r="G158" s="685"/>
    </row>
    <row r="159" spans="1:7" ht="26.25">
      <c r="A159" s="684"/>
      <c r="B159" s="725"/>
      <c r="C159" s="679"/>
      <c r="D159" s="686"/>
      <c r="E159" s="686"/>
      <c r="F159" s="688"/>
      <c r="G159" s="685"/>
    </row>
    <row r="160" spans="1:7" ht="26.25">
      <c r="A160" s="684"/>
      <c r="B160" s="706"/>
      <c r="C160" s="707"/>
      <c r="D160" s="662"/>
      <c r="E160" s="662"/>
      <c r="F160" s="726"/>
      <c r="G160" s="685"/>
    </row>
    <row r="161" spans="1:7" ht="26.25">
      <c r="A161" s="684"/>
      <c r="B161" s="706"/>
      <c r="C161" s="703"/>
      <c r="D161" s="662"/>
      <c r="E161" s="662"/>
      <c r="F161" s="691"/>
      <c r="G161" s="685"/>
    </row>
    <row r="162" spans="1:7">
      <c r="A162" s="684"/>
      <c r="B162" s="689"/>
      <c r="C162" s="697"/>
      <c r="D162" s="662"/>
      <c r="E162" s="662"/>
      <c r="F162" s="691"/>
      <c r="G162" s="685"/>
    </row>
    <row r="163" spans="1:7" ht="26.25">
      <c r="A163" s="667"/>
      <c r="B163" s="710"/>
      <c r="C163" s="707"/>
      <c r="D163" s="662"/>
      <c r="E163" s="662"/>
      <c r="F163" s="691"/>
      <c r="G163" s="685"/>
    </row>
    <row r="164" spans="1:7" ht="26.25">
      <c r="A164" s="667"/>
      <c r="B164" s="706"/>
      <c r="C164" s="707"/>
      <c r="D164" s="662"/>
      <c r="E164" s="662"/>
      <c r="F164" s="704"/>
      <c r="G164" s="685"/>
    </row>
    <row r="165" spans="1:7">
      <c r="A165" s="667"/>
      <c r="B165" s="689"/>
      <c r="C165" s="703"/>
      <c r="D165" s="662"/>
      <c r="E165" s="662"/>
      <c r="F165" s="691"/>
      <c r="G165" s="685"/>
    </row>
    <row r="166" spans="1:7">
      <c r="A166" s="667"/>
      <c r="B166" s="689"/>
      <c r="C166" s="707"/>
      <c r="D166" s="662"/>
      <c r="E166" s="686"/>
      <c r="F166" s="704"/>
    </row>
    <row r="167" spans="1:7">
      <c r="A167" s="667"/>
      <c r="B167" s="689"/>
      <c r="C167" s="707"/>
      <c r="D167" s="662"/>
      <c r="E167" s="662"/>
      <c r="F167" s="704"/>
      <c r="G167" s="685"/>
    </row>
    <row r="168" spans="1:7">
      <c r="A168" s="667"/>
      <c r="B168" s="689"/>
      <c r="C168" s="707"/>
      <c r="D168" s="662"/>
      <c r="E168" s="662"/>
      <c r="F168" s="708"/>
      <c r="G168" s="685"/>
    </row>
    <row r="169" spans="1:7">
      <c r="A169" s="667"/>
      <c r="B169" s="689"/>
      <c r="C169" s="707"/>
      <c r="D169" s="662"/>
      <c r="E169" s="662"/>
      <c r="F169" s="704"/>
      <c r="G169" s="685"/>
    </row>
    <row r="170" spans="1:7">
      <c r="A170" s="667"/>
      <c r="B170" s="689"/>
      <c r="C170" s="707"/>
      <c r="D170" s="662"/>
      <c r="E170" s="662"/>
      <c r="F170" s="704"/>
      <c r="G170" s="685"/>
    </row>
    <row r="171" spans="1:7" ht="26.25">
      <c r="A171" s="667"/>
      <c r="B171" s="706"/>
      <c r="C171" s="707"/>
      <c r="D171" s="662"/>
      <c r="E171" s="662"/>
      <c r="F171" s="704"/>
      <c r="G171" s="685"/>
    </row>
    <row r="172" spans="1:7" ht="26.25">
      <c r="A172" s="667"/>
      <c r="B172" s="706"/>
      <c r="C172" s="707"/>
      <c r="D172" s="662"/>
      <c r="E172" s="662"/>
      <c r="F172" s="704"/>
      <c r="G172" s="685"/>
    </row>
    <row r="173" spans="1:7" ht="26.25">
      <c r="A173" s="667"/>
      <c r="B173" s="706"/>
      <c r="C173" s="707"/>
      <c r="D173" s="662"/>
      <c r="E173" s="662"/>
      <c r="F173" s="704"/>
      <c r="G173" s="685"/>
    </row>
    <row r="174" spans="1:7" ht="26.25">
      <c r="A174" s="667"/>
      <c r="B174" s="706"/>
      <c r="C174" s="703"/>
      <c r="D174" s="662"/>
      <c r="E174" s="662"/>
      <c r="F174" s="659"/>
      <c r="G174" s="685"/>
    </row>
    <row r="175" spans="1:7">
      <c r="A175" s="667"/>
      <c r="B175" s="689"/>
      <c r="C175" s="707"/>
      <c r="D175" s="662"/>
      <c r="E175" s="662"/>
      <c r="F175" s="704"/>
      <c r="G175" s="685"/>
    </row>
    <row r="176" spans="1:7">
      <c r="A176" s="667"/>
      <c r="B176" s="689"/>
      <c r="C176" s="707"/>
      <c r="D176" s="662"/>
      <c r="E176" s="662"/>
      <c r="F176" s="704"/>
      <c r="G176" s="685"/>
    </row>
    <row r="177" spans="1:7">
      <c r="A177" s="667"/>
      <c r="B177" s="689"/>
      <c r="C177" s="707"/>
      <c r="D177" s="662"/>
      <c r="E177" s="662"/>
      <c r="F177" s="680"/>
    </row>
    <row r="178" spans="1:7">
      <c r="A178" s="667"/>
      <c r="B178" s="689"/>
      <c r="C178" s="703"/>
      <c r="D178" s="662"/>
      <c r="E178" s="662"/>
      <c r="F178" s="704"/>
      <c r="G178" s="685"/>
    </row>
    <row r="179" spans="1:7">
      <c r="A179" s="667"/>
      <c r="B179" s="689"/>
      <c r="C179" s="703"/>
      <c r="D179" s="662"/>
      <c r="E179" s="662"/>
      <c r="F179" s="704"/>
      <c r="G179" s="685"/>
    </row>
    <row r="180" spans="1:7">
      <c r="A180" s="667"/>
      <c r="B180" s="685"/>
      <c r="C180" s="703"/>
      <c r="D180" s="662"/>
      <c r="E180" s="662"/>
      <c r="F180" s="704"/>
      <c r="G180" s="685"/>
    </row>
    <row r="181" spans="1:7">
      <c r="A181" s="667"/>
      <c r="B181" s="685"/>
      <c r="C181" s="697"/>
      <c r="D181" s="662"/>
      <c r="E181" s="662"/>
      <c r="F181" s="670"/>
      <c r="G181" s="683"/>
    </row>
    <row r="182" spans="1:7" ht="26.25">
      <c r="A182" s="684"/>
      <c r="B182" s="685"/>
      <c r="C182" s="727"/>
      <c r="D182" s="662"/>
      <c r="E182" s="662"/>
      <c r="F182" s="659"/>
      <c r="G182" s="685"/>
    </row>
    <row r="183" spans="1:7" ht="26.25">
      <c r="A183" s="692"/>
      <c r="B183" s="728"/>
      <c r="C183" s="729"/>
      <c r="D183" s="681"/>
      <c r="E183" s="681"/>
      <c r="F183" s="730"/>
      <c r="G183" s="685"/>
    </row>
    <row r="184" spans="1:7" ht="26.25">
      <c r="A184" s="746" t="s">
        <v>739</v>
      </c>
      <c r="B184" s="747"/>
      <c r="C184" s="747"/>
      <c r="D184" s="747"/>
      <c r="E184" s="747"/>
      <c r="F184" s="748"/>
      <c r="G184" s="749"/>
    </row>
    <row r="185" spans="1:7">
      <c r="A185" s="667"/>
      <c r="B185" s="668"/>
      <c r="C185" s="713"/>
      <c r="D185" s="662"/>
      <c r="E185" s="662"/>
      <c r="F185" s="659"/>
    </row>
    <row r="186" spans="1:7">
      <c r="A186" s="667"/>
      <c r="B186" s="685"/>
      <c r="C186" s="697"/>
      <c r="D186" s="662"/>
      <c r="E186" s="662"/>
      <c r="F186" s="680"/>
      <c r="G186" s="683"/>
    </row>
    <row r="187" spans="1:7">
      <c r="A187" s="667"/>
      <c r="B187" s="668"/>
      <c r="C187" s="703"/>
      <c r="D187" s="662"/>
      <c r="E187" s="662"/>
      <c r="F187" s="704"/>
      <c r="G187" s="683"/>
    </row>
    <row r="188" spans="1:7">
      <c r="A188" s="667"/>
      <c r="B188" s="683"/>
      <c r="C188" s="703"/>
      <c r="D188" s="662"/>
      <c r="E188" s="662"/>
      <c r="F188" s="704"/>
      <c r="G188" s="685"/>
    </row>
    <row r="189" spans="1:7" ht="26.25">
      <c r="A189" s="667"/>
      <c r="B189" s="724"/>
      <c r="C189" s="703"/>
      <c r="D189" s="686"/>
      <c r="E189" s="686"/>
      <c r="F189" s="704"/>
      <c r="G189" s="685"/>
    </row>
    <row r="190" spans="1:7" ht="26.25">
      <c r="A190" s="667"/>
      <c r="B190" s="706"/>
      <c r="C190" s="707"/>
      <c r="D190" s="662"/>
      <c r="E190" s="662"/>
      <c r="F190" s="726"/>
      <c r="G190" s="685"/>
    </row>
    <row r="191" spans="1:7" ht="26.25">
      <c r="A191" s="667"/>
      <c r="B191" s="706"/>
      <c r="C191" s="707"/>
      <c r="D191" s="662"/>
      <c r="E191" s="662"/>
      <c r="F191" s="691"/>
      <c r="G191" s="685"/>
    </row>
    <row r="192" spans="1:7" ht="26.25">
      <c r="A192" s="667"/>
      <c r="B192" s="706"/>
      <c r="C192" s="707"/>
      <c r="D192" s="662"/>
      <c r="E192" s="662"/>
      <c r="F192" s="704"/>
      <c r="G192" s="685"/>
    </row>
    <row r="193" spans="1:7">
      <c r="A193" s="667"/>
      <c r="B193" s="689"/>
      <c r="C193" s="703"/>
      <c r="D193" s="662"/>
      <c r="E193" s="662"/>
      <c r="F193" s="659"/>
      <c r="G193" s="685"/>
    </row>
    <row r="194" spans="1:7">
      <c r="A194" s="667"/>
      <c r="B194" s="689"/>
      <c r="C194" s="703"/>
      <c r="D194" s="662"/>
      <c r="E194" s="662"/>
      <c r="F194" s="659"/>
      <c r="G194" s="685"/>
    </row>
    <row r="195" spans="1:7" ht="26.25">
      <c r="A195" s="667"/>
      <c r="B195" s="706"/>
      <c r="C195" s="703"/>
      <c r="D195" s="662"/>
      <c r="E195" s="662"/>
      <c r="F195" s="659"/>
      <c r="G195" s="685"/>
    </row>
    <row r="196" spans="1:7" ht="26.25">
      <c r="A196" s="667"/>
      <c r="B196" s="706"/>
      <c r="C196" s="703"/>
      <c r="D196" s="662"/>
      <c r="E196" s="662"/>
      <c r="F196" s="659"/>
      <c r="G196" s="685"/>
    </row>
    <row r="197" spans="1:7">
      <c r="A197" s="667"/>
      <c r="B197" s="689"/>
      <c r="C197" s="703"/>
      <c r="D197" s="662"/>
      <c r="E197" s="662"/>
      <c r="F197" s="659"/>
      <c r="G197" s="685"/>
    </row>
    <row r="198" spans="1:7" ht="26.25">
      <c r="A198" s="667"/>
      <c r="B198" s="710"/>
      <c r="C198" s="707"/>
      <c r="D198" s="662"/>
      <c r="E198" s="662"/>
      <c r="F198" s="704"/>
      <c r="G198" s="685"/>
    </row>
    <row r="199" spans="1:7" ht="26.25">
      <c r="A199" s="667"/>
      <c r="B199" s="706"/>
      <c r="C199" s="707"/>
      <c r="D199" s="662"/>
      <c r="E199" s="662"/>
      <c r="F199" s="704"/>
      <c r="G199" s="685"/>
    </row>
    <row r="200" spans="1:7" ht="26.25">
      <c r="A200" s="667"/>
      <c r="B200" s="706"/>
      <c r="C200" s="707"/>
      <c r="D200" s="662"/>
      <c r="E200" s="662"/>
      <c r="F200" s="704"/>
      <c r="G200" s="685"/>
    </row>
    <row r="201" spans="1:7" ht="26.25">
      <c r="A201" s="667"/>
      <c r="B201" s="706"/>
      <c r="C201" s="707"/>
      <c r="D201" s="662"/>
      <c r="E201" s="662"/>
      <c r="F201" s="704"/>
      <c r="G201" s="685"/>
    </row>
    <row r="202" spans="1:7">
      <c r="A202" s="667"/>
      <c r="B202" s="689"/>
      <c r="C202" s="707"/>
      <c r="D202" s="662"/>
      <c r="E202" s="662"/>
      <c r="F202" s="704"/>
      <c r="G202" s="685"/>
    </row>
    <row r="203" spans="1:7">
      <c r="A203" s="667"/>
      <c r="B203" s="689"/>
      <c r="C203" s="707"/>
      <c r="D203" s="662"/>
      <c r="E203" s="662"/>
      <c r="F203" s="704"/>
      <c r="G203" s="685"/>
    </row>
    <row r="204" spans="1:7">
      <c r="A204" s="667"/>
      <c r="B204" s="689"/>
      <c r="C204" s="707"/>
      <c r="D204" s="662"/>
      <c r="E204" s="662"/>
      <c r="F204" s="704"/>
      <c r="G204" s="685"/>
    </row>
    <row r="205" spans="1:7">
      <c r="A205" s="667"/>
      <c r="B205" s="689"/>
      <c r="C205" s="707"/>
      <c r="D205" s="662"/>
      <c r="E205" s="662"/>
      <c r="F205" s="704"/>
      <c r="G205" s="685"/>
    </row>
    <row r="206" spans="1:7">
      <c r="A206" s="667"/>
      <c r="B206" s="689"/>
      <c r="C206" s="703"/>
      <c r="D206" s="662"/>
      <c r="E206" s="662"/>
      <c r="F206" s="704"/>
    </row>
    <row r="207" spans="1:7">
      <c r="A207" s="667"/>
      <c r="B207" s="689"/>
      <c r="C207" s="707"/>
      <c r="D207" s="662"/>
      <c r="E207" s="662"/>
      <c r="F207" s="704"/>
      <c r="G207" s="685"/>
    </row>
    <row r="208" spans="1:7">
      <c r="A208" s="667"/>
      <c r="B208" s="701"/>
      <c r="C208" s="707"/>
      <c r="D208" s="662"/>
      <c r="E208" s="662"/>
      <c r="F208" s="708"/>
      <c r="G208" s="685"/>
    </row>
    <row r="209" spans="1:7">
      <c r="A209" s="667"/>
      <c r="B209" s="701"/>
      <c r="C209" s="703"/>
      <c r="D209" s="662"/>
      <c r="E209" s="662"/>
      <c r="F209" s="704"/>
      <c r="G209" s="685"/>
    </row>
    <row r="210" spans="1:7">
      <c r="A210" s="667"/>
      <c r="B210" s="689"/>
      <c r="C210" s="707"/>
      <c r="D210" s="662"/>
      <c r="E210" s="662"/>
      <c r="F210" s="704"/>
      <c r="G210" s="685"/>
    </row>
    <row r="211" spans="1:7" ht="26.25">
      <c r="A211" s="667"/>
      <c r="B211" s="706"/>
      <c r="C211" s="707"/>
      <c r="D211" s="662"/>
      <c r="E211" s="662"/>
      <c r="F211" s="704"/>
      <c r="G211" s="685"/>
    </row>
    <row r="212" spans="1:7" ht="26.25">
      <c r="A212" s="667"/>
      <c r="B212" s="706"/>
      <c r="C212" s="707"/>
      <c r="D212" s="662"/>
      <c r="E212" s="662"/>
      <c r="F212" s="704"/>
      <c r="G212" s="685"/>
    </row>
    <row r="213" spans="1:7" ht="26.25">
      <c r="A213" s="667"/>
      <c r="B213" s="706"/>
      <c r="C213" s="707"/>
      <c r="D213" s="662"/>
      <c r="E213" s="662"/>
      <c r="F213" s="704"/>
      <c r="G213" s="685"/>
    </row>
    <row r="214" spans="1:7" ht="26.25">
      <c r="A214" s="667"/>
      <c r="B214" s="706"/>
      <c r="C214" s="707"/>
      <c r="D214" s="662"/>
      <c r="E214" s="662"/>
      <c r="F214" s="704"/>
      <c r="G214" s="685"/>
    </row>
    <row r="215" spans="1:7" ht="26.25">
      <c r="A215" s="667"/>
      <c r="B215" s="706"/>
      <c r="C215" s="707"/>
      <c r="D215" s="662"/>
      <c r="E215" s="662"/>
      <c r="F215" s="704"/>
      <c r="G215" s="685"/>
    </row>
    <row r="216" spans="1:7" ht="26.25">
      <c r="A216" s="667"/>
      <c r="B216" s="710"/>
      <c r="C216" s="707"/>
      <c r="D216" s="662"/>
      <c r="E216" s="662"/>
      <c r="F216" s="704"/>
      <c r="G216" s="685"/>
    </row>
    <row r="217" spans="1:7" ht="26.25">
      <c r="A217" s="667"/>
      <c r="B217" s="706"/>
      <c r="C217" s="707"/>
      <c r="D217" s="662"/>
      <c r="E217" s="662"/>
      <c r="F217" s="704"/>
      <c r="G217" s="685"/>
    </row>
    <row r="218" spans="1:7" ht="26.25">
      <c r="A218" s="667"/>
      <c r="B218" s="706"/>
      <c r="C218" s="707"/>
      <c r="D218" s="662"/>
      <c r="E218" s="662"/>
      <c r="F218" s="704"/>
      <c r="G218" s="685"/>
    </row>
    <row r="219" spans="1:7">
      <c r="A219" s="667"/>
      <c r="B219" s="689"/>
      <c r="C219" s="703"/>
      <c r="D219" s="662"/>
      <c r="E219" s="662"/>
      <c r="F219" s="704"/>
      <c r="G219" s="685"/>
    </row>
    <row r="220" spans="1:7">
      <c r="A220" s="667"/>
      <c r="B220" s="689"/>
      <c r="C220" s="707"/>
      <c r="D220" s="662"/>
      <c r="E220" s="662"/>
      <c r="F220" s="704"/>
      <c r="G220" s="685"/>
    </row>
    <row r="221" spans="1:7">
      <c r="A221" s="667"/>
      <c r="B221" s="689"/>
      <c r="C221" s="707"/>
      <c r="D221" s="662"/>
      <c r="E221" s="662"/>
      <c r="F221" s="704"/>
      <c r="G221" s="685"/>
    </row>
    <row r="222" spans="1:7" ht="26.25">
      <c r="A222" s="684"/>
      <c r="B222" s="685"/>
      <c r="C222" s="727"/>
      <c r="D222" s="662"/>
      <c r="E222" s="662"/>
      <c r="F222" s="659"/>
      <c r="G222" s="685"/>
    </row>
    <row r="223" spans="1:7">
      <c r="A223" s="684"/>
      <c r="B223" s="685"/>
      <c r="C223" s="713"/>
      <c r="D223" s="662"/>
      <c r="E223" s="662"/>
      <c r="F223" s="708"/>
    </row>
    <row r="224" spans="1:7">
      <c r="A224" s="684"/>
      <c r="B224" s="685"/>
      <c r="C224" s="713"/>
      <c r="D224" s="662"/>
      <c r="E224" s="662"/>
      <c r="F224" s="680"/>
    </row>
    <row r="225" spans="1:7" ht="26.25">
      <c r="A225" s="684"/>
      <c r="B225" s="685"/>
      <c r="C225" s="727"/>
      <c r="D225" s="662"/>
      <c r="E225" s="662"/>
      <c r="F225" s="659"/>
      <c r="G225" s="685"/>
    </row>
    <row r="226" spans="1:7">
      <c r="A226" s="684"/>
      <c r="B226" s="685"/>
      <c r="C226" s="713"/>
      <c r="D226" s="662"/>
      <c r="E226" s="662"/>
      <c r="F226" s="708"/>
    </row>
    <row r="227" spans="1:7" ht="26.25">
      <c r="A227" s="731"/>
      <c r="B227" s="732"/>
      <c r="C227" s="733"/>
      <c r="D227" s="662"/>
      <c r="E227" s="662"/>
      <c r="F227" s="708"/>
    </row>
    <row r="228" spans="1:7">
      <c r="A228" s="684"/>
      <c r="B228" s="734"/>
      <c r="C228" s="735"/>
      <c r="D228" s="662"/>
      <c r="E228" s="662"/>
      <c r="F228" s="736"/>
      <c r="G228" s="741"/>
    </row>
    <row r="229" spans="1:7">
      <c r="A229" s="684"/>
      <c r="B229" s="657"/>
      <c r="C229" s="735"/>
      <c r="D229" s="662"/>
      <c r="E229" s="662"/>
      <c r="F229" s="659"/>
      <c r="G229" s="741"/>
    </row>
    <row r="230" spans="1:7" ht="26.25">
      <c r="A230" s="684"/>
      <c r="B230" s="685"/>
      <c r="C230" s="727"/>
      <c r="D230" s="662"/>
      <c r="E230" s="662"/>
      <c r="F230" s="659"/>
      <c r="G230" s="685"/>
    </row>
    <row r="231" spans="1:7">
      <c r="A231" s="684"/>
      <c r="B231" s="685"/>
      <c r="C231" s="713"/>
      <c r="D231" s="662"/>
      <c r="E231" s="662"/>
      <c r="F231" s="745"/>
      <c r="G231" s="685"/>
    </row>
    <row r="232" spans="1:7" ht="26.25">
      <c r="A232" s="746" t="s">
        <v>816</v>
      </c>
      <c r="B232" s="747"/>
      <c r="C232" s="747"/>
      <c r="D232" s="747"/>
      <c r="E232" s="747"/>
      <c r="F232" s="748"/>
      <c r="G232" s="749"/>
    </row>
    <row r="233" spans="1:7">
      <c r="A233" s="667"/>
      <c r="B233" s="668"/>
      <c r="C233" s="697"/>
      <c r="D233" s="662"/>
      <c r="E233" s="662"/>
      <c r="F233" s="704"/>
      <c r="G233" s="683"/>
    </row>
    <row r="234" spans="1:7">
      <c r="A234" s="667"/>
      <c r="B234" s="683"/>
      <c r="C234" s="697"/>
      <c r="D234" s="662"/>
      <c r="E234" s="662"/>
      <c r="F234" s="704"/>
      <c r="G234" s="685"/>
    </row>
    <row r="235" spans="1:7">
      <c r="A235" s="667"/>
      <c r="B235" s="678"/>
      <c r="C235" s="679"/>
      <c r="D235" s="686"/>
      <c r="E235" s="686"/>
      <c r="F235" s="688"/>
      <c r="G235" s="685"/>
    </row>
    <row r="236" spans="1:7">
      <c r="A236" s="667"/>
      <c r="B236" s="678"/>
      <c r="C236" s="679"/>
      <c r="D236" s="686"/>
      <c r="E236" s="686"/>
      <c r="F236" s="688"/>
      <c r="G236" s="685"/>
    </row>
    <row r="237" spans="1:7">
      <c r="A237" s="667"/>
      <c r="B237" s="689"/>
      <c r="C237" s="707"/>
      <c r="D237" s="662"/>
      <c r="E237" s="662"/>
      <c r="F237" s="726"/>
      <c r="G237" s="685"/>
    </row>
    <row r="238" spans="1:7">
      <c r="A238" s="667"/>
      <c r="B238" s="689"/>
      <c r="C238" s="707"/>
      <c r="D238" s="662"/>
      <c r="E238" s="662"/>
      <c r="F238" s="691"/>
      <c r="G238" s="685"/>
    </row>
    <row r="239" spans="1:7">
      <c r="A239" s="667"/>
      <c r="B239" s="689"/>
      <c r="C239" s="707"/>
      <c r="D239" s="662"/>
      <c r="E239" s="662"/>
      <c r="F239" s="704"/>
      <c r="G239" s="685"/>
    </row>
    <row r="240" spans="1:7">
      <c r="A240" s="667"/>
      <c r="B240" s="689"/>
      <c r="C240" s="703"/>
      <c r="D240" s="662"/>
      <c r="E240" s="662"/>
      <c r="F240" s="736"/>
      <c r="G240" s="685"/>
    </row>
    <row r="241" spans="1:7" ht="32.25">
      <c r="A241" s="714"/>
      <c r="B241" s="737"/>
      <c r="C241" s="738"/>
      <c r="D241" s="681"/>
      <c r="E241" s="681"/>
      <c r="F241" s="739"/>
      <c r="G241" s="685"/>
    </row>
  </sheetData>
  <mergeCells count="6">
    <mergeCell ref="A2:F2"/>
    <mergeCell ref="A3:F3"/>
    <mergeCell ref="A4:F4"/>
    <mergeCell ref="A8:F8"/>
    <mergeCell ref="A68:F68"/>
    <mergeCell ref="A35:F35"/>
  </mergeCells>
  <printOptions horizontalCentered="1"/>
  <pageMargins left="0" right="0" top="0" bottom="0" header="0" footer="0"/>
  <pageSetup paperSize="9" scale="50" fitToHeight="0" orientation="landscape" r:id="rId1"/>
  <rowBreaks count="1" manualBreakCount="1">
    <brk id="75" max="5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58"/>
  <sheetViews>
    <sheetView view="pageBreakPreview" zoomScale="90" zoomScaleNormal="68" zoomScaleSheetLayoutView="90" workbookViewId="0">
      <pane ySplit="2" topLeftCell="A3" activePane="bottomLeft" state="frozen"/>
      <selection pane="bottomLeft" activeCell="H7" sqref="H7"/>
    </sheetView>
  </sheetViews>
  <sheetFormatPr defaultColWidth="9" defaultRowHeight="25.5"/>
  <cols>
    <col min="1" max="1" width="6.28515625" style="769" customWidth="1"/>
    <col min="2" max="2" width="6.28515625" style="647" customWidth="1"/>
    <col min="3" max="3" width="8" style="647" customWidth="1"/>
    <col min="4" max="4" width="26.28515625" style="647" customWidth="1"/>
    <col min="5" max="5" width="18.42578125" style="647" customWidth="1"/>
    <col min="6" max="6" width="19.5703125" style="647" customWidth="1"/>
    <col min="7" max="7" width="18" style="647" customWidth="1"/>
    <col min="8" max="8" width="18.5703125" style="423" customWidth="1"/>
    <col min="9" max="9" width="17.85546875" style="423" hidden="1" customWidth="1"/>
    <col min="10" max="10" width="21.42578125" style="423" hidden="1" customWidth="1"/>
    <col min="11" max="11" width="12.5703125" style="422" hidden="1" customWidth="1"/>
    <col min="12" max="12" width="12.28515625" style="423" hidden="1" customWidth="1"/>
    <col min="13" max="13" width="6" style="423" bestFit="1" customWidth="1"/>
    <col min="14" max="14" width="9.85546875" style="423" bestFit="1" customWidth="1"/>
    <col min="15" max="15" width="58.140625" style="423" customWidth="1"/>
    <col min="16" max="16" width="31.5703125" style="423" customWidth="1"/>
    <col min="17" max="17" width="36.85546875" style="423" customWidth="1"/>
    <col min="18" max="18" width="41.140625" style="423" customWidth="1"/>
    <col min="19" max="19" width="35.7109375" style="423" customWidth="1"/>
    <col min="20" max="20" width="22.42578125" style="423" bestFit="1" customWidth="1"/>
    <col min="21" max="21" width="15.140625" style="423" hidden="1" customWidth="1"/>
    <col min="22" max="22" width="12.5703125" style="422" hidden="1" customWidth="1"/>
    <col min="23" max="16384" width="9" style="422"/>
  </cols>
  <sheetData>
    <row r="2" spans="1:16" ht="26.25">
      <c r="A2" s="754" t="s">
        <v>840</v>
      </c>
      <c r="B2" s="754"/>
      <c r="C2" s="754"/>
      <c r="D2" s="754"/>
      <c r="E2" s="754"/>
      <c r="F2" s="754"/>
      <c r="G2" s="754"/>
      <c r="P2" s="462"/>
    </row>
    <row r="3" spans="1:16" ht="26.25">
      <c r="A3" s="754" t="s">
        <v>781</v>
      </c>
      <c r="B3" s="754"/>
      <c r="C3" s="754"/>
      <c r="D3" s="754"/>
      <c r="E3" s="754"/>
      <c r="F3" s="754"/>
      <c r="G3" s="754"/>
      <c r="P3" s="462"/>
    </row>
    <row r="4" spans="1:16" ht="26.25">
      <c r="A4" s="980" t="s">
        <v>546</v>
      </c>
      <c r="B4" s="980"/>
      <c r="C4" s="980"/>
      <c r="D4" s="980"/>
      <c r="E4" s="981" t="s">
        <v>611</v>
      </c>
      <c r="F4" s="982"/>
      <c r="G4" s="983" t="s">
        <v>401</v>
      </c>
    </row>
    <row r="5" spans="1:16" ht="26.25">
      <c r="A5" s="980" t="s">
        <v>660</v>
      </c>
      <c r="B5" s="980"/>
      <c r="C5" s="980"/>
      <c r="D5" s="755" t="s">
        <v>661</v>
      </c>
      <c r="E5" s="755" t="s">
        <v>400</v>
      </c>
      <c r="F5" s="755" t="s">
        <v>399</v>
      </c>
      <c r="G5" s="984"/>
    </row>
    <row r="6" spans="1:16">
      <c r="A6" s="979" t="s">
        <v>662</v>
      </c>
      <c r="B6" s="979"/>
      <c r="C6" s="979"/>
      <c r="D6" s="756">
        <v>9</v>
      </c>
      <c r="E6" s="756">
        <v>9</v>
      </c>
      <c r="F6" s="756">
        <v>3</v>
      </c>
      <c r="G6" s="756">
        <f>SUM(E6:F6)</f>
        <v>12</v>
      </c>
    </row>
    <row r="7" spans="1:16">
      <c r="A7" s="979" t="s">
        <v>663</v>
      </c>
      <c r="B7" s="979"/>
      <c r="C7" s="979"/>
      <c r="D7" s="756">
        <v>10</v>
      </c>
      <c r="E7" s="756">
        <v>4</v>
      </c>
      <c r="F7" s="756">
        <v>0</v>
      </c>
      <c r="G7" s="756">
        <f t="shared" ref="G7:G9" si="0">SUM(E7:F7)</f>
        <v>4</v>
      </c>
    </row>
    <row r="8" spans="1:16">
      <c r="A8" s="979" t="s">
        <v>664</v>
      </c>
      <c r="B8" s="979"/>
      <c r="C8" s="979"/>
      <c r="D8" s="756">
        <v>11</v>
      </c>
      <c r="E8" s="756">
        <v>5</v>
      </c>
      <c r="F8" s="756">
        <v>6</v>
      </c>
      <c r="G8" s="756">
        <f t="shared" si="0"/>
        <v>11</v>
      </c>
    </row>
    <row r="9" spans="1:16">
      <c r="A9" s="979" t="s">
        <v>665</v>
      </c>
      <c r="B9" s="979"/>
      <c r="C9" s="979"/>
      <c r="D9" s="756">
        <v>13</v>
      </c>
      <c r="E9" s="756">
        <v>10</v>
      </c>
      <c r="F9" s="756">
        <v>2</v>
      </c>
      <c r="G9" s="756">
        <f t="shared" si="0"/>
        <v>12</v>
      </c>
    </row>
    <row r="10" spans="1:16" ht="26.25">
      <c r="A10" s="980" t="s">
        <v>666</v>
      </c>
      <c r="B10" s="980"/>
      <c r="C10" s="980"/>
      <c r="D10" s="980"/>
      <c r="E10" s="755">
        <f>SUM(E6:E9)</f>
        <v>28</v>
      </c>
      <c r="F10" s="755">
        <f>SUM(F6:F9)</f>
        <v>11</v>
      </c>
      <c r="G10" s="755">
        <f>SUM(G6:G9)</f>
        <v>39</v>
      </c>
    </row>
    <row r="11" spans="1:16">
      <c r="A11" s="774" t="s">
        <v>667</v>
      </c>
      <c r="B11" s="757"/>
      <c r="C11" s="757"/>
      <c r="D11" s="757"/>
      <c r="E11" s="758"/>
      <c r="F11" s="758"/>
      <c r="G11" s="758"/>
    </row>
    <row r="12" spans="1:16" ht="26.25">
      <c r="A12" s="1" t="s">
        <v>4</v>
      </c>
      <c r="B12" s="759" t="s">
        <v>397</v>
      </c>
      <c r="C12" s="760" t="s">
        <v>398</v>
      </c>
      <c r="D12" s="760" t="s">
        <v>403</v>
      </c>
      <c r="E12" s="760" t="s">
        <v>8</v>
      </c>
      <c r="F12" s="760" t="s">
        <v>668</v>
      </c>
      <c r="G12" s="760" t="s">
        <v>669</v>
      </c>
      <c r="H12" s="760" t="s">
        <v>775</v>
      </c>
      <c r="I12" s="760" t="s">
        <v>773</v>
      </c>
      <c r="J12" s="760" t="s">
        <v>774</v>
      </c>
      <c r="K12" s="785" t="s">
        <v>771</v>
      </c>
      <c r="L12" s="760" t="s">
        <v>772</v>
      </c>
    </row>
    <row r="13" spans="1:16" ht="80.25" customHeight="1">
      <c r="A13" s="761">
        <v>1</v>
      </c>
      <c r="B13" s="762">
        <v>1</v>
      </c>
      <c r="C13" s="763" t="s">
        <v>400</v>
      </c>
      <c r="D13" s="764" t="s">
        <v>670</v>
      </c>
      <c r="E13" s="763" t="s">
        <v>671</v>
      </c>
      <c r="F13" s="761" t="s">
        <v>672</v>
      </c>
      <c r="G13" s="786"/>
      <c r="H13" s="976">
        <v>211</v>
      </c>
      <c r="I13" s="782"/>
      <c r="J13" s="782"/>
      <c r="K13" s="783"/>
      <c r="L13" s="782"/>
    </row>
    <row r="14" spans="1:16" ht="80.25" customHeight="1">
      <c r="A14" s="761">
        <v>2</v>
      </c>
      <c r="B14" s="762">
        <v>2</v>
      </c>
      <c r="C14" s="763" t="s">
        <v>400</v>
      </c>
      <c r="D14" s="764" t="s">
        <v>673</v>
      </c>
      <c r="E14" s="763" t="s">
        <v>674</v>
      </c>
      <c r="F14" s="761" t="s">
        <v>675</v>
      </c>
      <c r="G14" s="786"/>
      <c r="H14" s="977"/>
      <c r="I14" s="782"/>
      <c r="J14" s="782"/>
      <c r="K14" s="783"/>
      <c r="L14" s="782"/>
    </row>
    <row r="15" spans="1:16" ht="80.25" customHeight="1">
      <c r="A15" s="761">
        <v>3</v>
      </c>
      <c r="B15" s="762">
        <v>3</v>
      </c>
      <c r="C15" s="763" t="s">
        <v>400</v>
      </c>
      <c r="D15" s="764" t="s">
        <v>676</v>
      </c>
      <c r="E15" s="763" t="s">
        <v>674</v>
      </c>
      <c r="F15" s="761" t="s">
        <v>677</v>
      </c>
      <c r="G15" s="786"/>
      <c r="H15" s="976">
        <v>309</v>
      </c>
      <c r="I15" s="782"/>
      <c r="J15" s="782"/>
      <c r="K15" s="783"/>
      <c r="L15" s="782"/>
    </row>
    <row r="16" spans="1:16" ht="80.25" customHeight="1">
      <c r="A16" s="765">
        <v>4</v>
      </c>
      <c r="B16" s="762">
        <v>4</v>
      </c>
      <c r="C16" s="763" t="s">
        <v>400</v>
      </c>
      <c r="D16" s="764" t="s">
        <v>678</v>
      </c>
      <c r="E16" s="763" t="s">
        <v>674</v>
      </c>
      <c r="F16" s="761" t="s">
        <v>679</v>
      </c>
      <c r="G16" s="786"/>
      <c r="H16" s="977"/>
      <c r="I16" s="782"/>
      <c r="J16" s="782"/>
      <c r="K16" s="783"/>
      <c r="L16" s="782"/>
    </row>
    <row r="17" spans="1:12" ht="26.25">
      <c r="A17" s="775" t="s">
        <v>680</v>
      </c>
      <c r="B17" s="766"/>
      <c r="C17" s="766"/>
      <c r="D17" s="766"/>
      <c r="H17" s="784"/>
      <c r="I17" s="782"/>
      <c r="J17" s="782"/>
      <c r="K17" s="783"/>
      <c r="L17" s="782"/>
    </row>
    <row r="18" spans="1:12" ht="26.25">
      <c r="A18" s="1" t="s">
        <v>4</v>
      </c>
      <c r="B18" s="759" t="s">
        <v>397</v>
      </c>
      <c r="C18" s="760" t="s">
        <v>398</v>
      </c>
      <c r="D18" s="760" t="s">
        <v>403</v>
      </c>
      <c r="E18" s="760" t="s">
        <v>8</v>
      </c>
      <c r="F18" s="760" t="s">
        <v>668</v>
      </c>
      <c r="G18" s="787" t="s">
        <v>669</v>
      </c>
      <c r="H18" s="784"/>
      <c r="I18" s="782"/>
      <c r="J18" s="782"/>
      <c r="K18" s="783"/>
      <c r="L18" s="782"/>
    </row>
    <row r="19" spans="1:12" ht="80.25" customHeight="1">
      <c r="A19" s="761">
        <v>5</v>
      </c>
      <c r="B19" s="762">
        <v>1</v>
      </c>
      <c r="C19" s="763" t="s">
        <v>400</v>
      </c>
      <c r="D19" s="764" t="s">
        <v>681</v>
      </c>
      <c r="E19" s="763" t="s">
        <v>474</v>
      </c>
      <c r="F19" s="761" t="s">
        <v>664</v>
      </c>
      <c r="G19" s="786"/>
      <c r="H19" s="976">
        <v>201</v>
      </c>
      <c r="I19" s="782"/>
      <c r="J19" s="782"/>
      <c r="K19" s="783"/>
      <c r="L19" s="782"/>
    </row>
    <row r="20" spans="1:12" ht="80.25" customHeight="1">
      <c r="A20" s="761">
        <v>6</v>
      </c>
      <c r="B20" s="762">
        <v>2</v>
      </c>
      <c r="C20" s="763" t="s">
        <v>400</v>
      </c>
      <c r="D20" s="764" t="s">
        <v>682</v>
      </c>
      <c r="E20" s="763" t="s">
        <v>683</v>
      </c>
      <c r="F20" s="761" t="s">
        <v>664</v>
      </c>
      <c r="G20" s="786"/>
      <c r="H20" s="977"/>
      <c r="I20" s="782"/>
      <c r="J20" s="782"/>
      <c r="K20" s="783"/>
      <c r="L20" s="782"/>
    </row>
    <row r="21" spans="1:12" ht="80.25" customHeight="1">
      <c r="A21" s="761">
        <v>7</v>
      </c>
      <c r="B21" s="762">
        <v>3</v>
      </c>
      <c r="C21" s="763" t="s">
        <v>400</v>
      </c>
      <c r="D21" s="764" t="s">
        <v>684</v>
      </c>
      <c r="E21" s="763" t="s">
        <v>685</v>
      </c>
      <c r="F21" s="761" t="s">
        <v>664</v>
      </c>
      <c r="G21" s="786"/>
      <c r="H21" s="784">
        <v>202</v>
      </c>
      <c r="I21" s="782"/>
      <c r="J21" s="782"/>
      <c r="K21" s="783"/>
      <c r="L21" s="782"/>
    </row>
    <row r="22" spans="1:12" ht="80.25" customHeight="1">
      <c r="A22" s="761">
        <v>8</v>
      </c>
      <c r="B22" s="762">
        <v>4</v>
      </c>
      <c r="C22" s="763" t="s">
        <v>399</v>
      </c>
      <c r="D22" s="764" t="s">
        <v>686</v>
      </c>
      <c r="E22" s="763" t="s">
        <v>685</v>
      </c>
      <c r="F22" s="761" t="s">
        <v>687</v>
      </c>
      <c r="G22" s="786"/>
      <c r="H22" s="976">
        <v>213</v>
      </c>
      <c r="I22" s="782"/>
      <c r="J22" s="782"/>
      <c r="K22" s="783"/>
      <c r="L22" s="782"/>
    </row>
    <row r="23" spans="1:12" ht="80.25" customHeight="1">
      <c r="A23" s="761">
        <v>9</v>
      </c>
      <c r="B23" s="762">
        <v>5</v>
      </c>
      <c r="C23" s="763" t="s">
        <v>399</v>
      </c>
      <c r="D23" s="764" t="s">
        <v>688</v>
      </c>
      <c r="E23" s="763" t="s">
        <v>685</v>
      </c>
      <c r="F23" s="761" t="s">
        <v>687</v>
      </c>
      <c r="G23" s="786"/>
      <c r="H23" s="977"/>
      <c r="I23" s="782"/>
      <c r="J23" s="782"/>
      <c r="K23" s="783"/>
      <c r="L23" s="782"/>
    </row>
    <row r="24" spans="1:12" ht="80.25" customHeight="1">
      <c r="A24" s="761">
        <v>10</v>
      </c>
      <c r="B24" s="762">
        <v>6</v>
      </c>
      <c r="C24" s="763" t="s">
        <v>399</v>
      </c>
      <c r="D24" s="764" t="s">
        <v>689</v>
      </c>
      <c r="E24" s="763" t="s">
        <v>685</v>
      </c>
      <c r="F24" s="761" t="s">
        <v>664</v>
      </c>
      <c r="G24" s="786"/>
      <c r="H24" s="976">
        <v>215</v>
      </c>
      <c r="I24" s="782"/>
      <c r="J24" s="782"/>
      <c r="K24" s="783"/>
      <c r="L24" s="782"/>
    </row>
    <row r="25" spans="1:12" ht="80.25" customHeight="1">
      <c r="A25" s="761">
        <v>11</v>
      </c>
      <c r="B25" s="762">
        <v>7</v>
      </c>
      <c r="C25" s="763" t="s">
        <v>399</v>
      </c>
      <c r="D25" s="764" t="s">
        <v>690</v>
      </c>
      <c r="E25" s="763" t="s">
        <v>685</v>
      </c>
      <c r="F25" s="761" t="s">
        <v>687</v>
      </c>
      <c r="G25" s="786"/>
      <c r="H25" s="977"/>
      <c r="I25" s="782"/>
      <c r="J25" s="782"/>
      <c r="K25" s="783"/>
      <c r="L25" s="782"/>
    </row>
    <row r="26" spans="1:12" ht="80.25" customHeight="1">
      <c r="A26" s="761">
        <v>12</v>
      </c>
      <c r="B26" s="762">
        <v>8</v>
      </c>
      <c r="C26" s="763" t="s">
        <v>399</v>
      </c>
      <c r="D26" s="764" t="s">
        <v>691</v>
      </c>
      <c r="E26" s="763" t="s">
        <v>685</v>
      </c>
      <c r="F26" s="761" t="s">
        <v>687</v>
      </c>
      <c r="G26" s="786"/>
      <c r="H26" s="877">
        <v>219</v>
      </c>
      <c r="I26" s="782"/>
      <c r="J26" s="782"/>
      <c r="K26" s="783"/>
      <c r="L26" s="782"/>
    </row>
    <row r="27" spans="1:12" ht="80.25" customHeight="1">
      <c r="A27" s="888">
        <v>13</v>
      </c>
      <c r="B27" s="889">
        <v>9</v>
      </c>
      <c r="C27" s="890" t="s">
        <v>399</v>
      </c>
      <c r="D27" s="891" t="s">
        <v>692</v>
      </c>
      <c r="E27" s="890" t="s">
        <v>685</v>
      </c>
      <c r="F27" s="888" t="s">
        <v>693</v>
      </c>
      <c r="G27" s="786"/>
      <c r="H27" s="892" t="s">
        <v>1070</v>
      </c>
      <c r="I27" s="782"/>
      <c r="J27" s="782"/>
      <c r="K27" s="783"/>
      <c r="L27" s="782"/>
    </row>
    <row r="28" spans="1:12" ht="80.25" customHeight="1">
      <c r="A28" s="761">
        <v>14</v>
      </c>
      <c r="B28" s="762">
        <v>10</v>
      </c>
      <c r="C28" s="763" t="s">
        <v>399</v>
      </c>
      <c r="D28" s="764" t="s">
        <v>868</v>
      </c>
      <c r="E28" s="763" t="s">
        <v>585</v>
      </c>
      <c r="F28" s="761" t="s">
        <v>664</v>
      </c>
      <c r="G28" s="786"/>
      <c r="H28" s="784" t="s">
        <v>320</v>
      </c>
      <c r="I28" s="782"/>
      <c r="J28" s="782"/>
      <c r="K28" s="783"/>
      <c r="L28" s="782"/>
    </row>
    <row r="29" spans="1:12" ht="80.25" customHeight="1">
      <c r="A29" s="761">
        <v>15</v>
      </c>
      <c r="B29" s="762">
        <v>11</v>
      </c>
      <c r="C29" s="763" t="s">
        <v>400</v>
      </c>
      <c r="D29" s="764" t="s">
        <v>694</v>
      </c>
      <c r="E29" s="763" t="s">
        <v>685</v>
      </c>
      <c r="F29" s="761" t="s">
        <v>664</v>
      </c>
      <c r="G29" s="786"/>
      <c r="H29" s="976">
        <v>210</v>
      </c>
      <c r="I29" s="782"/>
      <c r="J29" s="782"/>
      <c r="K29" s="783"/>
      <c r="L29" s="782"/>
    </row>
    <row r="30" spans="1:12" ht="80.25" customHeight="1">
      <c r="A30" s="761">
        <v>16</v>
      </c>
      <c r="B30" s="762">
        <v>12</v>
      </c>
      <c r="C30" s="763" t="s">
        <v>400</v>
      </c>
      <c r="D30" s="764" t="s">
        <v>695</v>
      </c>
      <c r="E30" s="763" t="s">
        <v>685</v>
      </c>
      <c r="F30" s="761" t="s">
        <v>664</v>
      </c>
      <c r="G30" s="786"/>
      <c r="H30" s="977"/>
      <c r="I30" s="782"/>
      <c r="J30" s="782"/>
      <c r="K30" s="783"/>
      <c r="L30" s="782"/>
    </row>
    <row r="31" spans="1:12" ht="26.25">
      <c r="A31" s="776" t="s">
        <v>696</v>
      </c>
      <c r="B31" s="767"/>
      <c r="C31" s="767"/>
      <c r="D31" s="767"/>
      <c r="H31" s="784"/>
      <c r="I31" s="782"/>
      <c r="J31" s="782"/>
      <c r="K31" s="783"/>
      <c r="L31" s="782"/>
    </row>
    <row r="32" spans="1:12" ht="26.25">
      <c r="A32" s="1" t="s">
        <v>4</v>
      </c>
      <c r="B32" s="759" t="s">
        <v>397</v>
      </c>
      <c r="C32" s="760" t="s">
        <v>398</v>
      </c>
      <c r="D32" s="760" t="s">
        <v>403</v>
      </c>
      <c r="E32" s="760" t="s">
        <v>8</v>
      </c>
      <c r="F32" s="760" t="s">
        <v>668</v>
      </c>
      <c r="G32" s="787" t="s">
        <v>669</v>
      </c>
      <c r="H32" s="784"/>
      <c r="I32" s="782"/>
      <c r="J32" s="782"/>
      <c r="K32" s="783"/>
      <c r="L32" s="782"/>
    </row>
    <row r="33" spans="1:12" ht="80.25" customHeight="1">
      <c r="A33" s="761">
        <v>17</v>
      </c>
      <c r="B33" s="762">
        <v>1</v>
      </c>
      <c r="C33" s="763" t="s">
        <v>400</v>
      </c>
      <c r="D33" s="764" t="s">
        <v>697</v>
      </c>
      <c r="E33" s="763" t="s">
        <v>474</v>
      </c>
      <c r="F33" s="763" t="s">
        <v>698</v>
      </c>
      <c r="G33" s="788"/>
      <c r="H33" s="784">
        <v>310</v>
      </c>
      <c r="I33" s="782"/>
      <c r="J33" s="782"/>
      <c r="K33" s="783"/>
      <c r="L33" s="782"/>
    </row>
    <row r="34" spans="1:12" ht="80.25" customHeight="1">
      <c r="A34" s="761">
        <v>18</v>
      </c>
      <c r="B34" s="762">
        <v>2</v>
      </c>
      <c r="C34" s="763" t="s">
        <v>400</v>
      </c>
      <c r="D34" s="764" t="s">
        <v>699</v>
      </c>
      <c r="E34" s="763" t="s">
        <v>475</v>
      </c>
      <c r="F34" s="763" t="s">
        <v>698</v>
      </c>
      <c r="G34" s="788"/>
      <c r="H34" s="976">
        <v>341</v>
      </c>
      <c r="I34" s="782"/>
      <c r="J34" s="782"/>
      <c r="K34" s="783"/>
      <c r="L34" s="782"/>
    </row>
    <row r="35" spans="1:12" ht="80.25" customHeight="1">
      <c r="A35" s="761">
        <v>19</v>
      </c>
      <c r="B35" s="762">
        <v>3</v>
      </c>
      <c r="C35" s="763" t="s">
        <v>400</v>
      </c>
      <c r="D35" s="764" t="s">
        <v>700</v>
      </c>
      <c r="E35" s="763" t="s">
        <v>475</v>
      </c>
      <c r="F35" s="763" t="s">
        <v>701</v>
      </c>
      <c r="G35" s="788"/>
      <c r="H35" s="977"/>
      <c r="I35" s="782"/>
      <c r="J35" s="782"/>
      <c r="K35" s="783"/>
      <c r="L35" s="782"/>
    </row>
    <row r="36" spans="1:12" ht="80.25" customHeight="1">
      <c r="A36" s="761">
        <v>20</v>
      </c>
      <c r="B36" s="762">
        <v>4</v>
      </c>
      <c r="C36" s="763" t="s">
        <v>400</v>
      </c>
      <c r="D36" s="764" t="s">
        <v>702</v>
      </c>
      <c r="E36" s="763" t="s">
        <v>703</v>
      </c>
      <c r="F36" s="763" t="s">
        <v>704</v>
      </c>
      <c r="G36" s="788"/>
      <c r="H36" s="836">
        <v>339</v>
      </c>
      <c r="I36" s="782"/>
      <c r="J36" s="782"/>
      <c r="K36" s="783"/>
      <c r="L36" s="782"/>
    </row>
    <row r="37" spans="1:12" ht="80.25" customHeight="1">
      <c r="A37" s="761">
        <v>21</v>
      </c>
      <c r="B37" s="762">
        <v>5</v>
      </c>
      <c r="C37" s="763" t="s">
        <v>400</v>
      </c>
      <c r="D37" s="764" t="s">
        <v>705</v>
      </c>
      <c r="E37" s="763" t="s">
        <v>703</v>
      </c>
      <c r="F37" s="763" t="s">
        <v>698</v>
      </c>
      <c r="G37" s="788"/>
      <c r="H37" s="837">
        <v>202</v>
      </c>
      <c r="I37" s="782"/>
      <c r="J37" s="782"/>
      <c r="K37" s="783"/>
      <c r="L37" s="782"/>
    </row>
    <row r="38" spans="1:12" ht="80.25" customHeight="1">
      <c r="A38" s="761">
        <v>22</v>
      </c>
      <c r="B38" s="762">
        <v>6</v>
      </c>
      <c r="C38" s="763" t="s">
        <v>399</v>
      </c>
      <c r="D38" s="764" t="s">
        <v>706</v>
      </c>
      <c r="E38" s="763" t="s">
        <v>703</v>
      </c>
      <c r="F38" s="763" t="s">
        <v>698</v>
      </c>
      <c r="G38" s="788"/>
      <c r="H38" s="976">
        <v>220</v>
      </c>
      <c r="I38" s="782"/>
      <c r="J38" s="782"/>
      <c r="K38" s="783"/>
      <c r="L38" s="782"/>
    </row>
    <row r="39" spans="1:12" ht="80.25" customHeight="1">
      <c r="A39" s="761">
        <v>23</v>
      </c>
      <c r="B39" s="762">
        <v>7</v>
      </c>
      <c r="C39" s="763" t="s">
        <v>399</v>
      </c>
      <c r="D39" s="764" t="s">
        <v>707</v>
      </c>
      <c r="E39" s="763" t="s">
        <v>685</v>
      </c>
      <c r="F39" s="763" t="s">
        <v>698</v>
      </c>
      <c r="G39" s="788"/>
      <c r="H39" s="977"/>
      <c r="I39" s="782"/>
      <c r="J39" s="782"/>
      <c r="K39" s="783"/>
      <c r="L39" s="782"/>
    </row>
    <row r="40" spans="1:12" ht="80.25" customHeight="1">
      <c r="A40" s="761">
        <v>24</v>
      </c>
      <c r="B40" s="762">
        <v>8</v>
      </c>
      <c r="C40" s="763" t="s">
        <v>400</v>
      </c>
      <c r="D40" s="764" t="s">
        <v>708</v>
      </c>
      <c r="E40" s="763" t="s">
        <v>709</v>
      </c>
      <c r="F40" s="763" t="s">
        <v>698</v>
      </c>
      <c r="G40" s="788"/>
      <c r="H40" s="784">
        <v>339</v>
      </c>
      <c r="I40" s="782"/>
      <c r="J40" s="782"/>
      <c r="K40" s="783"/>
      <c r="L40" s="782"/>
    </row>
    <row r="41" spans="1:12" ht="80.25" customHeight="1">
      <c r="A41" s="761">
        <v>25</v>
      </c>
      <c r="B41" s="762">
        <v>9</v>
      </c>
      <c r="C41" s="763" t="s">
        <v>400</v>
      </c>
      <c r="D41" s="764" t="s">
        <v>710</v>
      </c>
      <c r="E41" s="763" t="s">
        <v>711</v>
      </c>
      <c r="F41" s="763" t="s">
        <v>698</v>
      </c>
      <c r="G41" s="788"/>
      <c r="H41" s="976">
        <v>342</v>
      </c>
      <c r="I41" s="782"/>
      <c r="J41" s="782"/>
      <c r="K41" s="783"/>
      <c r="L41" s="782"/>
    </row>
    <row r="42" spans="1:12" ht="80.25" customHeight="1">
      <c r="A42" s="761">
        <v>26</v>
      </c>
      <c r="B42" s="762">
        <v>10</v>
      </c>
      <c r="C42" s="763" t="s">
        <v>400</v>
      </c>
      <c r="D42" s="764" t="s">
        <v>712</v>
      </c>
      <c r="E42" s="763" t="s">
        <v>711</v>
      </c>
      <c r="F42" s="763" t="s">
        <v>701</v>
      </c>
      <c r="G42" s="788"/>
      <c r="H42" s="977"/>
      <c r="I42" s="782"/>
      <c r="J42" s="782"/>
      <c r="K42" s="783"/>
      <c r="L42" s="782"/>
    </row>
    <row r="43" spans="1:12" ht="80.25" customHeight="1">
      <c r="A43" s="761">
        <v>27</v>
      </c>
      <c r="B43" s="762">
        <v>11</v>
      </c>
      <c r="C43" s="763" t="s">
        <v>400</v>
      </c>
      <c r="D43" s="764" t="s">
        <v>713</v>
      </c>
      <c r="E43" s="763" t="s">
        <v>685</v>
      </c>
      <c r="F43" s="763" t="s">
        <v>698</v>
      </c>
      <c r="G43" s="788"/>
      <c r="H43" s="976">
        <v>343</v>
      </c>
      <c r="I43" s="782"/>
      <c r="J43" s="782"/>
      <c r="K43" s="783"/>
      <c r="L43" s="782"/>
    </row>
    <row r="44" spans="1:12" ht="80.25" customHeight="1">
      <c r="A44" s="761">
        <v>28</v>
      </c>
      <c r="B44" s="762">
        <v>12</v>
      </c>
      <c r="C44" s="763" t="s">
        <v>400</v>
      </c>
      <c r="D44" s="764" t="s">
        <v>714</v>
      </c>
      <c r="E44" s="763" t="s">
        <v>685</v>
      </c>
      <c r="F44" s="763" t="s">
        <v>698</v>
      </c>
      <c r="G44" s="788"/>
      <c r="H44" s="977"/>
      <c r="I44" s="782"/>
      <c r="J44" s="782"/>
      <c r="K44" s="783"/>
      <c r="L44" s="782"/>
    </row>
    <row r="45" spans="1:12" ht="26.25">
      <c r="A45" s="775" t="s">
        <v>715</v>
      </c>
      <c r="B45" s="766"/>
      <c r="C45" s="766"/>
      <c r="D45" s="766"/>
      <c r="H45" s="784"/>
      <c r="I45" s="782"/>
      <c r="J45" s="782"/>
      <c r="K45" s="783"/>
      <c r="L45" s="782"/>
    </row>
    <row r="46" spans="1:12" ht="26.25">
      <c r="A46" s="1" t="s">
        <v>4</v>
      </c>
      <c r="B46" s="759" t="s">
        <v>397</v>
      </c>
      <c r="C46" s="760" t="s">
        <v>398</v>
      </c>
      <c r="D46" s="760" t="s">
        <v>403</v>
      </c>
      <c r="E46" s="760" t="s">
        <v>8</v>
      </c>
      <c r="F46" s="760" t="s">
        <v>668</v>
      </c>
      <c r="G46" s="787" t="s">
        <v>669</v>
      </c>
      <c r="H46" s="784"/>
      <c r="I46" s="782"/>
      <c r="J46" s="782"/>
      <c r="K46" s="783"/>
      <c r="L46" s="782"/>
    </row>
    <row r="47" spans="1:12" ht="80.25" customHeight="1">
      <c r="A47" s="761">
        <v>29</v>
      </c>
      <c r="B47" s="762">
        <v>1</v>
      </c>
      <c r="C47" s="763" t="s">
        <v>400</v>
      </c>
      <c r="D47" s="768" t="s">
        <v>716</v>
      </c>
      <c r="E47" s="763" t="s">
        <v>474</v>
      </c>
      <c r="F47" s="763" t="s">
        <v>717</v>
      </c>
      <c r="G47" s="786"/>
      <c r="H47" s="784">
        <v>310</v>
      </c>
      <c r="I47" s="782"/>
      <c r="J47" s="782"/>
      <c r="K47" s="783"/>
      <c r="L47" s="782"/>
    </row>
    <row r="48" spans="1:12" ht="80.25" customHeight="1">
      <c r="A48" s="761">
        <v>30</v>
      </c>
      <c r="B48" s="762">
        <v>2</v>
      </c>
      <c r="C48" s="763" t="s">
        <v>400</v>
      </c>
      <c r="D48" s="768" t="s">
        <v>718</v>
      </c>
      <c r="E48" s="763" t="s">
        <v>475</v>
      </c>
      <c r="F48" s="763" t="s">
        <v>717</v>
      </c>
      <c r="G48" s="786"/>
      <c r="H48" s="976">
        <v>311</v>
      </c>
      <c r="I48" s="782"/>
      <c r="J48" s="782"/>
      <c r="K48" s="783"/>
      <c r="L48" s="782"/>
    </row>
    <row r="49" spans="1:12" ht="80.25" customHeight="1">
      <c r="A49" s="761">
        <v>31</v>
      </c>
      <c r="B49" s="762">
        <v>3</v>
      </c>
      <c r="C49" s="763" t="s">
        <v>400</v>
      </c>
      <c r="D49" s="768" t="s">
        <v>719</v>
      </c>
      <c r="E49" s="763" t="s">
        <v>475</v>
      </c>
      <c r="F49" s="763" t="s">
        <v>720</v>
      </c>
      <c r="G49" s="786"/>
      <c r="H49" s="977"/>
      <c r="I49" s="782"/>
      <c r="J49" s="782"/>
      <c r="K49" s="783"/>
      <c r="L49" s="782"/>
    </row>
    <row r="50" spans="1:12" ht="80.25" customHeight="1">
      <c r="A50" s="761">
        <v>32</v>
      </c>
      <c r="B50" s="762">
        <v>4</v>
      </c>
      <c r="C50" s="763" t="s">
        <v>400</v>
      </c>
      <c r="D50" s="768" t="s">
        <v>721</v>
      </c>
      <c r="E50" s="763" t="s">
        <v>703</v>
      </c>
      <c r="F50" s="763" t="s">
        <v>722</v>
      </c>
      <c r="G50" s="786"/>
      <c r="H50" s="976">
        <v>325</v>
      </c>
      <c r="I50" s="782"/>
      <c r="J50" s="782"/>
      <c r="K50" s="783"/>
      <c r="L50" s="782"/>
    </row>
    <row r="51" spans="1:12" ht="80.25" customHeight="1">
      <c r="A51" s="761">
        <v>33</v>
      </c>
      <c r="B51" s="762">
        <v>5</v>
      </c>
      <c r="C51" s="763" t="s">
        <v>400</v>
      </c>
      <c r="D51" s="768" t="s">
        <v>723</v>
      </c>
      <c r="E51" s="763" t="s">
        <v>703</v>
      </c>
      <c r="F51" s="763" t="s">
        <v>722</v>
      </c>
      <c r="G51" s="786"/>
      <c r="H51" s="977"/>
      <c r="I51" s="782"/>
      <c r="J51" s="782"/>
      <c r="K51" s="783"/>
      <c r="L51" s="782"/>
    </row>
    <row r="52" spans="1:12" ht="80.25" customHeight="1">
      <c r="A52" s="761">
        <v>34</v>
      </c>
      <c r="B52" s="762">
        <v>6</v>
      </c>
      <c r="C52" s="763" t="s">
        <v>400</v>
      </c>
      <c r="D52" s="768" t="s">
        <v>724</v>
      </c>
      <c r="E52" s="763" t="s">
        <v>703</v>
      </c>
      <c r="F52" s="763" t="s">
        <v>722</v>
      </c>
      <c r="G52" s="786"/>
      <c r="H52" s="976">
        <v>326</v>
      </c>
      <c r="I52" s="782"/>
      <c r="J52" s="782"/>
      <c r="K52" s="783"/>
      <c r="L52" s="782"/>
    </row>
    <row r="53" spans="1:12" ht="80.25" customHeight="1">
      <c r="A53" s="761">
        <v>35</v>
      </c>
      <c r="B53" s="762">
        <v>7</v>
      </c>
      <c r="C53" s="763" t="s">
        <v>400</v>
      </c>
      <c r="D53" s="768" t="s">
        <v>725</v>
      </c>
      <c r="E53" s="763" t="s">
        <v>703</v>
      </c>
      <c r="F53" s="763" t="s">
        <v>722</v>
      </c>
      <c r="G53" s="786"/>
      <c r="H53" s="977"/>
      <c r="I53" s="782"/>
      <c r="J53" s="782"/>
      <c r="K53" s="783"/>
      <c r="L53" s="782"/>
    </row>
    <row r="54" spans="1:12" ht="80.25" customHeight="1">
      <c r="A54" s="761">
        <v>36</v>
      </c>
      <c r="B54" s="762">
        <v>8</v>
      </c>
      <c r="C54" s="763" t="s">
        <v>400</v>
      </c>
      <c r="D54" s="768" t="s">
        <v>726</v>
      </c>
      <c r="E54" s="763" t="s">
        <v>709</v>
      </c>
      <c r="F54" s="763" t="s">
        <v>717</v>
      </c>
      <c r="G54" s="786"/>
      <c r="H54" s="976">
        <v>327</v>
      </c>
      <c r="I54" s="782"/>
      <c r="J54" s="782"/>
      <c r="K54" s="783"/>
      <c r="L54" s="782"/>
    </row>
    <row r="55" spans="1:12" ht="80.25" customHeight="1">
      <c r="A55" s="761">
        <v>37</v>
      </c>
      <c r="B55" s="762">
        <v>9</v>
      </c>
      <c r="C55" s="763" t="s">
        <v>400</v>
      </c>
      <c r="D55" s="768" t="s">
        <v>727</v>
      </c>
      <c r="E55" s="763" t="s">
        <v>709</v>
      </c>
      <c r="F55" s="763" t="s">
        <v>717</v>
      </c>
      <c r="G55" s="786"/>
      <c r="H55" s="977"/>
      <c r="I55" s="782"/>
      <c r="J55" s="782"/>
      <c r="K55" s="783"/>
      <c r="L55" s="782"/>
    </row>
    <row r="56" spans="1:12" ht="80.25" customHeight="1">
      <c r="A56" s="761">
        <v>38</v>
      </c>
      <c r="B56" s="762">
        <v>10</v>
      </c>
      <c r="C56" s="763" t="s">
        <v>399</v>
      </c>
      <c r="D56" s="768" t="s">
        <v>728</v>
      </c>
      <c r="E56" s="763" t="s">
        <v>729</v>
      </c>
      <c r="F56" s="763" t="s">
        <v>717</v>
      </c>
      <c r="G56" s="786"/>
      <c r="H56" s="976">
        <v>214</v>
      </c>
      <c r="I56" s="782"/>
      <c r="J56" s="782"/>
      <c r="K56" s="783"/>
      <c r="L56" s="782"/>
    </row>
    <row r="57" spans="1:12" ht="80.25" customHeight="1">
      <c r="A57" s="761">
        <v>39</v>
      </c>
      <c r="B57" s="762">
        <v>11</v>
      </c>
      <c r="C57" s="763" t="s">
        <v>399</v>
      </c>
      <c r="D57" s="768" t="s">
        <v>730</v>
      </c>
      <c r="E57" s="763" t="s">
        <v>729</v>
      </c>
      <c r="F57" s="763" t="s">
        <v>717</v>
      </c>
      <c r="G57" s="786"/>
      <c r="H57" s="978"/>
      <c r="I57" s="782"/>
      <c r="J57" s="782"/>
      <c r="K57" s="783"/>
      <c r="L57" s="782"/>
    </row>
    <row r="58" spans="1:12" ht="80.25" customHeight="1">
      <c r="A58" s="761">
        <v>40</v>
      </c>
      <c r="B58" s="762">
        <v>12</v>
      </c>
      <c r="C58" s="763" t="s">
        <v>399</v>
      </c>
      <c r="D58" s="768" t="s">
        <v>731</v>
      </c>
      <c r="E58" s="763" t="s">
        <v>729</v>
      </c>
      <c r="F58" s="763" t="s">
        <v>717</v>
      </c>
      <c r="G58" s="786"/>
      <c r="H58" s="977"/>
      <c r="I58" s="782"/>
      <c r="J58" s="782"/>
      <c r="K58" s="783"/>
      <c r="L58" s="782"/>
    </row>
  </sheetData>
  <mergeCells count="24">
    <mergeCell ref="A9:C9"/>
    <mergeCell ref="A10:D10"/>
    <mergeCell ref="A4:D4"/>
    <mergeCell ref="E4:F4"/>
    <mergeCell ref="H38:H39"/>
    <mergeCell ref="G4:G5"/>
    <mergeCell ref="A5:C5"/>
    <mergeCell ref="A6:C6"/>
    <mergeCell ref="A7:C7"/>
    <mergeCell ref="A8:C8"/>
    <mergeCell ref="H41:H42"/>
    <mergeCell ref="H43:H44"/>
    <mergeCell ref="H13:H14"/>
    <mergeCell ref="H15:H16"/>
    <mergeCell ref="H19:H20"/>
    <mergeCell ref="H22:H23"/>
    <mergeCell ref="H24:H25"/>
    <mergeCell ref="H29:H30"/>
    <mergeCell ref="H34:H35"/>
    <mergeCell ref="H48:H49"/>
    <mergeCell ref="H50:H51"/>
    <mergeCell ref="H52:H53"/>
    <mergeCell ref="H54:H55"/>
    <mergeCell ref="H56:H58"/>
  </mergeCells>
  <pageMargins left="0.25" right="0.25" top="0.53" bottom="0.3" header="0.3" footer="0.16"/>
  <pageSetup paperSize="9" scale="75" orientation="portrait" r:id="rId1"/>
  <rowBreaks count="3" manualBreakCount="3">
    <brk id="21" max="16383" man="1"/>
    <brk id="33" max="16383" man="1"/>
    <brk id="44" max="16383" man="1"/>
  </row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96"/>
  <sheetViews>
    <sheetView zoomScale="71" zoomScaleNormal="71" zoomScaleSheetLayoutView="59" workbookViewId="0">
      <pane ySplit="9" topLeftCell="A10" activePane="bottomLeft" state="frozen"/>
      <selection pane="bottomLeft" activeCell="A2" sqref="A2:E2"/>
    </sheetView>
  </sheetViews>
  <sheetFormatPr defaultColWidth="9" defaultRowHeight="20.25"/>
  <cols>
    <col min="1" max="1" width="45.28515625" style="424" customWidth="1"/>
    <col min="2" max="2" width="44.42578125" style="424" customWidth="1"/>
    <col min="3" max="3" width="50.5703125" style="424" customWidth="1"/>
    <col min="4" max="4" width="44.85546875" style="424" customWidth="1"/>
    <col min="5" max="5" width="48.7109375" style="444" bestFit="1" customWidth="1"/>
    <col min="6" max="16384" width="9" style="424"/>
  </cols>
  <sheetData>
    <row r="2" spans="1:5" ht="30">
      <c r="A2" s="987" t="s">
        <v>780</v>
      </c>
      <c r="B2" s="987"/>
      <c r="C2" s="987"/>
      <c r="D2" s="987"/>
      <c r="E2" s="987"/>
    </row>
    <row r="3" spans="1:5" ht="30">
      <c r="A3" s="988" t="s">
        <v>804</v>
      </c>
      <c r="B3" s="988"/>
      <c r="C3" s="988"/>
      <c r="D3" s="988"/>
      <c r="E3" s="988"/>
    </row>
    <row r="4" spans="1:5" ht="30">
      <c r="A4" s="987" t="s">
        <v>735</v>
      </c>
      <c r="B4" s="987"/>
      <c r="C4" s="987"/>
      <c r="D4" s="987"/>
      <c r="E4" s="987"/>
    </row>
    <row r="5" spans="1:5" ht="30">
      <c r="A5" s="779"/>
      <c r="B5" s="779"/>
      <c r="C5" s="779"/>
      <c r="D5" s="779"/>
      <c r="E5" s="779"/>
    </row>
    <row r="6" spans="1:5" ht="30">
      <c r="A6" s="778" t="s">
        <v>802</v>
      </c>
      <c r="B6" s="779"/>
      <c r="C6" s="779"/>
      <c r="D6" s="779"/>
      <c r="E6" s="779"/>
    </row>
    <row r="7" spans="1:5" ht="30">
      <c r="A7" s="814" t="s">
        <v>803</v>
      </c>
      <c r="B7" s="779"/>
      <c r="C7" s="779"/>
      <c r="D7" s="779"/>
      <c r="E7" s="779"/>
    </row>
    <row r="8" spans="1:5" ht="30.75" thickBot="1">
      <c r="A8" s="989" t="s">
        <v>734</v>
      </c>
      <c r="B8" s="989"/>
      <c r="C8" s="989"/>
      <c r="D8" s="989"/>
      <c r="E8" s="989"/>
    </row>
    <row r="9" spans="1:5" s="426" customFormat="1" ht="30.75" thickBot="1">
      <c r="A9" s="425" t="s">
        <v>404</v>
      </c>
      <c r="B9" s="425" t="s">
        <v>405</v>
      </c>
      <c r="C9" s="425" t="s">
        <v>406</v>
      </c>
      <c r="D9" s="425" t="s">
        <v>407</v>
      </c>
      <c r="E9" s="425" t="s">
        <v>408</v>
      </c>
    </row>
    <row r="10" spans="1:5" ht="30">
      <c r="A10" s="985" t="s">
        <v>736</v>
      </c>
      <c r="B10" s="986"/>
      <c r="C10" s="427"/>
      <c r="D10" s="427"/>
      <c r="E10" s="427"/>
    </row>
    <row r="11" spans="1:5" ht="30">
      <c r="A11" s="428"/>
      <c r="B11" s="429" t="s">
        <v>741</v>
      </c>
      <c r="C11" s="429" t="s">
        <v>742</v>
      </c>
      <c r="D11" s="813" t="s">
        <v>798</v>
      </c>
      <c r="E11" s="429" t="s">
        <v>791</v>
      </c>
    </row>
    <row r="12" spans="1:5" ht="30">
      <c r="A12" s="429"/>
      <c r="B12" s="429" t="s">
        <v>416</v>
      </c>
      <c r="C12" s="429" t="s">
        <v>417</v>
      </c>
      <c r="D12" s="433"/>
      <c r="E12" s="429" t="s">
        <v>420</v>
      </c>
    </row>
    <row r="13" spans="1:5" ht="30">
      <c r="A13" s="429"/>
      <c r="B13" s="429" t="s">
        <v>851</v>
      </c>
      <c r="C13" s="429" t="s">
        <v>852</v>
      </c>
      <c r="D13" s="433"/>
      <c r="E13" s="429" t="s">
        <v>410</v>
      </c>
    </row>
    <row r="14" spans="1:5" ht="28.5">
      <c r="B14" s="808" t="s">
        <v>784</v>
      </c>
      <c r="C14" s="808" t="s">
        <v>785</v>
      </c>
      <c r="D14" s="770"/>
      <c r="E14" s="473" t="s">
        <v>436</v>
      </c>
    </row>
    <row r="15" spans="1:5" ht="28.5">
      <c r="A15" s="431"/>
      <c r="B15" s="808" t="s">
        <v>461</v>
      </c>
      <c r="C15" s="808" t="s">
        <v>786</v>
      </c>
      <c r="D15" s="771"/>
      <c r="E15" s="771" t="s">
        <v>854</v>
      </c>
    </row>
    <row r="16" spans="1:5" ht="28.5">
      <c r="A16" s="431"/>
      <c r="B16" s="808" t="s">
        <v>447</v>
      </c>
      <c r="C16" s="808" t="s">
        <v>853</v>
      </c>
      <c r="D16" s="771"/>
      <c r="E16" s="473" t="s">
        <v>437</v>
      </c>
    </row>
    <row r="17" spans="1:5" ht="28.5">
      <c r="A17" s="431"/>
      <c r="B17" s="808" t="s">
        <v>425</v>
      </c>
      <c r="C17" s="808" t="s">
        <v>787</v>
      </c>
      <c r="D17" s="771"/>
      <c r="E17" s="473" t="s">
        <v>438</v>
      </c>
    </row>
    <row r="18" spans="1:5" ht="28.5">
      <c r="A18" s="431"/>
      <c r="B18" s="808" t="s">
        <v>428</v>
      </c>
      <c r="C18" s="808" t="s">
        <v>461</v>
      </c>
      <c r="D18" s="771"/>
      <c r="E18" s="473" t="s">
        <v>460</v>
      </c>
    </row>
    <row r="19" spans="1:5" ht="28.5">
      <c r="A19" s="431"/>
      <c r="B19" s="772"/>
      <c r="C19" s="808" t="s">
        <v>447</v>
      </c>
      <c r="D19" s="474"/>
      <c r="E19" s="473" t="s">
        <v>465</v>
      </c>
    </row>
    <row r="20" spans="1:5" ht="28.5">
      <c r="A20" s="432"/>
      <c r="B20" s="773"/>
      <c r="C20" s="808" t="s">
        <v>425</v>
      </c>
      <c r="D20" s="474"/>
      <c r="E20" s="473" t="s">
        <v>430</v>
      </c>
    </row>
    <row r="21" spans="1:5" ht="28.5">
      <c r="A21" s="432"/>
      <c r="B21" s="772"/>
      <c r="C21" s="808" t="s">
        <v>428</v>
      </c>
      <c r="D21" s="770"/>
      <c r="E21" s="472" t="s">
        <v>462</v>
      </c>
    </row>
    <row r="22" spans="1:5" ht="28.5">
      <c r="A22" s="432"/>
      <c r="B22" s="772"/>
      <c r="C22" s="770"/>
      <c r="D22" s="770"/>
      <c r="E22" s="473" t="s">
        <v>461</v>
      </c>
    </row>
    <row r="23" spans="1:5" ht="28.5">
      <c r="A23" s="432"/>
      <c r="B23" s="434"/>
      <c r="C23" s="474"/>
      <c r="D23" s="770"/>
      <c r="E23" s="473" t="s">
        <v>439</v>
      </c>
    </row>
    <row r="24" spans="1:5" ht="29.25" thickBot="1">
      <c r="A24" s="434"/>
      <c r="B24" s="464"/>
      <c r="C24" s="468"/>
      <c r="D24" s="770"/>
      <c r="E24" s="466" t="s">
        <v>857</v>
      </c>
    </row>
    <row r="25" spans="1:5" ht="30">
      <c r="A25" s="985" t="s">
        <v>737</v>
      </c>
      <c r="B25" s="986"/>
      <c r="C25" s="427"/>
      <c r="D25" s="427"/>
      <c r="E25" s="427"/>
    </row>
    <row r="26" spans="1:5" ht="30">
      <c r="A26" s="429" t="s">
        <v>411</v>
      </c>
      <c r="B26" s="428" t="s">
        <v>541</v>
      </c>
      <c r="C26" s="429" t="s">
        <v>411</v>
      </c>
      <c r="D26" s="429" t="s">
        <v>421</v>
      </c>
      <c r="E26" s="429" t="s">
        <v>411</v>
      </c>
    </row>
    <row r="27" spans="1:5" ht="30">
      <c r="A27" s="429" t="s">
        <v>651</v>
      </c>
      <c r="B27" s="469" t="s">
        <v>416</v>
      </c>
      <c r="C27" s="470" t="s">
        <v>417</v>
      </c>
      <c r="D27" s="429" t="s">
        <v>419</v>
      </c>
      <c r="E27" s="429" t="s">
        <v>420</v>
      </c>
    </row>
    <row r="28" spans="1:5" ht="30">
      <c r="A28" s="435"/>
      <c r="B28" s="469" t="s">
        <v>799</v>
      </c>
      <c r="C28" s="470" t="s">
        <v>418</v>
      </c>
      <c r="D28" s="429" t="s">
        <v>800</v>
      </c>
      <c r="E28" s="429" t="s">
        <v>410</v>
      </c>
    </row>
    <row r="29" spans="1:5" ht="28.5">
      <c r="A29" s="472"/>
      <c r="B29" s="473" t="s">
        <v>424</v>
      </c>
      <c r="C29" s="473" t="s">
        <v>449</v>
      </c>
      <c r="D29" s="808" t="s">
        <v>855</v>
      </c>
      <c r="E29" s="472" t="s">
        <v>442</v>
      </c>
    </row>
    <row r="30" spans="1:5" ht="28.5">
      <c r="A30" s="472" t="s">
        <v>788</v>
      </c>
      <c r="B30" s="472" t="s">
        <v>425</v>
      </c>
      <c r="C30" s="472" t="s">
        <v>542</v>
      </c>
      <c r="D30" s="473" t="s">
        <v>440</v>
      </c>
      <c r="E30" s="472" t="s">
        <v>443</v>
      </c>
    </row>
    <row r="31" spans="1:5" ht="28.5">
      <c r="A31" s="472"/>
      <c r="B31" s="472" t="s">
        <v>426</v>
      </c>
      <c r="C31" s="473" t="s">
        <v>450</v>
      </c>
      <c r="D31" s="473" t="s">
        <v>441</v>
      </c>
      <c r="E31" s="472" t="s">
        <v>457</v>
      </c>
    </row>
    <row r="32" spans="1:5" ht="28.5">
      <c r="A32" s="472"/>
      <c r="B32" s="472" t="s">
        <v>427</v>
      </c>
      <c r="C32" s="473" t="s">
        <v>451</v>
      </c>
      <c r="D32" s="472" t="s">
        <v>428</v>
      </c>
      <c r="E32" s="472" t="s">
        <v>466</v>
      </c>
    </row>
    <row r="33" spans="1:6" ht="28.5">
      <c r="A33" s="472"/>
      <c r="B33" s="472" t="s">
        <v>428</v>
      </c>
      <c r="C33" s="473" t="s">
        <v>452</v>
      </c>
      <c r="D33" s="473" t="s">
        <v>463</v>
      </c>
      <c r="E33" s="472" t="s">
        <v>444</v>
      </c>
    </row>
    <row r="34" spans="1:6" ht="28.5">
      <c r="A34" s="472"/>
      <c r="B34" s="472"/>
      <c r="C34" s="476" t="s">
        <v>430</v>
      </c>
      <c r="D34" s="473" t="s">
        <v>426</v>
      </c>
      <c r="E34" s="472" t="s">
        <v>430</v>
      </c>
    </row>
    <row r="35" spans="1:6" ht="28.5">
      <c r="A35" s="474"/>
      <c r="B35" s="472"/>
      <c r="C35" s="476" t="s">
        <v>464</v>
      </c>
      <c r="D35" s="473"/>
      <c r="E35" s="476" t="s">
        <v>445</v>
      </c>
      <c r="F35" s="833"/>
    </row>
    <row r="36" spans="1:6" ht="28.5">
      <c r="A36" s="474"/>
      <c r="B36" s="477"/>
      <c r="C36" s="473" t="s">
        <v>453</v>
      </c>
      <c r="D36" s="473"/>
      <c r="E36" s="832" t="s">
        <v>461</v>
      </c>
      <c r="F36" s="833"/>
    </row>
    <row r="37" spans="1:6" ht="28.5" customHeight="1">
      <c r="A37" s="475"/>
      <c r="B37" s="472"/>
      <c r="C37" s="840" t="s">
        <v>857</v>
      </c>
      <c r="D37" s="473"/>
      <c r="E37" s="476" t="s">
        <v>435</v>
      </c>
      <c r="F37" s="833"/>
    </row>
    <row r="38" spans="1:6" ht="28.5" customHeight="1">
      <c r="A38" s="434"/>
      <c r="B38" s="474"/>
      <c r="C38" s="771" t="s">
        <v>858</v>
      </c>
      <c r="D38" s="473"/>
      <c r="E38" s="434"/>
    </row>
    <row r="39" spans="1:6" ht="29.25" customHeight="1" thickBot="1">
      <c r="A39" s="436"/>
      <c r="B39" s="467"/>
      <c r="C39" s="771" t="s">
        <v>859</v>
      </c>
      <c r="D39" s="471"/>
      <c r="E39" s="841" t="s">
        <v>857</v>
      </c>
    </row>
    <row r="40" spans="1:6" s="437" customFormat="1" ht="30">
      <c r="A40" s="985" t="s">
        <v>815</v>
      </c>
      <c r="B40" s="986"/>
      <c r="C40" s="427"/>
      <c r="D40" s="427"/>
      <c r="E40" s="427"/>
    </row>
    <row r="41" spans="1:6" s="438" customFormat="1" ht="30">
      <c r="A41" s="429" t="s">
        <v>411</v>
      </c>
      <c r="B41" s="429" t="s">
        <v>790</v>
      </c>
      <c r="C41" s="429" t="s">
        <v>411</v>
      </c>
      <c r="D41" s="429" t="s">
        <v>473</v>
      </c>
      <c r="E41" s="429" t="s">
        <v>793</v>
      </c>
    </row>
    <row r="42" spans="1:6" s="438" customFormat="1" ht="30">
      <c r="A42" s="429" t="s">
        <v>651</v>
      </c>
      <c r="B42" s="429" t="s">
        <v>422</v>
      </c>
      <c r="C42" s="429" t="s">
        <v>417</v>
      </c>
      <c r="D42" s="429" t="s">
        <v>422</v>
      </c>
      <c r="E42" s="429" t="s">
        <v>794</v>
      </c>
    </row>
    <row r="43" spans="1:6" s="438" customFormat="1" ht="30">
      <c r="A43" s="435"/>
      <c r="B43" s="429" t="s">
        <v>801</v>
      </c>
      <c r="C43" s="470" t="s">
        <v>418</v>
      </c>
      <c r="D43" s="429" t="s">
        <v>409</v>
      </c>
      <c r="E43" s="429" t="s">
        <v>796</v>
      </c>
    </row>
    <row r="44" spans="1:6" s="438" customFormat="1" ht="28.5">
      <c r="A44" s="435"/>
      <c r="B44" s="473" t="s">
        <v>856</v>
      </c>
      <c r="C44" s="811" t="s">
        <v>429</v>
      </c>
      <c r="D44" s="435" t="s">
        <v>423</v>
      </c>
      <c r="E44" s="522"/>
    </row>
    <row r="45" spans="1:6" s="438" customFormat="1" ht="57">
      <c r="A45" s="446" t="s">
        <v>412</v>
      </c>
      <c r="B45" s="473" t="s">
        <v>447</v>
      </c>
      <c r="C45" s="809" t="s">
        <v>458</v>
      </c>
      <c r="D45" s="445" t="s">
        <v>792</v>
      </c>
      <c r="E45" s="479"/>
    </row>
    <row r="46" spans="1:6" s="438" customFormat="1" ht="28.5">
      <c r="A46" s="432"/>
      <c r="B46" s="473" t="s">
        <v>425</v>
      </c>
      <c r="C46" s="809" t="s">
        <v>430</v>
      </c>
      <c r="D46" s="435" t="s">
        <v>467</v>
      </c>
      <c r="E46" s="479"/>
    </row>
    <row r="47" spans="1:6" s="438" customFormat="1" ht="28.5">
      <c r="A47" s="432"/>
      <c r="B47" s="473" t="s">
        <v>448</v>
      </c>
      <c r="C47" s="809" t="s">
        <v>431</v>
      </c>
      <c r="D47" s="435" t="s">
        <v>454</v>
      </c>
      <c r="E47" s="479"/>
    </row>
    <row r="48" spans="1:6" s="438" customFormat="1" ht="28.5">
      <c r="A48" s="439"/>
      <c r="B48" s="473" t="s">
        <v>428</v>
      </c>
      <c r="C48" s="809" t="s">
        <v>432</v>
      </c>
      <c r="D48" s="435" t="s">
        <v>455</v>
      </c>
      <c r="E48" s="479"/>
    </row>
    <row r="49" spans="1:5" s="438" customFormat="1" ht="30">
      <c r="A49" s="439"/>
      <c r="B49" s="445"/>
      <c r="C49" s="809" t="s">
        <v>433</v>
      </c>
      <c r="D49" s="429" t="s">
        <v>468</v>
      </c>
      <c r="E49" s="479"/>
    </row>
    <row r="50" spans="1:5" s="438" customFormat="1" ht="30">
      <c r="A50" s="439"/>
      <c r="B50" s="440"/>
      <c r="C50" s="809" t="s">
        <v>456</v>
      </c>
      <c r="D50" s="429" t="s">
        <v>469</v>
      </c>
      <c r="E50" s="479"/>
    </row>
    <row r="51" spans="1:5" s="438" customFormat="1" ht="30">
      <c r="A51" s="439"/>
      <c r="B51" s="440"/>
      <c r="C51" s="808" t="s">
        <v>434</v>
      </c>
      <c r="D51" s="429" t="s">
        <v>470</v>
      </c>
      <c r="E51" s="479"/>
    </row>
    <row r="52" spans="1:5" s="438" customFormat="1" ht="28.5">
      <c r="A52" s="439"/>
      <c r="B52" s="440"/>
      <c r="C52" s="810" t="s">
        <v>446</v>
      </c>
      <c r="D52" s="442" t="s">
        <v>789</v>
      </c>
      <c r="E52" s="522"/>
    </row>
    <row r="53" spans="1:5" s="438" customFormat="1" ht="30">
      <c r="A53" s="443"/>
      <c r="B53" s="433"/>
      <c r="C53" s="842" t="s">
        <v>857</v>
      </c>
      <c r="D53" s="434" t="s">
        <v>797</v>
      </c>
      <c r="E53" s="433"/>
    </row>
    <row r="54" spans="1:5" s="438" customFormat="1" ht="30.75" thickBot="1">
      <c r="A54" s="436"/>
      <c r="B54" s="465"/>
      <c r="C54" s="771" t="s">
        <v>874</v>
      </c>
      <c r="D54" s="445"/>
      <c r="E54" s="433"/>
    </row>
    <row r="55" spans="1:5" ht="30">
      <c r="A55" s="985" t="s">
        <v>738</v>
      </c>
      <c r="B55" s="986"/>
      <c r="C55" s="427"/>
      <c r="D55" s="427"/>
      <c r="E55" s="427"/>
    </row>
    <row r="56" spans="1:5" ht="30">
      <c r="A56" s="429" t="s">
        <v>795</v>
      </c>
      <c r="B56" s="428"/>
      <c r="C56" s="429"/>
      <c r="D56" s="428"/>
      <c r="E56" s="429"/>
    </row>
    <row r="57" spans="1:5" ht="30">
      <c r="A57" s="429" t="s">
        <v>476</v>
      </c>
      <c r="B57" s="429"/>
      <c r="C57" s="429"/>
      <c r="D57" s="429"/>
      <c r="E57" s="429"/>
    </row>
    <row r="58" spans="1:5" ht="30">
      <c r="A58" s="429" t="s">
        <v>796</v>
      </c>
      <c r="B58" s="429"/>
      <c r="C58" s="428"/>
      <c r="D58" s="431"/>
      <c r="E58" s="431"/>
    </row>
    <row r="59" spans="1:5" ht="28.5">
      <c r="B59" s="441"/>
      <c r="D59" s="431"/>
      <c r="E59" s="432"/>
    </row>
    <row r="60" spans="1:5" ht="28.5">
      <c r="A60" s="432"/>
      <c r="B60" s="441"/>
      <c r="C60" s="478"/>
      <c r="D60" s="432"/>
      <c r="E60" s="432"/>
    </row>
    <row r="61" spans="1:5" ht="28.5">
      <c r="A61" s="432"/>
      <c r="B61" s="441"/>
      <c r="C61" s="478"/>
      <c r="D61" s="432"/>
      <c r="E61" s="432"/>
    </row>
    <row r="62" spans="1:5" ht="28.5">
      <c r="A62" s="432"/>
      <c r="B62" s="430"/>
      <c r="C62" s="478"/>
      <c r="D62" s="432"/>
      <c r="E62" s="432"/>
    </row>
    <row r="63" spans="1:5" ht="28.5">
      <c r="A63" s="480"/>
      <c r="B63" s="430"/>
      <c r="C63" s="432"/>
      <c r="D63" s="431"/>
      <c r="E63" s="432"/>
    </row>
    <row r="64" spans="1:5" ht="28.5">
      <c r="A64" s="432"/>
      <c r="B64" s="430"/>
      <c r="C64" s="432"/>
      <c r="D64" s="431"/>
      <c r="E64" s="432"/>
    </row>
    <row r="65" spans="1:5" ht="30">
      <c r="A65" s="480"/>
      <c r="B65" s="431"/>
      <c r="C65" s="432"/>
      <c r="D65" s="433"/>
      <c r="E65" s="432"/>
    </row>
    <row r="66" spans="1:5" ht="30">
      <c r="A66" s="432"/>
      <c r="B66" s="433"/>
      <c r="D66" s="433"/>
      <c r="E66" s="431"/>
    </row>
    <row r="67" spans="1:5" ht="28.5">
      <c r="A67" s="432"/>
      <c r="B67" s="434"/>
      <c r="C67" s="431"/>
      <c r="D67" s="431"/>
      <c r="E67" s="431"/>
    </row>
    <row r="68" spans="1:5" ht="29.25" thickBot="1">
      <c r="A68" s="434"/>
      <c r="B68" s="445"/>
      <c r="C68" s="434"/>
      <c r="D68" s="432"/>
      <c r="E68" s="434"/>
    </row>
    <row r="69" spans="1:5" ht="30">
      <c r="A69" s="985" t="s">
        <v>739</v>
      </c>
      <c r="B69" s="986"/>
      <c r="C69" s="427"/>
      <c r="D69" s="427"/>
      <c r="E69" s="427"/>
    </row>
    <row r="70" spans="1:5" ht="30">
      <c r="A70" s="429"/>
      <c r="B70" s="428"/>
      <c r="C70" s="429"/>
      <c r="D70" s="428"/>
      <c r="E70" s="429"/>
    </row>
    <row r="71" spans="1:5" ht="30">
      <c r="A71" s="429"/>
      <c r="B71" s="429"/>
      <c r="C71" s="429"/>
      <c r="D71" s="429"/>
      <c r="E71" s="429"/>
    </row>
    <row r="72" spans="1:5" ht="30">
      <c r="A72" s="429"/>
      <c r="B72" s="429"/>
      <c r="C72" s="428"/>
      <c r="D72" s="429"/>
      <c r="E72" s="429"/>
    </row>
    <row r="73" spans="1:5" ht="28.5">
      <c r="B73" s="431"/>
      <c r="D73" s="431"/>
    </row>
    <row r="74" spans="1:5" ht="30">
      <c r="B74" s="433"/>
      <c r="D74" s="431"/>
      <c r="E74" s="432"/>
    </row>
    <row r="75" spans="1:5" ht="28.5">
      <c r="A75" s="432"/>
      <c r="B75" s="432"/>
      <c r="C75" s="432"/>
      <c r="D75" s="431"/>
      <c r="E75" s="432"/>
    </row>
    <row r="76" spans="1:5" ht="28.5">
      <c r="A76" s="432"/>
      <c r="B76" s="439"/>
      <c r="C76" s="432"/>
      <c r="D76" s="431"/>
      <c r="E76" s="432"/>
    </row>
    <row r="77" spans="1:5" ht="28.5">
      <c r="A77" s="432"/>
      <c r="B77" s="439"/>
      <c r="C77" s="432"/>
      <c r="D77" s="431"/>
      <c r="E77" s="432"/>
    </row>
    <row r="78" spans="1:5" ht="28.5">
      <c r="A78" s="480"/>
      <c r="B78" s="430"/>
      <c r="C78" s="432"/>
      <c r="D78" s="431"/>
      <c r="E78" s="432"/>
    </row>
    <row r="79" spans="1:5" ht="30">
      <c r="A79" s="432"/>
      <c r="B79" s="431"/>
      <c r="C79" s="432"/>
      <c r="D79" s="433"/>
      <c r="E79" s="432"/>
    </row>
    <row r="80" spans="1:5" ht="30">
      <c r="A80" s="431"/>
      <c r="B80" s="433"/>
      <c r="C80" s="431"/>
      <c r="D80" s="433"/>
      <c r="E80" s="439"/>
    </row>
    <row r="81" spans="1:5" ht="28.5">
      <c r="A81" s="432"/>
      <c r="B81" s="434"/>
      <c r="C81" s="431"/>
      <c r="D81" s="431"/>
      <c r="E81" s="439"/>
    </row>
    <row r="82" spans="1:5" ht="29.25" thickBot="1">
      <c r="A82" s="434"/>
      <c r="B82" s="445"/>
      <c r="C82" s="434"/>
      <c r="D82" s="432"/>
      <c r="E82" s="434"/>
    </row>
    <row r="83" spans="1:5" ht="30">
      <c r="A83" s="985" t="s">
        <v>740</v>
      </c>
      <c r="B83" s="986"/>
      <c r="C83" s="427"/>
      <c r="D83" s="427"/>
      <c r="E83" s="427"/>
    </row>
    <row r="84" spans="1:5" ht="30">
      <c r="A84" s="429"/>
      <c r="B84" s="428"/>
      <c r="C84" s="429"/>
      <c r="D84" s="428"/>
      <c r="E84" s="429"/>
    </row>
    <row r="85" spans="1:5" ht="30">
      <c r="A85" s="429"/>
      <c r="B85" s="429"/>
      <c r="C85" s="429"/>
      <c r="D85" s="429"/>
      <c r="E85" s="429"/>
    </row>
    <row r="86" spans="1:5" ht="30">
      <c r="A86" s="429"/>
      <c r="B86" s="429"/>
      <c r="C86" s="429"/>
      <c r="D86" s="429"/>
      <c r="E86" s="429"/>
    </row>
    <row r="87" spans="1:5" ht="28.5">
      <c r="A87" s="473"/>
      <c r="B87" s="441"/>
      <c r="C87" s="431"/>
      <c r="D87" s="431"/>
      <c r="E87" s="431"/>
    </row>
    <row r="88" spans="1:5" ht="28.5">
      <c r="A88" s="473"/>
      <c r="B88" s="441"/>
      <c r="C88" s="431"/>
      <c r="D88" s="431"/>
      <c r="E88" s="431"/>
    </row>
    <row r="89" spans="1:5" ht="28.5">
      <c r="A89" s="473"/>
      <c r="B89" s="430"/>
      <c r="C89" s="431"/>
      <c r="D89" s="431"/>
      <c r="E89" s="431"/>
    </row>
    <row r="90" spans="1:5" ht="30">
      <c r="A90" s="812"/>
      <c r="B90" s="430"/>
      <c r="C90" s="431"/>
      <c r="D90" s="431"/>
      <c r="E90" s="433"/>
    </row>
    <row r="91" spans="1:5" ht="28.5">
      <c r="A91" s="473"/>
      <c r="B91" s="430"/>
      <c r="C91" s="431"/>
      <c r="D91" s="431"/>
      <c r="E91" s="431"/>
    </row>
    <row r="92" spans="1:5" ht="28.5">
      <c r="A92" s="812"/>
      <c r="B92" s="430"/>
      <c r="C92" s="431"/>
      <c r="D92" s="431"/>
      <c r="E92" s="431"/>
    </row>
    <row r="93" spans="1:5" ht="30">
      <c r="A93" s="432"/>
      <c r="B93" s="431"/>
      <c r="C93" s="431"/>
      <c r="D93" s="433"/>
      <c r="E93" s="431"/>
    </row>
    <row r="94" spans="1:5" ht="30">
      <c r="A94" s="432"/>
      <c r="B94" s="433"/>
      <c r="C94" s="431"/>
      <c r="D94" s="433"/>
      <c r="E94" s="431"/>
    </row>
    <row r="95" spans="1:5" ht="28.5">
      <c r="A95" s="432"/>
      <c r="B95" s="434"/>
      <c r="C95" s="431"/>
      <c r="D95" s="431"/>
      <c r="E95" s="431"/>
    </row>
    <row r="96" spans="1:5" ht="29.25" thickBot="1">
      <c r="A96" s="463"/>
      <c r="B96" s="464"/>
      <c r="C96" s="463"/>
      <c r="D96" s="436"/>
      <c r="E96" s="463"/>
    </row>
  </sheetData>
  <mergeCells count="10">
    <mergeCell ref="A40:B40"/>
    <mergeCell ref="A55:B55"/>
    <mergeCell ref="A69:B69"/>
    <mergeCell ref="A83:B83"/>
    <mergeCell ref="A2:E2"/>
    <mergeCell ref="A3:E3"/>
    <mergeCell ref="A4:E4"/>
    <mergeCell ref="A8:E8"/>
    <mergeCell ref="A10:B10"/>
    <mergeCell ref="A25:B25"/>
  </mergeCells>
  <conditionalFormatting sqref="D35:D38">
    <cfRule type="duplicateValues" dxfId="4" priority="4"/>
  </conditionalFormatting>
  <conditionalFormatting sqref="E36">
    <cfRule type="duplicateValues" dxfId="3" priority="3"/>
  </conditionalFormatting>
  <conditionalFormatting sqref="B44:B47">
    <cfRule type="duplicateValues" dxfId="2" priority="2"/>
  </conditionalFormatting>
  <conditionalFormatting sqref="E20:E24">
    <cfRule type="duplicateValues" dxfId="1" priority="6"/>
  </conditionalFormatting>
  <conditionalFormatting sqref="B29">
    <cfRule type="duplicateValues" dxfId="0" priority="1"/>
  </conditionalFormatting>
  <printOptions horizontalCentered="1"/>
  <pageMargins left="0.25" right="0.25" top="0.75" bottom="0.75" header="0.3" footer="0.3"/>
  <pageSetup paperSize="9" scale="42" fitToHeight="0" orientation="portrait" r:id="rId1"/>
  <rowBreaks count="1" manualBreakCount="1">
    <brk id="54" max="4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2"/>
  <sheetViews>
    <sheetView view="pageBreakPreview" zoomScale="50" zoomScaleNormal="100" zoomScaleSheetLayoutView="50" workbookViewId="0">
      <selection activeCell="A2" sqref="A2:J2"/>
    </sheetView>
  </sheetViews>
  <sheetFormatPr defaultRowHeight="18.75"/>
  <cols>
    <col min="1" max="1" width="6.5703125" style="569" customWidth="1"/>
    <col min="2" max="2" width="10.85546875" style="569" customWidth="1"/>
    <col min="3" max="3" width="11.28515625" style="569" customWidth="1"/>
    <col min="4" max="4" width="6.42578125" style="645" bestFit="1" customWidth="1"/>
    <col min="5" max="5" width="7.5703125" style="645" bestFit="1" customWidth="1"/>
    <col min="6" max="6" width="11.140625" style="645" bestFit="1" customWidth="1"/>
    <col min="7" max="7" width="23.42578125" style="569" customWidth="1"/>
    <col min="8" max="8" width="10.42578125" style="645" customWidth="1"/>
    <col min="9" max="9" width="43.42578125" style="646" customWidth="1"/>
    <col min="10" max="10" width="26.7109375" style="569" customWidth="1"/>
    <col min="11" max="256" width="9.140625" style="569"/>
    <col min="257" max="257" width="3.5703125" style="569" customWidth="1"/>
    <col min="258" max="258" width="9.7109375" style="569" customWidth="1"/>
    <col min="259" max="259" width="11" style="569" customWidth="1"/>
    <col min="260" max="260" width="3.85546875" style="569" bestFit="1" customWidth="1"/>
    <col min="261" max="261" width="8.5703125" style="569" customWidth="1"/>
    <col min="262" max="262" width="11.42578125" style="569" bestFit="1" customWidth="1"/>
    <col min="263" max="263" width="23.28515625" style="569" customWidth="1"/>
    <col min="264" max="264" width="10.7109375" style="569" bestFit="1" customWidth="1"/>
    <col min="265" max="265" width="50.85546875" style="569" customWidth="1"/>
    <col min="266" max="512" width="9.140625" style="569"/>
    <col min="513" max="513" width="3.5703125" style="569" customWidth="1"/>
    <col min="514" max="514" width="9.7109375" style="569" customWidth="1"/>
    <col min="515" max="515" width="11" style="569" customWidth="1"/>
    <col min="516" max="516" width="3.85546875" style="569" bestFit="1" customWidth="1"/>
    <col min="517" max="517" width="8.5703125" style="569" customWidth="1"/>
    <col min="518" max="518" width="11.42578125" style="569" bestFit="1" customWidth="1"/>
    <col min="519" max="519" width="23.28515625" style="569" customWidth="1"/>
    <col min="520" max="520" width="10.7109375" style="569" bestFit="1" customWidth="1"/>
    <col min="521" max="521" width="50.85546875" style="569" customWidth="1"/>
    <col min="522" max="768" width="9.140625" style="569"/>
    <col min="769" max="769" width="3.5703125" style="569" customWidth="1"/>
    <col min="770" max="770" width="9.7109375" style="569" customWidth="1"/>
    <col min="771" max="771" width="11" style="569" customWidth="1"/>
    <col min="772" max="772" width="3.85546875" style="569" bestFit="1" customWidth="1"/>
    <col min="773" max="773" width="8.5703125" style="569" customWidth="1"/>
    <col min="774" max="774" width="11.42578125" style="569" bestFit="1" customWidth="1"/>
    <col min="775" max="775" width="23.28515625" style="569" customWidth="1"/>
    <col min="776" max="776" width="10.7109375" style="569" bestFit="1" customWidth="1"/>
    <col min="777" max="777" width="50.85546875" style="569" customWidth="1"/>
    <col min="778" max="1024" width="9.140625" style="569"/>
    <col min="1025" max="1025" width="3.5703125" style="569" customWidth="1"/>
    <col min="1026" max="1026" width="9.7109375" style="569" customWidth="1"/>
    <col min="1027" max="1027" width="11" style="569" customWidth="1"/>
    <col min="1028" max="1028" width="3.85546875" style="569" bestFit="1" customWidth="1"/>
    <col min="1029" max="1029" width="8.5703125" style="569" customWidth="1"/>
    <col min="1030" max="1030" width="11.42578125" style="569" bestFit="1" customWidth="1"/>
    <col min="1031" max="1031" width="23.28515625" style="569" customWidth="1"/>
    <col min="1032" max="1032" width="10.7109375" style="569" bestFit="1" customWidth="1"/>
    <col min="1033" max="1033" width="50.85546875" style="569" customWidth="1"/>
    <col min="1034" max="1280" width="9.140625" style="569"/>
    <col min="1281" max="1281" width="3.5703125" style="569" customWidth="1"/>
    <col min="1282" max="1282" width="9.7109375" style="569" customWidth="1"/>
    <col min="1283" max="1283" width="11" style="569" customWidth="1"/>
    <col min="1284" max="1284" width="3.85546875" style="569" bestFit="1" customWidth="1"/>
    <col min="1285" max="1285" width="8.5703125" style="569" customWidth="1"/>
    <col min="1286" max="1286" width="11.42578125" style="569" bestFit="1" customWidth="1"/>
    <col min="1287" max="1287" width="23.28515625" style="569" customWidth="1"/>
    <col min="1288" max="1288" width="10.7109375" style="569" bestFit="1" customWidth="1"/>
    <col min="1289" max="1289" width="50.85546875" style="569" customWidth="1"/>
    <col min="1290" max="1536" width="9.140625" style="569"/>
    <col min="1537" max="1537" width="3.5703125" style="569" customWidth="1"/>
    <col min="1538" max="1538" width="9.7109375" style="569" customWidth="1"/>
    <col min="1539" max="1539" width="11" style="569" customWidth="1"/>
    <col min="1540" max="1540" width="3.85546875" style="569" bestFit="1" customWidth="1"/>
    <col min="1541" max="1541" width="8.5703125" style="569" customWidth="1"/>
    <col min="1542" max="1542" width="11.42578125" style="569" bestFit="1" customWidth="1"/>
    <col min="1543" max="1543" width="23.28515625" style="569" customWidth="1"/>
    <col min="1544" max="1544" width="10.7109375" style="569" bestFit="1" customWidth="1"/>
    <col min="1545" max="1545" width="50.85546875" style="569" customWidth="1"/>
    <col min="1546" max="1792" width="9.140625" style="569"/>
    <col min="1793" max="1793" width="3.5703125" style="569" customWidth="1"/>
    <col min="1794" max="1794" width="9.7109375" style="569" customWidth="1"/>
    <col min="1795" max="1795" width="11" style="569" customWidth="1"/>
    <col min="1796" max="1796" width="3.85546875" style="569" bestFit="1" customWidth="1"/>
    <col min="1797" max="1797" width="8.5703125" style="569" customWidth="1"/>
    <col min="1798" max="1798" width="11.42578125" style="569" bestFit="1" customWidth="1"/>
    <col min="1799" max="1799" width="23.28515625" style="569" customWidth="1"/>
    <col min="1800" max="1800" width="10.7109375" style="569" bestFit="1" customWidth="1"/>
    <col min="1801" max="1801" width="50.85546875" style="569" customWidth="1"/>
    <col min="1802" max="2048" width="9.140625" style="569"/>
    <col min="2049" max="2049" width="3.5703125" style="569" customWidth="1"/>
    <col min="2050" max="2050" width="9.7109375" style="569" customWidth="1"/>
    <col min="2051" max="2051" width="11" style="569" customWidth="1"/>
    <col min="2052" max="2052" width="3.85546875" style="569" bestFit="1" customWidth="1"/>
    <col min="2053" max="2053" width="8.5703125" style="569" customWidth="1"/>
    <col min="2054" max="2054" width="11.42578125" style="569" bestFit="1" customWidth="1"/>
    <col min="2055" max="2055" width="23.28515625" style="569" customWidth="1"/>
    <col min="2056" max="2056" width="10.7109375" style="569" bestFit="1" customWidth="1"/>
    <col min="2057" max="2057" width="50.85546875" style="569" customWidth="1"/>
    <col min="2058" max="2304" width="9.140625" style="569"/>
    <col min="2305" max="2305" width="3.5703125" style="569" customWidth="1"/>
    <col min="2306" max="2306" width="9.7109375" style="569" customWidth="1"/>
    <col min="2307" max="2307" width="11" style="569" customWidth="1"/>
    <col min="2308" max="2308" width="3.85546875" style="569" bestFit="1" customWidth="1"/>
    <col min="2309" max="2309" width="8.5703125" style="569" customWidth="1"/>
    <col min="2310" max="2310" width="11.42578125" style="569" bestFit="1" customWidth="1"/>
    <col min="2311" max="2311" width="23.28515625" style="569" customWidth="1"/>
    <col min="2312" max="2312" width="10.7109375" style="569" bestFit="1" customWidth="1"/>
    <col min="2313" max="2313" width="50.85546875" style="569" customWidth="1"/>
    <col min="2314" max="2560" width="9.140625" style="569"/>
    <col min="2561" max="2561" width="3.5703125" style="569" customWidth="1"/>
    <col min="2562" max="2562" width="9.7109375" style="569" customWidth="1"/>
    <col min="2563" max="2563" width="11" style="569" customWidth="1"/>
    <col min="2564" max="2564" width="3.85546875" style="569" bestFit="1" customWidth="1"/>
    <col min="2565" max="2565" width="8.5703125" style="569" customWidth="1"/>
    <col min="2566" max="2566" width="11.42578125" style="569" bestFit="1" customWidth="1"/>
    <col min="2567" max="2567" width="23.28515625" style="569" customWidth="1"/>
    <col min="2568" max="2568" width="10.7109375" style="569" bestFit="1" customWidth="1"/>
    <col min="2569" max="2569" width="50.85546875" style="569" customWidth="1"/>
    <col min="2570" max="2816" width="9.140625" style="569"/>
    <col min="2817" max="2817" width="3.5703125" style="569" customWidth="1"/>
    <col min="2818" max="2818" width="9.7109375" style="569" customWidth="1"/>
    <col min="2819" max="2819" width="11" style="569" customWidth="1"/>
    <col min="2820" max="2820" width="3.85546875" style="569" bestFit="1" customWidth="1"/>
    <col min="2821" max="2821" width="8.5703125" style="569" customWidth="1"/>
    <col min="2822" max="2822" width="11.42578125" style="569" bestFit="1" customWidth="1"/>
    <col min="2823" max="2823" width="23.28515625" style="569" customWidth="1"/>
    <col min="2824" max="2824" width="10.7109375" style="569" bestFit="1" customWidth="1"/>
    <col min="2825" max="2825" width="50.85546875" style="569" customWidth="1"/>
    <col min="2826" max="3072" width="9.140625" style="569"/>
    <col min="3073" max="3073" width="3.5703125" style="569" customWidth="1"/>
    <col min="3074" max="3074" width="9.7109375" style="569" customWidth="1"/>
    <col min="3075" max="3075" width="11" style="569" customWidth="1"/>
    <col min="3076" max="3076" width="3.85546875" style="569" bestFit="1" customWidth="1"/>
    <col min="3077" max="3077" width="8.5703125" style="569" customWidth="1"/>
    <col min="3078" max="3078" width="11.42578125" style="569" bestFit="1" customWidth="1"/>
    <col min="3079" max="3079" width="23.28515625" style="569" customWidth="1"/>
    <col min="3080" max="3080" width="10.7109375" style="569" bestFit="1" customWidth="1"/>
    <col min="3081" max="3081" width="50.85546875" style="569" customWidth="1"/>
    <col min="3082" max="3328" width="9.140625" style="569"/>
    <col min="3329" max="3329" width="3.5703125" style="569" customWidth="1"/>
    <col min="3330" max="3330" width="9.7109375" style="569" customWidth="1"/>
    <col min="3331" max="3331" width="11" style="569" customWidth="1"/>
    <col min="3332" max="3332" width="3.85546875" style="569" bestFit="1" customWidth="1"/>
    <col min="3333" max="3333" width="8.5703125" style="569" customWidth="1"/>
    <col min="3334" max="3334" width="11.42578125" style="569" bestFit="1" customWidth="1"/>
    <col min="3335" max="3335" width="23.28515625" style="569" customWidth="1"/>
    <col min="3336" max="3336" width="10.7109375" style="569" bestFit="1" customWidth="1"/>
    <col min="3337" max="3337" width="50.85546875" style="569" customWidth="1"/>
    <col min="3338" max="3584" width="9.140625" style="569"/>
    <col min="3585" max="3585" width="3.5703125" style="569" customWidth="1"/>
    <col min="3586" max="3586" width="9.7109375" style="569" customWidth="1"/>
    <col min="3587" max="3587" width="11" style="569" customWidth="1"/>
    <col min="3588" max="3588" width="3.85546875" style="569" bestFit="1" customWidth="1"/>
    <col min="3589" max="3589" width="8.5703125" style="569" customWidth="1"/>
    <col min="3590" max="3590" width="11.42578125" style="569" bestFit="1" customWidth="1"/>
    <col min="3591" max="3591" width="23.28515625" style="569" customWidth="1"/>
    <col min="3592" max="3592" width="10.7109375" style="569" bestFit="1" customWidth="1"/>
    <col min="3593" max="3593" width="50.85546875" style="569" customWidth="1"/>
    <col min="3594" max="3840" width="9.140625" style="569"/>
    <col min="3841" max="3841" width="3.5703125" style="569" customWidth="1"/>
    <col min="3842" max="3842" width="9.7109375" style="569" customWidth="1"/>
    <col min="3843" max="3843" width="11" style="569" customWidth="1"/>
    <col min="3844" max="3844" width="3.85546875" style="569" bestFit="1" customWidth="1"/>
    <col min="3845" max="3845" width="8.5703125" style="569" customWidth="1"/>
    <col min="3846" max="3846" width="11.42578125" style="569" bestFit="1" customWidth="1"/>
    <col min="3847" max="3847" width="23.28515625" style="569" customWidth="1"/>
    <col min="3848" max="3848" width="10.7109375" style="569" bestFit="1" customWidth="1"/>
    <col min="3849" max="3849" width="50.85546875" style="569" customWidth="1"/>
    <col min="3850" max="4096" width="9.140625" style="569"/>
    <col min="4097" max="4097" width="3.5703125" style="569" customWidth="1"/>
    <col min="4098" max="4098" width="9.7109375" style="569" customWidth="1"/>
    <col min="4099" max="4099" width="11" style="569" customWidth="1"/>
    <col min="4100" max="4100" width="3.85546875" style="569" bestFit="1" customWidth="1"/>
    <col min="4101" max="4101" width="8.5703125" style="569" customWidth="1"/>
    <col min="4102" max="4102" width="11.42578125" style="569" bestFit="1" customWidth="1"/>
    <col min="4103" max="4103" width="23.28515625" style="569" customWidth="1"/>
    <col min="4104" max="4104" width="10.7109375" style="569" bestFit="1" customWidth="1"/>
    <col min="4105" max="4105" width="50.85546875" style="569" customWidth="1"/>
    <col min="4106" max="4352" width="9.140625" style="569"/>
    <col min="4353" max="4353" width="3.5703125" style="569" customWidth="1"/>
    <col min="4354" max="4354" width="9.7109375" style="569" customWidth="1"/>
    <col min="4355" max="4355" width="11" style="569" customWidth="1"/>
    <col min="4356" max="4356" width="3.85546875" style="569" bestFit="1" customWidth="1"/>
    <col min="4357" max="4357" width="8.5703125" style="569" customWidth="1"/>
    <col min="4358" max="4358" width="11.42578125" style="569" bestFit="1" customWidth="1"/>
    <col min="4359" max="4359" width="23.28515625" style="569" customWidth="1"/>
    <col min="4360" max="4360" width="10.7109375" style="569" bestFit="1" customWidth="1"/>
    <col min="4361" max="4361" width="50.85546875" style="569" customWidth="1"/>
    <col min="4362" max="4608" width="9.140625" style="569"/>
    <col min="4609" max="4609" width="3.5703125" style="569" customWidth="1"/>
    <col min="4610" max="4610" width="9.7109375" style="569" customWidth="1"/>
    <col min="4611" max="4611" width="11" style="569" customWidth="1"/>
    <col min="4612" max="4612" width="3.85546875" style="569" bestFit="1" customWidth="1"/>
    <col min="4613" max="4613" width="8.5703125" style="569" customWidth="1"/>
    <col min="4614" max="4614" width="11.42578125" style="569" bestFit="1" customWidth="1"/>
    <col min="4615" max="4615" width="23.28515625" style="569" customWidth="1"/>
    <col min="4616" max="4616" width="10.7109375" style="569" bestFit="1" customWidth="1"/>
    <col min="4617" max="4617" width="50.85546875" style="569" customWidth="1"/>
    <col min="4618" max="4864" width="9.140625" style="569"/>
    <col min="4865" max="4865" width="3.5703125" style="569" customWidth="1"/>
    <col min="4866" max="4866" width="9.7109375" style="569" customWidth="1"/>
    <col min="4867" max="4867" width="11" style="569" customWidth="1"/>
    <col min="4868" max="4868" width="3.85546875" style="569" bestFit="1" customWidth="1"/>
    <col min="4869" max="4869" width="8.5703125" style="569" customWidth="1"/>
    <col min="4870" max="4870" width="11.42578125" style="569" bestFit="1" customWidth="1"/>
    <col min="4871" max="4871" width="23.28515625" style="569" customWidth="1"/>
    <col min="4872" max="4872" width="10.7109375" style="569" bestFit="1" customWidth="1"/>
    <col min="4873" max="4873" width="50.85546875" style="569" customWidth="1"/>
    <col min="4874" max="5120" width="9.140625" style="569"/>
    <col min="5121" max="5121" width="3.5703125" style="569" customWidth="1"/>
    <col min="5122" max="5122" width="9.7109375" style="569" customWidth="1"/>
    <col min="5123" max="5123" width="11" style="569" customWidth="1"/>
    <col min="5124" max="5124" width="3.85546875" style="569" bestFit="1" customWidth="1"/>
    <col min="5125" max="5125" width="8.5703125" style="569" customWidth="1"/>
    <col min="5126" max="5126" width="11.42578125" style="569" bestFit="1" customWidth="1"/>
    <col min="5127" max="5127" width="23.28515625" style="569" customWidth="1"/>
    <col min="5128" max="5128" width="10.7109375" style="569" bestFit="1" customWidth="1"/>
    <col min="5129" max="5129" width="50.85546875" style="569" customWidth="1"/>
    <col min="5130" max="5376" width="9.140625" style="569"/>
    <col min="5377" max="5377" width="3.5703125" style="569" customWidth="1"/>
    <col min="5378" max="5378" width="9.7109375" style="569" customWidth="1"/>
    <col min="5379" max="5379" width="11" style="569" customWidth="1"/>
    <col min="5380" max="5380" width="3.85546875" style="569" bestFit="1" customWidth="1"/>
    <col min="5381" max="5381" width="8.5703125" style="569" customWidth="1"/>
    <col min="5382" max="5382" width="11.42578125" style="569" bestFit="1" customWidth="1"/>
    <col min="5383" max="5383" width="23.28515625" style="569" customWidth="1"/>
    <col min="5384" max="5384" width="10.7109375" style="569" bestFit="1" customWidth="1"/>
    <col min="5385" max="5385" width="50.85546875" style="569" customWidth="1"/>
    <col min="5386" max="5632" width="9.140625" style="569"/>
    <col min="5633" max="5633" width="3.5703125" style="569" customWidth="1"/>
    <col min="5634" max="5634" width="9.7109375" style="569" customWidth="1"/>
    <col min="5635" max="5635" width="11" style="569" customWidth="1"/>
    <col min="5636" max="5636" width="3.85546875" style="569" bestFit="1" customWidth="1"/>
    <col min="5637" max="5637" width="8.5703125" style="569" customWidth="1"/>
    <col min="5638" max="5638" width="11.42578125" style="569" bestFit="1" customWidth="1"/>
    <col min="5639" max="5639" width="23.28515625" style="569" customWidth="1"/>
    <col min="5640" max="5640" width="10.7109375" style="569" bestFit="1" customWidth="1"/>
    <col min="5641" max="5641" width="50.85546875" style="569" customWidth="1"/>
    <col min="5642" max="5888" width="9.140625" style="569"/>
    <col min="5889" max="5889" width="3.5703125" style="569" customWidth="1"/>
    <col min="5890" max="5890" width="9.7109375" style="569" customWidth="1"/>
    <col min="5891" max="5891" width="11" style="569" customWidth="1"/>
    <col min="5892" max="5892" width="3.85546875" style="569" bestFit="1" customWidth="1"/>
    <col min="5893" max="5893" width="8.5703125" style="569" customWidth="1"/>
    <col min="5894" max="5894" width="11.42578125" style="569" bestFit="1" customWidth="1"/>
    <col min="5895" max="5895" width="23.28515625" style="569" customWidth="1"/>
    <col min="5896" max="5896" width="10.7109375" style="569" bestFit="1" customWidth="1"/>
    <col min="5897" max="5897" width="50.85546875" style="569" customWidth="1"/>
    <col min="5898" max="6144" width="9.140625" style="569"/>
    <col min="6145" max="6145" width="3.5703125" style="569" customWidth="1"/>
    <col min="6146" max="6146" width="9.7109375" style="569" customWidth="1"/>
    <col min="6147" max="6147" width="11" style="569" customWidth="1"/>
    <col min="6148" max="6148" width="3.85546875" style="569" bestFit="1" customWidth="1"/>
    <col min="6149" max="6149" width="8.5703125" style="569" customWidth="1"/>
    <col min="6150" max="6150" width="11.42578125" style="569" bestFit="1" customWidth="1"/>
    <col min="6151" max="6151" width="23.28515625" style="569" customWidth="1"/>
    <col min="6152" max="6152" width="10.7109375" style="569" bestFit="1" customWidth="1"/>
    <col min="6153" max="6153" width="50.85546875" style="569" customWidth="1"/>
    <col min="6154" max="6400" width="9.140625" style="569"/>
    <col min="6401" max="6401" width="3.5703125" style="569" customWidth="1"/>
    <col min="6402" max="6402" width="9.7109375" style="569" customWidth="1"/>
    <col min="6403" max="6403" width="11" style="569" customWidth="1"/>
    <col min="6404" max="6404" width="3.85546875" style="569" bestFit="1" customWidth="1"/>
    <col min="6405" max="6405" width="8.5703125" style="569" customWidth="1"/>
    <col min="6406" max="6406" width="11.42578125" style="569" bestFit="1" customWidth="1"/>
    <col min="6407" max="6407" width="23.28515625" style="569" customWidth="1"/>
    <col min="6408" max="6408" width="10.7109375" style="569" bestFit="1" customWidth="1"/>
    <col min="6409" max="6409" width="50.85546875" style="569" customWidth="1"/>
    <col min="6410" max="6656" width="9.140625" style="569"/>
    <col min="6657" max="6657" width="3.5703125" style="569" customWidth="1"/>
    <col min="6658" max="6658" width="9.7109375" style="569" customWidth="1"/>
    <col min="6659" max="6659" width="11" style="569" customWidth="1"/>
    <col min="6660" max="6660" width="3.85546875" style="569" bestFit="1" customWidth="1"/>
    <col min="6661" max="6661" width="8.5703125" style="569" customWidth="1"/>
    <col min="6662" max="6662" width="11.42578125" style="569" bestFit="1" customWidth="1"/>
    <col min="6663" max="6663" width="23.28515625" style="569" customWidth="1"/>
    <col min="6664" max="6664" width="10.7109375" style="569" bestFit="1" customWidth="1"/>
    <col min="6665" max="6665" width="50.85546875" style="569" customWidth="1"/>
    <col min="6666" max="6912" width="9.140625" style="569"/>
    <col min="6913" max="6913" width="3.5703125" style="569" customWidth="1"/>
    <col min="6914" max="6914" width="9.7109375" style="569" customWidth="1"/>
    <col min="6915" max="6915" width="11" style="569" customWidth="1"/>
    <col min="6916" max="6916" width="3.85546875" style="569" bestFit="1" customWidth="1"/>
    <col min="6917" max="6917" width="8.5703125" style="569" customWidth="1"/>
    <col min="6918" max="6918" width="11.42578125" style="569" bestFit="1" customWidth="1"/>
    <col min="6919" max="6919" width="23.28515625" style="569" customWidth="1"/>
    <col min="6920" max="6920" width="10.7109375" style="569" bestFit="1" customWidth="1"/>
    <col min="6921" max="6921" width="50.85546875" style="569" customWidth="1"/>
    <col min="6922" max="7168" width="9.140625" style="569"/>
    <col min="7169" max="7169" width="3.5703125" style="569" customWidth="1"/>
    <col min="7170" max="7170" width="9.7109375" style="569" customWidth="1"/>
    <col min="7171" max="7171" width="11" style="569" customWidth="1"/>
    <col min="7172" max="7172" width="3.85546875" style="569" bestFit="1" customWidth="1"/>
    <col min="7173" max="7173" width="8.5703125" style="569" customWidth="1"/>
    <col min="7174" max="7174" width="11.42578125" style="569" bestFit="1" customWidth="1"/>
    <col min="7175" max="7175" width="23.28515625" style="569" customWidth="1"/>
    <col min="7176" max="7176" width="10.7109375" style="569" bestFit="1" customWidth="1"/>
    <col min="7177" max="7177" width="50.85546875" style="569" customWidth="1"/>
    <col min="7178" max="7424" width="9.140625" style="569"/>
    <col min="7425" max="7425" width="3.5703125" style="569" customWidth="1"/>
    <col min="7426" max="7426" width="9.7109375" style="569" customWidth="1"/>
    <col min="7427" max="7427" width="11" style="569" customWidth="1"/>
    <col min="7428" max="7428" width="3.85546875" style="569" bestFit="1" customWidth="1"/>
    <col min="7429" max="7429" width="8.5703125" style="569" customWidth="1"/>
    <col min="7430" max="7430" width="11.42578125" style="569" bestFit="1" customWidth="1"/>
    <col min="7431" max="7431" width="23.28515625" style="569" customWidth="1"/>
    <col min="7432" max="7432" width="10.7109375" style="569" bestFit="1" customWidth="1"/>
    <col min="7433" max="7433" width="50.85546875" style="569" customWidth="1"/>
    <col min="7434" max="7680" width="9.140625" style="569"/>
    <col min="7681" max="7681" width="3.5703125" style="569" customWidth="1"/>
    <col min="7682" max="7682" width="9.7109375" style="569" customWidth="1"/>
    <col min="7683" max="7683" width="11" style="569" customWidth="1"/>
    <col min="7684" max="7684" width="3.85546875" style="569" bestFit="1" customWidth="1"/>
    <col min="7685" max="7685" width="8.5703125" style="569" customWidth="1"/>
    <col min="7686" max="7686" width="11.42578125" style="569" bestFit="1" customWidth="1"/>
    <col min="7687" max="7687" width="23.28515625" style="569" customWidth="1"/>
    <col min="7688" max="7688" width="10.7109375" style="569" bestFit="1" customWidth="1"/>
    <col min="7689" max="7689" width="50.85546875" style="569" customWidth="1"/>
    <col min="7690" max="7936" width="9.140625" style="569"/>
    <col min="7937" max="7937" width="3.5703125" style="569" customWidth="1"/>
    <col min="7938" max="7938" width="9.7109375" style="569" customWidth="1"/>
    <col min="7939" max="7939" width="11" style="569" customWidth="1"/>
    <col min="7940" max="7940" width="3.85546875" style="569" bestFit="1" customWidth="1"/>
    <col min="7941" max="7941" width="8.5703125" style="569" customWidth="1"/>
    <col min="7942" max="7942" width="11.42578125" style="569" bestFit="1" customWidth="1"/>
    <col min="7943" max="7943" width="23.28515625" style="569" customWidth="1"/>
    <col min="7944" max="7944" width="10.7109375" style="569" bestFit="1" customWidth="1"/>
    <col min="7945" max="7945" width="50.85546875" style="569" customWidth="1"/>
    <col min="7946" max="8192" width="9.140625" style="569"/>
    <col min="8193" max="8193" width="3.5703125" style="569" customWidth="1"/>
    <col min="8194" max="8194" width="9.7109375" style="569" customWidth="1"/>
    <col min="8195" max="8195" width="11" style="569" customWidth="1"/>
    <col min="8196" max="8196" width="3.85546875" style="569" bestFit="1" customWidth="1"/>
    <col min="8197" max="8197" width="8.5703125" style="569" customWidth="1"/>
    <col min="8198" max="8198" width="11.42578125" style="569" bestFit="1" customWidth="1"/>
    <col min="8199" max="8199" width="23.28515625" style="569" customWidth="1"/>
    <col min="8200" max="8200" width="10.7109375" style="569" bestFit="1" customWidth="1"/>
    <col min="8201" max="8201" width="50.85546875" style="569" customWidth="1"/>
    <col min="8202" max="8448" width="9.140625" style="569"/>
    <col min="8449" max="8449" width="3.5703125" style="569" customWidth="1"/>
    <col min="8450" max="8450" width="9.7109375" style="569" customWidth="1"/>
    <col min="8451" max="8451" width="11" style="569" customWidth="1"/>
    <col min="8452" max="8452" width="3.85546875" style="569" bestFit="1" customWidth="1"/>
    <col min="8453" max="8453" width="8.5703125" style="569" customWidth="1"/>
    <col min="8454" max="8454" width="11.42578125" style="569" bestFit="1" customWidth="1"/>
    <col min="8455" max="8455" width="23.28515625" style="569" customWidth="1"/>
    <col min="8456" max="8456" width="10.7109375" style="569" bestFit="1" customWidth="1"/>
    <col min="8457" max="8457" width="50.85546875" style="569" customWidth="1"/>
    <col min="8458" max="8704" width="9.140625" style="569"/>
    <col min="8705" max="8705" width="3.5703125" style="569" customWidth="1"/>
    <col min="8706" max="8706" width="9.7109375" style="569" customWidth="1"/>
    <col min="8707" max="8707" width="11" style="569" customWidth="1"/>
    <col min="8708" max="8708" width="3.85546875" style="569" bestFit="1" customWidth="1"/>
    <col min="8709" max="8709" width="8.5703125" style="569" customWidth="1"/>
    <col min="8710" max="8710" width="11.42578125" style="569" bestFit="1" customWidth="1"/>
    <col min="8711" max="8711" width="23.28515625" style="569" customWidth="1"/>
    <col min="8712" max="8712" width="10.7109375" style="569" bestFit="1" customWidth="1"/>
    <col min="8713" max="8713" width="50.85546875" style="569" customWidth="1"/>
    <col min="8714" max="8960" width="9.140625" style="569"/>
    <col min="8961" max="8961" width="3.5703125" style="569" customWidth="1"/>
    <col min="8962" max="8962" width="9.7109375" style="569" customWidth="1"/>
    <col min="8963" max="8963" width="11" style="569" customWidth="1"/>
    <col min="8964" max="8964" width="3.85546875" style="569" bestFit="1" customWidth="1"/>
    <col min="8965" max="8965" width="8.5703125" style="569" customWidth="1"/>
    <col min="8966" max="8966" width="11.42578125" style="569" bestFit="1" customWidth="1"/>
    <col min="8967" max="8967" width="23.28515625" style="569" customWidth="1"/>
    <col min="8968" max="8968" width="10.7109375" style="569" bestFit="1" customWidth="1"/>
    <col min="8969" max="8969" width="50.85546875" style="569" customWidth="1"/>
    <col min="8970" max="9216" width="9.140625" style="569"/>
    <col min="9217" max="9217" width="3.5703125" style="569" customWidth="1"/>
    <col min="9218" max="9218" width="9.7109375" style="569" customWidth="1"/>
    <col min="9219" max="9219" width="11" style="569" customWidth="1"/>
    <col min="9220" max="9220" width="3.85546875" style="569" bestFit="1" customWidth="1"/>
    <col min="9221" max="9221" width="8.5703125" style="569" customWidth="1"/>
    <col min="9222" max="9222" width="11.42578125" style="569" bestFit="1" customWidth="1"/>
    <col min="9223" max="9223" width="23.28515625" style="569" customWidth="1"/>
    <col min="9224" max="9224" width="10.7109375" style="569" bestFit="1" customWidth="1"/>
    <col min="9225" max="9225" width="50.85546875" style="569" customWidth="1"/>
    <col min="9226" max="9472" width="9.140625" style="569"/>
    <col min="9473" max="9473" width="3.5703125" style="569" customWidth="1"/>
    <col min="9474" max="9474" width="9.7109375" style="569" customWidth="1"/>
    <col min="9475" max="9475" width="11" style="569" customWidth="1"/>
    <col min="9476" max="9476" width="3.85546875" style="569" bestFit="1" customWidth="1"/>
    <col min="9477" max="9477" width="8.5703125" style="569" customWidth="1"/>
    <col min="9478" max="9478" width="11.42578125" style="569" bestFit="1" customWidth="1"/>
    <col min="9479" max="9479" width="23.28515625" style="569" customWidth="1"/>
    <col min="9480" max="9480" width="10.7109375" style="569" bestFit="1" customWidth="1"/>
    <col min="9481" max="9481" width="50.85546875" style="569" customWidth="1"/>
    <col min="9482" max="9728" width="9.140625" style="569"/>
    <col min="9729" max="9729" width="3.5703125" style="569" customWidth="1"/>
    <col min="9730" max="9730" width="9.7109375" style="569" customWidth="1"/>
    <col min="9731" max="9731" width="11" style="569" customWidth="1"/>
    <col min="9732" max="9732" width="3.85546875" style="569" bestFit="1" customWidth="1"/>
    <col min="9733" max="9733" width="8.5703125" style="569" customWidth="1"/>
    <col min="9734" max="9734" width="11.42578125" style="569" bestFit="1" customWidth="1"/>
    <col min="9735" max="9735" width="23.28515625" style="569" customWidth="1"/>
    <col min="9736" max="9736" width="10.7109375" style="569" bestFit="1" customWidth="1"/>
    <col min="9737" max="9737" width="50.85546875" style="569" customWidth="1"/>
    <col min="9738" max="9984" width="9.140625" style="569"/>
    <col min="9985" max="9985" width="3.5703125" style="569" customWidth="1"/>
    <col min="9986" max="9986" width="9.7109375" style="569" customWidth="1"/>
    <col min="9987" max="9987" width="11" style="569" customWidth="1"/>
    <col min="9988" max="9988" width="3.85546875" style="569" bestFit="1" customWidth="1"/>
    <col min="9989" max="9989" width="8.5703125" style="569" customWidth="1"/>
    <col min="9990" max="9990" width="11.42578125" style="569" bestFit="1" customWidth="1"/>
    <col min="9991" max="9991" width="23.28515625" style="569" customWidth="1"/>
    <col min="9992" max="9992" width="10.7109375" style="569" bestFit="1" customWidth="1"/>
    <col min="9993" max="9993" width="50.85546875" style="569" customWidth="1"/>
    <col min="9994" max="10240" width="9.140625" style="569"/>
    <col min="10241" max="10241" width="3.5703125" style="569" customWidth="1"/>
    <col min="10242" max="10242" width="9.7109375" style="569" customWidth="1"/>
    <col min="10243" max="10243" width="11" style="569" customWidth="1"/>
    <col min="10244" max="10244" width="3.85546875" style="569" bestFit="1" customWidth="1"/>
    <col min="10245" max="10245" width="8.5703125" style="569" customWidth="1"/>
    <col min="10246" max="10246" width="11.42578125" style="569" bestFit="1" customWidth="1"/>
    <col min="10247" max="10247" width="23.28515625" style="569" customWidth="1"/>
    <col min="10248" max="10248" width="10.7109375" style="569" bestFit="1" customWidth="1"/>
    <col min="10249" max="10249" width="50.85546875" style="569" customWidth="1"/>
    <col min="10250" max="10496" width="9.140625" style="569"/>
    <col min="10497" max="10497" width="3.5703125" style="569" customWidth="1"/>
    <col min="10498" max="10498" width="9.7109375" style="569" customWidth="1"/>
    <col min="10499" max="10499" width="11" style="569" customWidth="1"/>
    <col min="10500" max="10500" width="3.85546875" style="569" bestFit="1" customWidth="1"/>
    <col min="10501" max="10501" width="8.5703125" style="569" customWidth="1"/>
    <col min="10502" max="10502" width="11.42578125" style="569" bestFit="1" customWidth="1"/>
    <col min="10503" max="10503" width="23.28515625" style="569" customWidth="1"/>
    <col min="10504" max="10504" width="10.7109375" style="569" bestFit="1" customWidth="1"/>
    <col min="10505" max="10505" width="50.85546875" style="569" customWidth="1"/>
    <col min="10506" max="10752" width="9.140625" style="569"/>
    <col min="10753" max="10753" width="3.5703125" style="569" customWidth="1"/>
    <col min="10754" max="10754" width="9.7109375" style="569" customWidth="1"/>
    <col min="10755" max="10755" width="11" style="569" customWidth="1"/>
    <col min="10756" max="10756" width="3.85546875" style="569" bestFit="1" customWidth="1"/>
    <col min="10757" max="10757" width="8.5703125" style="569" customWidth="1"/>
    <col min="10758" max="10758" width="11.42578125" style="569" bestFit="1" customWidth="1"/>
    <col min="10759" max="10759" width="23.28515625" style="569" customWidth="1"/>
    <col min="10760" max="10760" width="10.7109375" style="569" bestFit="1" customWidth="1"/>
    <col min="10761" max="10761" width="50.85546875" style="569" customWidth="1"/>
    <col min="10762" max="11008" width="9.140625" style="569"/>
    <col min="11009" max="11009" width="3.5703125" style="569" customWidth="1"/>
    <col min="11010" max="11010" width="9.7109375" style="569" customWidth="1"/>
    <col min="11011" max="11011" width="11" style="569" customWidth="1"/>
    <col min="11012" max="11012" width="3.85546875" style="569" bestFit="1" customWidth="1"/>
    <col min="11013" max="11013" width="8.5703125" style="569" customWidth="1"/>
    <col min="11014" max="11014" width="11.42578125" style="569" bestFit="1" customWidth="1"/>
    <col min="11015" max="11015" width="23.28515625" style="569" customWidth="1"/>
    <col min="11016" max="11016" width="10.7109375" style="569" bestFit="1" customWidth="1"/>
    <col min="11017" max="11017" width="50.85546875" style="569" customWidth="1"/>
    <col min="11018" max="11264" width="9.140625" style="569"/>
    <col min="11265" max="11265" width="3.5703125" style="569" customWidth="1"/>
    <col min="11266" max="11266" width="9.7109375" style="569" customWidth="1"/>
    <col min="11267" max="11267" width="11" style="569" customWidth="1"/>
    <col min="11268" max="11268" width="3.85546875" style="569" bestFit="1" customWidth="1"/>
    <col min="11269" max="11269" width="8.5703125" style="569" customWidth="1"/>
    <col min="11270" max="11270" width="11.42578125" style="569" bestFit="1" customWidth="1"/>
    <col min="11271" max="11271" width="23.28515625" style="569" customWidth="1"/>
    <col min="11272" max="11272" width="10.7109375" style="569" bestFit="1" customWidth="1"/>
    <col min="11273" max="11273" width="50.85546875" style="569" customWidth="1"/>
    <col min="11274" max="11520" width="9.140625" style="569"/>
    <col min="11521" max="11521" width="3.5703125" style="569" customWidth="1"/>
    <col min="11522" max="11522" width="9.7109375" style="569" customWidth="1"/>
    <col min="11523" max="11523" width="11" style="569" customWidth="1"/>
    <col min="11524" max="11524" width="3.85546875" style="569" bestFit="1" customWidth="1"/>
    <col min="11525" max="11525" width="8.5703125" style="569" customWidth="1"/>
    <col min="11526" max="11526" width="11.42578125" style="569" bestFit="1" customWidth="1"/>
    <col min="11527" max="11527" width="23.28515625" style="569" customWidth="1"/>
    <col min="11528" max="11528" width="10.7109375" style="569" bestFit="1" customWidth="1"/>
    <col min="11529" max="11529" width="50.85546875" style="569" customWidth="1"/>
    <col min="11530" max="11776" width="9.140625" style="569"/>
    <col min="11777" max="11777" width="3.5703125" style="569" customWidth="1"/>
    <col min="11778" max="11778" width="9.7109375" style="569" customWidth="1"/>
    <col min="11779" max="11779" width="11" style="569" customWidth="1"/>
    <col min="11780" max="11780" width="3.85546875" style="569" bestFit="1" customWidth="1"/>
    <col min="11781" max="11781" width="8.5703125" style="569" customWidth="1"/>
    <col min="11782" max="11782" width="11.42578125" style="569" bestFit="1" customWidth="1"/>
    <col min="11783" max="11783" width="23.28515625" style="569" customWidth="1"/>
    <col min="11784" max="11784" width="10.7109375" style="569" bestFit="1" customWidth="1"/>
    <col min="11785" max="11785" width="50.85546875" style="569" customWidth="1"/>
    <col min="11786" max="12032" width="9.140625" style="569"/>
    <col min="12033" max="12033" width="3.5703125" style="569" customWidth="1"/>
    <col min="12034" max="12034" width="9.7109375" style="569" customWidth="1"/>
    <col min="12035" max="12035" width="11" style="569" customWidth="1"/>
    <col min="12036" max="12036" width="3.85546875" style="569" bestFit="1" customWidth="1"/>
    <col min="12037" max="12037" width="8.5703125" style="569" customWidth="1"/>
    <col min="12038" max="12038" width="11.42578125" style="569" bestFit="1" customWidth="1"/>
    <col min="12039" max="12039" width="23.28515625" style="569" customWidth="1"/>
    <col min="12040" max="12040" width="10.7109375" style="569" bestFit="1" customWidth="1"/>
    <col min="12041" max="12041" width="50.85546875" style="569" customWidth="1"/>
    <col min="12042" max="12288" width="9.140625" style="569"/>
    <col min="12289" max="12289" width="3.5703125" style="569" customWidth="1"/>
    <col min="12290" max="12290" width="9.7109375" style="569" customWidth="1"/>
    <col min="12291" max="12291" width="11" style="569" customWidth="1"/>
    <col min="12292" max="12292" width="3.85546875" style="569" bestFit="1" customWidth="1"/>
    <col min="12293" max="12293" width="8.5703125" style="569" customWidth="1"/>
    <col min="12294" max="12294" width="11.42578125" style="569" bestFit="1" customWidth="1"/>
    <col min="12295" max="12295" width="23.28515625" style="569" customWidth="1"/>
    <col min="12296" max="12296" width="10.7109375" style="569" bestFit="1" customWidth="1"/>
    <col min="12297" max="12297" width="50.85546875" style="569" customWidth="1"/>
    <col min="12298" max="12544" width="9.140625" style="569"/>
    <col min="12545" max="12545" width="3.5703125" style="569" customWidth="1"/>
    <col min="12546" max="12546" width="9.7109375" style="569" customWidth="1"/>
    <col min="12547" max="12547" width="11" style="569" customWidth="1"/>
    <col min="12548" max="12548" width="3.85546875" style="569" bestFit="1" customWidth="1"/>
    <col min="12549" max="12549" width="8.5703125" style="569" customWidth="1"/>
    <col min="12550" max="12550" width="11.42578125" style="569" bestFit="1" customWidth="1"/>
    <col min="12551" max="12551" width="23.28515625" style="569" customWidth="1"/>
    <col min="12552" max="12552" width="10.7109375" style="569" bestFit="1" customWidth="1"/>
    <col min="12553" max="12553" width="50.85546875" style="569" customWidth="1"/>
    <col min="12554" max="12800" width="9.140625" style="569"/>
    <col min="12801" max="12801" width="3.5703125" style="569" customWidth="1"/>
    <col min="12802" max="12802" width="9.7109375" style="569" customWidth="1"/>
    <col min="12803" max="12803" width="11" style="569" customWidth="1"/>
    <col min="12804" max="12804" width="3.85546875" style="569" bestFit="1" customWidth="1"/>
    <col min="12805" max="12805" width="8.5703125" style="569" customWidth="1"/>
    <col min="12806" max="12806" width="11.42578125" style="569" bestFit="1" customWidth="1"/>
    <col min="12807" max="12807" width="23.28515625" style="569" customWidth="1"/>
    <col min="12808" max="12808" width="10.7109375" style="569" bestFit="1" customWidth="1"/>
    <col min="12809" max="12809" width="50.85546875" style="569" customWidth="1"/>
    <col min="12810" max="13056" width="9.140625" style="569"/>
    <col min="13057" max="13057" width="3.5703125" style="569" customWidth="1"/>
    <col min="13058" max="13058" width="9.7109375" style="569" customWidth="1"/>
    <col min="13059" max="13059" width="11" style="569" customWidth="1"/>
    <col min="13060" max="13060" width="3.85546875" style="569" bestFit="1" customWidth="1"/>
    <col min="13061" max="13061" width="8.5703125" style="569" customWidth="1"/>
    <col min="13062" max="13062" width="11.42578125" style="569" bestFit="1" customWidth="1"/>
    <col min="13063" max="13063" width="23.28515625" style="569" customWidth="1"/>
    <col min="13064" max="13064" width="10.7109375" style="569" bestFit="1" customWidth="1"/>
    <col min="13065" max="13065" width="50.85546875" style="569" customWidth="1"/>
    <col min="13066" max="13312" width="9.140625" style="569"/>
    <col min="13313" max="13313" width="3.5703125" style="569" customWidth="1"/>
    <col min="13314" max="13314" width="9.7109375" style="569" customWidth="1"/>
    <col min="13315" max="13315" width="11" style="569" customWidth="1"/>
    <col min="13316" max="13316" width="3.85546875" style="569" bestFit="1" customWidth="1"/>
    <col min="13317" max="13317" width="8.5703125" style="569" customWidth="1"/>
    <col min="13318" max="13318" width="11.42578125" style="569" bestFit="1" customWidth="1"/>
    <col min="13319" max="13319" width="23.28515625" style="569" customWidth="1"/>
    <col min="13320" max="13320" width="10.7109375" style="569" bestFit="1" customWidth="1"/>
    <col min="13321" max="13321" width="50.85546875" style="569" customWidth="1"/>
    <col min="13322" max="13568" width="9.140625" style="569"/>
    <col min="13569" max="13569" width="3.5703125" style="569" customWidth="1"/>
    <col min="13570" max="13570" width="9.7109375" style="569" customWidth="1"/>
    <col min="13571" max="13571" width="11" style="569" customWidth="1"/>
    <col min="13572" max="13572" width="3.85546875" style="569" bestFit="1" customWidth="1"/>
    <col min="13573" max="13573" width="8.5703125" style="569" customWidth="1"/>
    <col min="13574" max="13574" width="11.42578125" style="569" bestFit="1" customWidth="1"/>
    <col min="13575" max="13575" width="23.28515625" style="569" customWidth="1"/>
    <col min="13576" max="13576" width="10.7109375" style="569" bestFit="1" customWidth="1"/>
    <col min="13577" max="13577" width="50.85546875" style="569" customWidth="1"/>
    <col min="13578" max="13824" width="9.140625" style="569"/>
    <col min="13825" max="13825" width="3.5703125" style="569" customWidth="1"/>
    <col min="13826" max="13826" width="9.7109375" style="569" customWidth="1"/>
    <col min="13827" max="13827" width="11" style="569" customWidth="1"/>
    <col min="13828" max="13828" width="3.85546875" style="569" bestFit="1" customWidth="1"/>
    <col min="13829" max="13829" width="8.5703125" style="569" customWidth="1"/>
    <col min="13830" max="13830" width="11.42578125" style="569" bestFit="1" customWidth="1"/>
    <col min="13831" max="13831" width="23.28515625" style="569" customWidth="1"/>
    <col min="13832" max="13832" width="10.7109375" style="569" bestFit="1" customWidth="1"/>
    <col min="13833" max="13833" width="50.85546875" style="569" customWidth="1"/>
    <col min="13834" max="14080" width="9.140625" style="569"/>
    <col min="14081" max="14081" width="3.5703125" style="569" customWidth="1"/>
    <col min="14082" max="14082" width="9.7109375" style="569" customWidth="1"/>
    <col min="14083" max="14083" width="11" style="569" customWidth="1"/>
    <col min="14084" max="14084" width="3.85546875" style="569" bestFit="1" customWidth="1"/>
    <col min="14085" max="14085" width="8.5703125" style="569" customWidth="1"/>
    <col min="14086" max="14086" width="11.42578125" style="569" bestFit="1" customWidth="1"/>
    <col min="14087" max="14087" width="23.28515625" style="569" customWidth="1"/>
    <col min="14088" max="14088" width="10.7109375" style="569" bestFit="1" customWidth="1"/>
    <col min="14089" max="14089" width="50.85546875" style="569" customWidth="1"/>
    <col min="14090" max="14336" width="9.140625" style="569"/>
    <col min="14337" max="14337" width="3.5703125" style="569" customWidth="1"/>
    <col min="14338" max="14338" width="9.7109375" style="569" customWidth="1"/>
    <col min="14339" max="14339" width="11" style="569" customWidth="1"/>
    <col min="14340" max="14340" width="3.85546875" style="569" bestFit="1" customWidth="1"/>
    <col min="14341" max="14341" width="8.5703125" style="569" customWidth="1"/>
    <col min="14342" max="14342" width="11.42578125" style="569" bestFit="1" customWidth="1"/>
    <col min="14343" max="14343" width="23.28515625" style="569" customWidth="1"/>
    <col min="14344" max="14344" width="10.7109375" style="569" bestFit="1" customWidth="1"/>
    <col min="14345" max="14345" width="50.85546875" style="569" customWidth="1"/>
    <col min="14346" max="14592" width="9.140625" style="569"/>
    <col min="14593" max="14593" width="3.5703125" style="569" customWidth="1"/>
    <col min="14594" max="14594" width="9.7109375" style="569" customWidth="1"/>
    <col min="14595" max="14595" width="11" style="569" customWidth="1"/>
    <col min="14596" max="14596" width="3.85546875" style="569" bestFit="1" customWidth="1"/>
    <col min="14597" max="14597" width="8.5703125" style="569" customWidth="1"/>
    <col min="14598" max="14598" width="11.42578125" style="569" bestFit="1" customWidth="1"/>
    <col min="14599" max="14599" width="23.28515625" style="569" customWidth="1"/>
    <col min="14600" max="14600" width="10.7109375" style="569" bestFit="1" customWidth="1"/>
    <col min="14601" max="14601" width="50.85546875" style="569" customWidth="1"/>
    <col min="14602" max="14848" width="9.140625" style="569"/>
    <col min="14849" max="14849" width="3.5703125" style="569" customWidth="1"/>
    <col min="14850" max="14850" width="9.7109375" style="569" customWidth="1"/>
    <col min="14851" max="14851" width="11" style="569" customWidth="1"/>
    <col min="14852" max="14852" width="3.85546875" style="569" bestFit="1" customWidth="1"/>
    <col min="14853" max="14853" width="8.5703125" style="569" customWidth="1"/>
    <col min="14854" max="14854" width="11.42578125" style="569" bestFit="1" customWidth="1"/>
    <col min="14855" max="14855" width="23.28515625" style="569" customWidth="1"/>
    <col min="14856" max="14856" width="10.7109375" style="569" bestFit="1" customWidth="1"/>
    <col min="14857" max="14857" width="50.85546875" style="569" customWidth="1"/>
    <col min="14858" max="15104" width="9.140625" style="569"/>
    <col min="15105" max="15105" width="3.5703125" style="569" customWidth="1"/>
    <col min="15106" max="15106" width="9.7109375" style="569" customWidth="1"/>
    <col min="15107" max="15107" width="11" style="569" customWidth="1"/>
    <col min="15108" max="15108" width="3.85546875" style="569" bestFit="1" customWidth="1"/>
    <col min="15109" max="15109" width="8.5703125" style="569" customWidth="1"/>
    <col min="15110" max="15110" width="11.42578125" style="569" bestFit="1" customWidth="1"/>
    <col min="15111" max="15111" width="23.28515625" style="569" customWidth="1"/>
    <col min="15112" max="15112" width="10.7109375" style="569" bestFit="1" customWidth="1"/>
    <col min="15113" max="15113" width="50.85546875" style="569" customWidth="1"/>
    <col min="15114" max="15360" width="9.140625" style="569"/>
    <col min="15361" max="15361" width="3.5703125" style="569" customWidth="1"/>
    <col min="15362" max="15362" width="9.7109375" style="569" customWidth="1"/>
    <col min="15363" max="15363" width="11" style="569" customWidth="1"/>
    <col min="15364" max="15364" width="3.85546875" style="569" bestFit="1" customWidth="1"/>
    <col min="15365" max="15365" width="8.5703125" style="569" customWidth="1"/>
    <col min="15366" max="15366" width="11.42578125" style="569" bestFit="1" customWidth="1"/>
    <col min="15367" max="15367" width="23.28515625" style="569" customWidth="1"/>
    <col min="15368" max="15368" width="10.7109375" style="569" bestFit="1" customWidth="1"/>
    <col min="15369" max="15369" width="50.85546875" style="569" customWidth="1"/>
    <col min="15370" max="15616" width="9.140625" style="569"/>
    <col min="15617" max="15617" width="3.5703125" style="569" customWidth="1"/>
    <col min="15618" max="15618" width="9.7109375" style="569" customWidth="1"/>
    <col min="15619" max="15619" width="11" style="569" customWidth="1"/>
    <col min="15620" max="15620" width="3.85546875" style="569" bestFit="1" customWidth="1"/>
    <col min="15621" max="15621" width="8.5703125" style="569" customWidth="1"/>
    <col min="15622" max="15622" width="11.42578125" style="569" bestFit="1" customWidth="1"/>
    <col min="15623" max="15623" width="23.28515625" style="569" customWidth="1"/>
    <col min="15624" max="15624" width="10.7109375" style="569" bestFit="1" customWidth="1"/>
    <col min="15625" max="15625" width="50.85546875" style="569" customWidth="1"/>
    <col min="15626" max="15872" width="9.140625" style="569"/>
    <col min="15873" max="15873" width="3.5703125" style="569" customWidth="1"/>
    <col min="15874" max="15874" width="9.7109375" style="569" customWidth="1"/>
    <col min="15875" max="15875" width="11" style="569" customWidth="1"/>
    <col min="15876" max="15876" width="3.85546875" style="569" bestFit="1" customWidth="1"/>
    <col min="15877" max="15877" width="8.5703125" style="569" customWidth="1"/>
    <col min="15878" max="15878" width="11.42578125" style="569" bestFit="1" customWidth="1"/>
    <col min="15879" max="15879" width="23.28515625" style="569" customWidth="1"/>
    <col min="15880" max="15880" width="10.7109375" style="569" bestFit="1" customWidth="1"/>
    <col min="15881" max="15881" width="50.85546875" style="569" customWidth="1"/>
    <col min="15882" max="16128" width="9.140625" style="569"/>
    <col min="16129" max="16129" width="3.5703125" style="569" customWidth="1"/>
    <col min="16130" max="16130" width="9.7109375" style="569" customWidth="1"/>
    <col min="16131" max="16131" width="11" style="569" customWidth="1"/>
    <col min="16132" max="16132" width="3.85546875" style="569" bestFit="1" customWidth="1"/>
    <col min="16133" max="16133" width="8.5703125" style="569" customWidth="1"/>
    <col min="16134" max="16134" width="11.42578125" style="569" bestFit="1" customWidth="1"/>
    <col min="16135" max="16135" width="23.28515625" style="569" customWidth="1"/>
    <col min="16136" max="16136" width="10.7109375" style="569" bestFit="1" customWidth="1"/>
    <col min="16137" max="16137" width="50.85546875" style="569" customWidth="1"/>
    <col min="16138" max="16384" width="9.140625" style="569"/>
  </cols>
  <sheetData>
    <row r="2" spans="1:10" s="532" customFormat="1">
      <c r="A2" s="992" t="s">
        <v>886</v>
      </c>
      <c r="B2" s="992"/>
      <c r="C2" s="992"/>
      <c r="D2" s="992"/>
      <c r="E2" s="992"/>
      <c r="F2" s="992"/>
      <c r="G2" s="992"/>
      <c r="H2" s="992"/>
      <c r="I2" s="992"/>
      <c r="J2" s="992"/>
    </row>
    <row r="3" spans="1:10" s="532" customFormat="1">
      <c r="A3" s="992" t="s">
        <v>860</v>
      </c>
      <c r="B3" s="992"/>
      <c r="C3" s="992"/>
      <c r="D3" s="992"/>
      <c r="E3" s="992"/>
      <c r="F3" s="992"/>
      <c r="G3" s="992"/>
      <c r="H3" s="992"/>
      <c r="I3" s="992"/>
      <c r="J3" s="992"/>
    </row>
    <row r="4" spans="1:10" s="532" customFormat="1">
      <c r="A4" s="533" t="s">
        <v>861</v>
      </c>
      <c r="C4" s="534"/>
      <c r="D4" s="534"/>
      <c r="E4" s="534"/>
      <c r="F4" s="535"/>
      <c r="G4" s="536"/>
      <c r="H4" s="535"/>
      <c r="I4" s="537"/>
    </row>
    <row r="5" spans="1:10" s="543" customFormat="1">
      <c r="A5" s="538" t="s">
        <v>397</v>
      </c>
      <c r="B5" s="539" t="s">
        <v>544</v>
      </c>
      <c r="C5" s="540" t="s">
        <v>545</v>
      </c>
      <c r="D5" s="541" t="s">
        <v>413</v>
      </c>
      <c r="E5" s="541" t="s">
        <v>477</v>
      </c>
      <c r="F5" s="541" t="s">
        <v>546</v>
      </c>
      <c r="G5" s="541" t="s">
        <v>8</v>
      </c>
      <c r="H5" s="538" t="s">
        <v>547</v>
      </c>
      <c r="I5" s="542" t="s">
        <v>548</v>
      </c>
      <c r="J5" s="541" t="s">
        <v>0</v>
      </c>
    </row>
    <row r="6" spans="1:10" s="550" customFormat="1">
      <c r="A6" s="544" t="s">
        <v>862</v>
      </c>
      <c r="B6" s="545"/>
      <c r="C6" s="546"/>
      <c r="D6" s="546"/>
      <c r="E6" s="546"/>
      <c r="F6" s="546"/>
      <c r="G6" s="547"/>
      <c r="H6" s="546"/>
      <c r="I6" s="548"/>
      <c r="J6" s="549"/>
    </row>
    <row r="7" spans="1:10" s="550" customFormat="1" ht="56.25">
      <c r="A7" s="551">
        <v>1</v>
      </c>
      <c r="B7" s="552" t="s">
        <v>551</v>
      </c>
      <c r="C7" s="553" t="s">
        <v>478</v>
      </c>
      <c r="D7" s="551">
        <v>48</v>
      </c>
      <c r="E7" s="551" t="s">
        <v>479</v>
      </c>
      <c r="F7" s="551" t="s">
        <v>552</v>
      </c>
      <c r="G7" s="554" t="s">
        <v>553</v>
      </c>
      <c r="H7" s="551" t="s">
        <v>554</v>
      </c>
      <c r="I7" s="555" t="s">
        <v>549</v>
      </c>
      <c r="J7" s="750" t="s">
        <v>472</v>
      </c>
    </row>
    <row r="8" spans="1:10" s="550" customFormat="1">
      <c r="A8" s="556" t="s">
        <v>863</v>
      </c>
      <c r="B8" s="557"/>
      <c r="C8" s="558"/>
      <c r="D8" s="559"/>
      <c r="E8" s="560"/>
      <c r="F8" s="559"/>
      <c r="G8" s="561"/>
      <c r="H8" s="562"/>
      <c r="I8" s="548"/>
      <c r="J8" s="549"/>
    </row>
    <row r="9" spans="1:10" ht="56.25">
      <c r="A9" s="563">
        <v>1</v>
      </c>
      <c r="B9" s="564" t="s">
        <v>551</v>
      </c>
      <c r="C9" s="565" t="s">
        <v>478</v>
      </c>
      <c r="D9" s="563">
        <v>48</v>
      </c>
      <c r="E9" s="563" t="s">
        <v>479</v>
      </c>
      <c r="F9" s="563" t="s">
        <v>552</v>
      </c>
      <c r="G9" s="566" t="s">
        <v>553</v>
      </c>
      <c r="H9" s="563" t="s">
        <v>554</v>
      </c>
      <c r="I9" s="567" t="s">
        <v>555</v>
      </c>
      <c r="J9" s="568" t="s">
        <v>555</v>
      </c>
    </row>
    <row r="10" spans="1:10">
      <c r="A10" s="563">
        <v>2</v>
      </c>
      <c r="B10" s="627" t="s">
        <v>520</v>
      </c>
      <c r="C10" s="628" t="s">
        <v>521</v>
      </c>
      <c r="D10" s="629">
        <v>37</v>
      </c>
      <c r="E10" s="629" t="s">
        <v>488</v>
      </c>
      <c r="F10" s="629" t="s">
        <v>595</v>
      </c>
      <c r="G10" s="630" t="s">
        <v>596</v>
      </c>
      <c r="H10" s="629" t="s">
        <v>522</v>
      </c>
      <c r="I10" s="631" t="s">
        <v>597</v>
      </c>
      <c r="J10" s="622"/>
    </row>
    <row r="11" spans="1:10" s="576" customFormat="1" ht="112.5">
      <c r="A11" s="570">
        <v>3</v>
      </c>
      <c r="B11" s="571" t="s">
        <v>494</v>
      </c>
      <c r="C11" s="572" t="s">
        <v>495</v>
      </c>
      <c r="D11" s="570">
        <v>84</v>
      </c>
      <c r="E11" s="570" t="s">
        <v>479</v>
      </c>
      <c r="F11" s="570" t="s">
        <v>556</v>
      </c>
      <c r="G11" s="573" t="s">
        <v>496</v>
      </c>
      <c r="H11" s="574" t="s">
        <v>557</v>
      </c>
      <c r="I11" s="575" t="s">
        <v>558</v>
      </c>
      <c r="J11" s="622" t="s">
        <v>559</v>
      </c>
    </row>
    <row r="12" spans="1:10" s="576" customFormat="1" ht="37.5">
      <c r="A12" s="570">
        <v>4</v>
      </c>
      <c r="B12" s="571" t="s">
        <v>497</v>
      </c>
      <c r="C12" s="572" t="s">
        <v>498</v>
      </c>
      <c r="D12" s="570">
        <v>69</v>
      </c>
      <c r="E12" s="570" t="s">
        <v>488</v>
      </c>
      <c r="F12" s="570" t="s">
        <v>560</v>
      </c>
      <c r="G12" s="573" t="s">
        <v>496</v>
      </c>
      <c r="H12" s="577" t="s">
        <v>499</v>
      </c>
      <c r="I12" s="578" t="s">
        <v>866</v>
      </c>
      <c r="J12" s="622" t="s">
        <v>867</v>
      </c>
    </row>
    <row r="13" spans="1:10" ht="56.25">
      <c r="A13" s="579">
        <v>5</v>
      </c>
      <c r="B13" s="580" t="s">
        <v>486</v>
      </c>
      <c r="C13" s="581" t="s">
        <v>487</v>
      </c>
      <c r="D13" s="570">
        <v>68</v>
      </c>
      <c r="E13" s="570" t="s">
        <v>488</v>
      </c>
      <c r="F13" s="570" t="s">
        <v>561</v>
      </c>
      <c r="G13" s="582" t="s">
        <v>489</v>
      </c>
      <c r="H13" s="570" t="s">
        <v>490</v>
      </c>
      <c r="I13" s="582" t="s">
        <v>562</v>
      </c>
      <c r="J13" s="583"/>
    </row>
    <row r="14" spans="1:10" s="587" customFormat="1" ht="75">
      <c r="A14" s="577">
        <v>6</v>
      </c>
      <c r="B14" s="584" t="s">
        <v>484</v>
      </c>
      <c r="C14" s="585" t="s">
        <v>485</v>
      </c>
      <c r="D14" s="577">
        <v>65</v>
      </c>
      <c r="E14" s="577" t="s">
        <v>479</v>
      </c>
      <c r="F14" s="577" t="s">
        <v>563</v>
      </c>
      <c r="G14" s="586" t="s">
        <v>564</v>
      </c>
      <c r="H14" s="577" t="s">
        <v>565</v>
      </c>
      <c r="I14" s="582" t="s">
        <v>566</v>
      </c>
      <c r="J14" s="622" t="s">
        <v>867</v>
      </c>
    </row>
    <row r="15" spans="1:10" s="587" customFormat="1" ht="93.75">
      <c r="A15" s="577">
        <v>7</v>
      </c>
      <c r="B15" s="588" t="s">
        <v>491</v>
      </c>
      <c r="C15" s="589" t="s">
        <v>492</v>
      </c>
      <c r="D15" s="590">
        <v>59</v>
      </c>
      <c r="E15" s="570" t="s">
        <v>567</v>
      </c>
      <c r="F15" s="590" t="s">
        <v>568</v>
      </c>
      <c r="G15" s="573" t="s">
        <v>493</v>
      </c>
      <c r="H15" s="591" t="s">
        <v>569</v>
      </c>
      <c r="I15" s="592" t="s">
        <v>570</v>
      </c>
      <c r="J15" s="583"/>
    </row>
    <row r="16" spans="1:10" s="587" customFormat="1" ht="112.5">
      <c r="A16" s="593">
        <v>8</v>
      </c>
      <c r="B16" s="594" t="s">
        <v>571</v>
      </c>
      <c r="C16" s="595" t="s">
        <v>482</v>
      </c>
      <c r="D16" s="596">
        <v>60</v>
      </c>
      <c r="E16" s="593" t="s">
        <v>483</v>
      </c>
      <c r="F16" s="596" t="s">
        <v>572</v>
      </c>
      <c r="G16" s="597" t="s">
        <v>573</v>
      </c>
      <c r="H16" s="593" t="s">
        <v>574</v>
      </c>
      <c r="I16" s="598" t="s">
        <v>575</v>
      </c>
      <c r="J16" s="599"/>
    </row>
    <row r="17" spans="1:11" s="587" customFormat="1">
      <c r="A17" s="600"/>
      <c r="B17" s="601"/>
      <c r="C17" s="601"/>
      <c r="D17" s="602"/>
      <c r="E17" s="600"/>
      <c r="F17" s="602"/>
      <c r="G17" s="603"/>
      <c r="H17" s="600"/>
      <c r="I17" s="604"/>
    </row>
    <row r="18" spans="1:11">
      <c r="A18" s="533" t="s">
        <v>864</v>
      </c>
      <c r="C18" s="605"/>
      <c r="D18" s="606"/>
      <c r="E18" s="605"/>
      <c r="F18" s="606"/>
      <c r="G18" s="607"/>
      <c r="H18" s="606"/>
      <c r="I18" s="608"/>
      <c r="J18" s="609"/>
    </row>
    <row r="19" spans="1:11" s="550" customFormat="1">
      <c r="A19" s="610" t="s">
        <v>576</v>
      </c>
      <c r="B19" s="993" t="s">
        <v>459</v>
      </c>
      <c r="C19" s="993"/>
      <c r="D19" s="611" t="s">
        <v>413</v>
      </c>
      <c r="E19" s="611" t="s">
        <v>477</v>
      </c>
      <c r="F19" s="611" t="s">
        <v>546</v>
      </c>
      <c r="G19" s="541" t="s">
        <v>8</v>
      </c>
      <c r="H19" s="538" t="s">
        <v>547</v>
      </c>
      <c r="I19" s="612" t="s">
        <v>471</v>
      </c>
      <c r="J19" s="611" t="s">
        <v>0</v>
      </c>
    </row>
    <row r="20" spans="1:11" s="550" customFormat="1">
      <c r="A20" s="556" t="s">
        <v>865</v>
      </c>
      <c r="B20" s="546"/>
      <c r="C20" s="546"/>
      <c r="D20" s="546"/>
      <c r="E20" s="546"/>
      <c r="F20" s="546"/>
      <c r="G20" s="547"/>
      <c r="H20" s="546"/>
      <c r="I20" s="548"/>
      <c r="J20" s="549"/>
    </row>
    <row r="21" spans="1:11" ht="75">
      <c r="A21" s="563">
        <v>1</v>
      </c>
      <c r="B21" s="564" t="s">
        <v>500</v>
      </c>
      <c r="C21" s="565" t="s">
        <v>501</v>
      </c>
      <c r="D21" s="563">
        <v>54</v>
      </c>
      <c r="E21" s="563" t="s">
        <v>577</v>
      </c>
      <c r="F21" s="563" t="s">
        <v>568</v>
      </c>
      <c r="G21" s="566" t="s">
        <v>578</v>
      </c>
      <c r="H21" s="613" t="s">
        <v>579</v>
      </c>
      <c r="I21" s="614" t="s">
        <v>580</v>
      </c>
      <c r="J21" s="990" t="s">
        <v>581</v>
      </c>
    </row>
    <row r="22" spans="1:11" s="618" customFormat="1" ht="56.25">
      <c r="A22" s="570">
        <v>2</v>
      </c>
      <c r="B22" s="584" t="s">
        <v>508</v>
      </c>
      <c r="C22" s="615" t="s">
        <v>509</v>
      </c>
      <c r="D22" s="616">
        <v>42</v>
      </c>
      <c r="E22" s="616" t="s">
        <v>479</v>
      </c>
      <c r="F22" s="616" t="s">
        <v>582</v>
      </c>
      <c r="G22" s="617" t="s">
        <v>510</v>
      </c>
      <c r="H22" s="570" t="s">
        <v>511</v>
      </c>
      <c r="I22" s="578" t="s">
        <v>583</v>
      </c>
      <c r="J22" s="991"/>
    </row>
    <row r="23" spans="1:11" s="618" customFormat="1">
      <c r="A23" s="570">
        <v>3</v>
      </c>
      <c r="B23" s="584" t="s">
        <v>881</v>
      </c>
      <c r="C23" s="585" t="s">
        <v>882</v>
      </c>
      <c r="D23" s="577">
        <v>57</v>
      </c>
      <c r="E23" s="577" t="s">
        <v>577</v>
      </c>
      <c r="F23" s="577" t="s">
        <v>568</v>
      </c>
      <c r="G23" s="619" t="s">
        <v>883</v>
      </c>
      <c r="H23" s="577" t="s">
        <v>884</v>
      </c>
      <c r="I23" s="620" t="s">
        <v>885</v>
      </c>
      <c r="J23" s="991"/>
    </row>
    <row r="24" spans="1:11" s="618" customFormat="1" ht="75">
      <c r="A24" s="563">
        <v>4</v>
      </c>
      <c r="B24" s="584" t="s">
        <v>525</v>
      </c>
      <c r="C24" s="585" t="s">
        <v>526</v>
      </c>
      <c r="D24" s="577" t="s">
        <v>109</v>
      </c>
      <c r="E24" s="577" t="s">
        <v>584</v>
      </c>
      <c r="F24" s="577" t="s">
        <v>585</v>
      </c>
      <c r="G24" s="619" t="s">
        <v>527</v>
      </c>
      <c r="H24" s="613" t="s">
        <v>528</v>
      </c>
      <c r="I24" s="586" t="s">
        <v>586</v>
      </c>
      <c r="J24" s="621"/>
    </row>
    <row r="25" spans="1:11" ht="37.5">
      <c r="A25" s="563">
        <v>5</v>
      </c>
      <c r="B25" s="580" t="s">
        <v>551</v>
      </c>
      <c r="C25" s="581" t="s">
        <v>478</v>
      </c>
      <c r="D25" s="570">
        <v>48</v>
      </c>
      <c r="E25" s="570" t="s">
        <v>479</v>
      </c>
      <c r="F25" s="570" t="s">
        <v>552</v>
      </c>
      <c r="G25" s="582" t="s">
        <v>480</v>
      </c>
      <c r="H25" s="563" t="s">
        <v>481</v>
      </c>
      <c r="I25" s="582" t="s">
        <v>587</v>
      </c>
      <c r="J25" s="622"/>
    </row>
    <row r="26" spans="1:11" ht="56.25">
      <c r="A26" s="570">
        <v>6</v>
      </c>
      <c r="B26" s="580" t="s">
        <v>502</v>
      </c>
      <c r="C26" s="581" t="s">
        <v>503</v>
      </c>
      <c r="D26" s="570">
        <v>39</v>
      </c>
      <c r="E26" s="570" t="s">
        <v>588</v>
      </c>
      <c r="F26" s="570" t="s">
        <v>550</v>
      </c>
      <c r="G26" s="582" t="s">
        <v>589</v>
      </c>
      <c r="H26" s="591" t="s">
        <v>504</v>
      </c>
      <c r="I26" s="582" t="s">
        <v>590</v>
      </c>
      <c r="J26" s="622"/>
    </row>
    <row r="27" spans="1:11" s="625" customFormat="1" ht="56.25">
      <c r="A27" s="570">
        <v>7</v>
      </c>
      <c r="B27" s="588" t="s">
        <v>505</v>
      </c>
      <c r="C27" s="623" t="s">
        <v>506</v>
      </c>
      <c r="D27" s="590">
        <v>36</v>
      </c>
      <c r="E27" s="590" t="s">
        <v>488</v>
      </c>
      <c r="F27" s="590" t="s">
        <v>591</v>
      </c>
      <c r="G27" s="624" t="s">
        <v>493</v>
      </c>
      <c r="H27" s="590" t="s">
        <v>507</v>
      </c>
      <c r="I27" s="592" t="s">
        <v>592</v>
      </c>
      <c r="J27" s="622"/>
      <c r="K27" s="576"/>
    </row>
    <row r="28" spans="1:11" s="550" customFormat="1" ht="37.5">
      <c r="A28" s="563">
        <v>8</v>
      </c>
      <c r="B28" s="580" t="s">
        <v>512</v>
      </c>
      <c r="C28" s="581" t="s">
        <v>593</v>
      </c>
      <c r="D28" s="570">
        <v>53</v>
      </c>
      <c r="E28" s="570" t="s">
        <v>488</v>
      </c>
      <c r="F28" s="570" t="s">
        <v>582</v>
      </c>
      <c r="G28" s="626" t="s">
        <v>529</v>
      </c>
      <c r="H28" s="570" t="s">
        <v>513</v>
      </c>
      <c r="I28" s="592" t="s">
        <v>594</v>
      </c>
      <c r="J28" s="622"/>
    </row>
    <row r="29" spans="1:11" s="550" customFormat="1">
      <c r="A29" s="563">
        <v>9</v>
      </c>
      <c r="B29" s="632" t="s">
        <v>523</v>
      </c>
      <c r="C29" s="633" t="s">
        <v>524</v>
      </c>
      <c r="D29" s="634">
        <v>39</v>
      </c>
      <c r="E29" s="634" t="s">
        <v>483</v>
      </c>
      <c r="F29" s="634" t="s">
        <v>550</v>
      </c>
      <c r="G29" s="635" t="s">
        <v>543</v>
      </c>
      <c r="H29" s="636" t="s">
        <v>598</v>
      </c>
      <c r="I29" s="637" t="s">
        <v>599</v>
      </c>
      <c r="J29" s="638"/>
    </row>
    <row r="30" spans="1:11" s="625" customFormat="1" ht="37.5" customHeight="1">
      <c r="A30" s="570">
        <v>10</v>
      </c>
      <c r="B30" s="564" t="s">
        <v>600</v>
      </c>
      <c r="C30" s="565" t="s">
        <v>514</v>
      </c>
      <c r="D30" s="551">
        <v>36</v>
      </c>
      <c r="E30" s="563" t="s">
        <v>479</v>
      </c>
      <c r="F30" s="639" t="s">
        <v>582</v>
      </c>
      <c r="G30" s="640" t="s">
        <v>601</v>
      </c>
      <c r="H30" s="641" t="s">
        <v>515</v>
      </c>
      <c r="I30" s="642" t="s">
        <v>602</v>
      </c>
      <c r="J30" s="643" t="s">
        <v>603</v>
      </c>
      <c r="K30" s="576"/>
    </row>
    <row r="31" spans="1:11" s="550" customFormat="1">
      <c r="A31" s="563">
        <v>11</v>
      </c>
      <c r="B31" s="627" t="s">
        <v>604</v>
      </c>
      <c r="C31" s="628" t="s">
        <v>519</v>
      </c>
      <c r="D31" s="629">
        <v>27</v>
      </c>
      <c r="E31" s="629" t="s">
        <v>488</v>
      </c>
      <c r="F31" s="629" t="s">
        <v>560</v>
      </c>
      <c r="G31" s="630" t="s">
        <v>605</v>
      </c>
      <c r="H31" s="577" t="s">
        <v>606</v>
      </c>
      <c r="I31" s="631" t="s">
        <v>607</v>
      </c>
      <c r="J31" s="622"/>
    </row>
    <row r="32" spans="1:11" s="550" customFormat="1" ht="56.25">
      <c r="A32" s="563">
        <v>12</v>
      </c>
      <c r="B32" s="580" t="s">
        <v>516</v>
      </c>
      <c r="C32" s="581" t="s">
        <v>517</v>
      </c>
      <c r="D32" s="570">
        <v>31</v>
      </c>
      <c r="E32" s="570" t="s">
        <v>483</v>
      </c>
      <c r="F32" s="570" t="s">
        <v>550</v>
      </c>
      <c r="G32" s="644" t="s">
        <v>601</v>
      </c>
      <c r="H32" s="839" t="s">
        <v>518</v>
      </c>
      <c r="I32" s="642" t="s">
        <v>602</v>
      </c>
      <c r="J32" s="825" t="s">
        <v>869</v>
      </c>
    </row>
  </sheetData>
  <mergeCells count="4">
    <mergeCell ref="J21:J23"/>
    <mergeCell ref="A2:J2"/>
    <mergeCell ref="A3:J3"/>
    <mergeCell ref="B19:C19"/>
  </mergeCells>
  <printOptions horizontalCentered="1"/>
  <pageMargins left="0.25" right="0.25" top="0.43" bottom="0.4" header="0.16" footer="0.3"/>
  <pageSetup paperSize="9" scale="75" orientation="landscape" r:id="rId1"/>
  <rowBreaks count="1" manualBreakCount="1">
    <brk id="16" max="9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showGridLines="0" zoomScale="78" zoomScaleNormal="78" zoomScaleSheetLayoutView="87" workbookViewId="0">
      <selection activeCell="J13" sqref="J13"/>
    </sheetView>
  </sheetViews>
  <sheetFormatPr defaultColWidth="9" defaultRowHeight="21" customHeight="1"/>
  <cols>
    <col min="1" max="1" width="10" style="512" customWidth="1"/>
    <col min="2" max="2" width="8.7109375" style="510" customWidth="1"/>
    <col min="3" max="3" width="29.28515625" style="510" customWidth="1"/>
    <col min="4" max="4" width="17.140625" style="512" hidden="1" customWidth="1"/>
    <col min="5" max="5" width="18" style="512" hidden="1" customWidth="1"/>
    <col min="6" max="6" width="14.7109375" style="510" bestFit="1" customWidth="1"/>
    <col min="7" max="7" width="14" style="510" bestFit="1" customWidth="1"/>
    <col min="8" max="8" width="18.42578125" style="510" customWidth="1"/>
    <col min="9" max="9" width="7.5703125" style="510" bestFit="1" customWidth="1"/>
    <col min="10" max="10" width="36.5703125" style="510" customWidth="1"/>
    <col min="11" max="11" width="15.7109375" style="510" customWidth="1"/>
    <col min="12" max="12" width="14.140625" style="510" customWidth="1"/>
    <col min="13" max="13" width="11.85546875" style="510" bestFit="1" customWidth="1"/>
    <col min="14" max="14" width="7.5703125" style="510" bestFit="1" customWidth="1"/>
    <col min="15" max="15" width="32.7109375" style="510" customWidth="1"/>
    <col min="16" max="16" width="15" style="510" customWidth="1"/>
    <col min="17" max="17" width="11.85546875" style="510" bestFit="1" customWidth="1"/>
    <col min="18" max="16384" width="9" style="510"/>
  </cols>
  <sheetData>
    <row r="1" spans="1:8" ht="15" customHeight="1">
      <c r="A1" s="481" t="s">
        <v>538</v>
      </c>
      <c r="B1" s="513"/>
      <c r="C1" s="513"/>
      <c r="D1" s="514"/>
      <c r="E1" s="514"/>
      <c r="F1" s="513"/>
      <c r="G1" s="513"/>
      <c r="H1" s="513"/>
    </row>
    <row r="2" spans="1:8" ht="15" customHeight="1">
      <c r="A2" s="481" t="s">
        <v>781</v>
      </c>
      <c r="B2" s="514"/>
      <c r="C2" s="514"/>
      <c r="D2" s="514"/>
      <c r="E2" s="514"/>
      <c r="F2" s="514"/>
      <c r="G2" s="514"/>
      <c r="H2" s="514"/>
    </row>
    <row r="3" spans="1:8" ht="15" customHeight="1">
      <c r="A3" s="484" t="s">
        <v>743</v>
      </c>
      <c r="B3" s="514"/>
      <c r="C3" s="514"/>
      <c r="D3" s="514"/>
      <c r="E3" s="514"/>
      <c r="F3" s="514"/>
      <c r="G3" s="514"/>
      <c r="H3" s="514"/>
    </row>
    <row r="4" spans="1:8" ht="15" customHeight="1">
      <c r="A4" s="497" t="s">
        <v>1073</v>
      </c>
      <c r="B4" s="514"/>
      <c r="C4" s="514"/>
      <c r="D4" s="514"/>
      <c r="E4" s="514"/>
      <c r="F4" s="514"/>
      <c r="G4" s="514"/>
      <c r="H4" s="514"/>
    </row>
    <row r="5" spans="1:8" ht="14.25">
      <c r="A5" s="515"/>
      <c r="B5" s="515"/>
      <c r="C5" s="515"/>
      <c r="D5" s="789"/>
      <c r="E5" s="789"/>
      <c r="F5" s="515"/>
      <c r="G5" s="515"/>
      <c r="H5" s="515"/>
    </row>
    <row r="6" spans="1:8" s="511" customFormat="1" ht="21" customHeight="1">
      <c r="A6" s="516" t="s">
        <v>3</v>
      </c>
      <c r="B6" s="516" t="s">
        <v>4</v>
      </c>
      <c r="C6" s="516" t="s">
        <v>5</v>
      </c>
      <c r="D6" s="516" t="s">
        <v>8</v>
      </c>
      <c r="E6" s="516" t="s">
        <v>668</v>
      </c>
      <c r="F6" s="517" t="s">
        <v>6</v>
      </c>
      <c r="G6" s="517" t="s">
        <v>396</v>
      </c>
      <c r="H6" s="517" t="s">
        <v>0</v>
      </c>
    </row>
    <row r="7" spans="1:8" s="511" customFormat="1" ht="20.100000000000001" customHeight="1">
      <c r="A7" s="994">
        <v>1</v>
      </c>
      <c r="B7" s="518">
        <v>1</v>
      </c>
      <c r="C7" s="521" t="str">
        <f>รายชื่อ!D19</f>
        <v>นายธนโชติ แดนชำณาญกุล</v>
      </c>
      <c r="D7" s="781" t="s">
        <v>474</v>
      </c>
      <c r="E7" s="781" t="s">
        <v>664</v>
      </c>
      <c r="F7" s="998" t="s">
        <v>744</v>
      </c>
      <c r="G7" s="996" t="s">
        <v>414</v>
      </c>
      <c r="H7" s="519"/>
    </row>
    <row r="8" spans="1:8" s="511" customFormat="1" ht="20.100000000000001" customHeight="1">
      <c r="A8" s="995"/>
      <c r="B8" s="518">
        <v>2</v>
      </c>
      <c r="C8" s="521" t="str">
        <f>รายชื่อ!D20</f>
        <v>นายเหมียนลี่ แซ่จัง</v>
      </c>
      <c r="D8" s="781" t="s">
        <v>683</v>
      </c>
      <c r="E8" s="781" t="s">
        <v>664</v>
      </c>
      <c r="F8" s="998"/>
      <c r="G8" s="997"/>
      <c r="H8" s="519"/>
    </row>
    <row r="9" spans="1:8" s="511" customFormat="1" ht="20.100000000000001" customHeight="1">
      <c r="A9" s="994">
        <v>2</v>
      </c>
      <c r="B9" s="878">
        <v>3</v>
      </c>
      <c r="C9" s="531" t="s">
        <v>684</v>
      </c>
      <c r="D9" s="790" t="s">
        <v>685</v>
      </c>
      <c r="E9" s="790" t="s">
        <v>664</v>
      </c>
      <c r="F9" s="998" t="s">
        <v>745</v>
      </c>
      <c r="G9" s="996" t="s">
        <v>414</v>
      </c>
      <c r="H9" s="519"/>
    </row>
    <row r="10" spans="1:8" s="511" customFormat="1" ht="20.100000000000001" customHeight="1">
      <c r="A10" s="995"/>
      <c r="B10" s="878">
        <v>4</v>
      </c>
      <c r="C10" s="521" t="s">
        <v>705</v>
      </c>
      <c r="D10" s="790" t="s">
        <v>685</v>
      </c>
      <c r="E10" s="790" t="s">
        <v>687</v>
      </c>
      <c r="F10" s="998"/>
      <c r="G10" s="997"/>
      <c r="H10" s="519"/>
    </row>
    <row r="11" spans="1:8" s="511" customFormat="1" ht="20.100000000000001" customHeight="1">
      <c r="A11" s="994">
        <v>3</v>
      </c>
      <c r="B11" s="878">
        <v>5</v>
      </c>
      <c r="C11" s="521" t="s">
        <v>694</v>
      </c>
      <c r="D11" s="781" t="s">
        <v>685</v>
      </c>
      <c r="E11" s="781" t="s">
        <v>664</v>
      </c>
      <c r="F11" s="998" t="s">
        <v>746</v>
      </c>
      <c r="G11" s="996" t="s">
        <v>414</v>
      </c>
      <c r="H11" s="519"/>
    </row>
    <row r="12" spans="1:8" ht="20.100000000000001" customHeight="1">
      <c r="A12" s="995"/>
      <c r="B12" s="878">
        <v>6</v>
      </c>
      <c r="C12" s="521" t="s">
        <v>695</v>
      </c>
      <c r="D12" s="781" t="s">
        <v>685</v>
      </c>
      <c r="E12" s="781" t="s">
        <v>664</v>
      </c>
      <c r="F12" s="998"/>
      <c r="G12" s="997"/>
      <c r="H12" s="519"/>
    </row>
    <row r="13" spans="1:8" ht="20.100000000000001" customHeight="1">
      <c r="A13" s="994">
        <v>4</v>
      </c>
      <c r="B13" s="878">
        <v>7</v>
      </c>
      <c r="C13" s="531" t="s">
        <v>670</v>
      </c>
      <c r="D13" s="790" t="s">
        <v>671</v>
      </c>
      <c r="E13" s="790" t="s">
        <v>672</v>
      </c>
      <c r="F13" s="998" t="s">
        <v>747</v>
      </c>
      <c r="G13" s="996" t="s">
        <v>414</v>
      </c>
      <c r="H13" s="520"/>
    </row>
    <row r="14" spans="1:8" ht="20.100000000000001" customHeight="1">
      <c r="A14" s="995"/>
      <c r="B14" s="878">
        <v>8</v>
      </c>
      <c r="C14" s="531" t="s">
        <v>673</v>
      </c>
      <c r="D14" s="790" t="s">
        <v>674</v>
      </c>
      <c r="E14" s="790" t="s">
        <v>675</v>
      </c>
      <c r="F14" s="998"/>
      <c r="G14" s="997"/>
      <c r="H14" s="520"/>
    </row>
    <row r="15" spans="1:8" ht="20.100000000000001" customHeight="1">
      <c r="A15" s="994">
        <v>5</v>
      </c>
      <c r="B15" s="878">
        <v>9</v>
      </c>
      <c r="C15" s="521" t="s">
        <v>686</v>
      </c>
      <c r="D15" s="781" t="s">
        <v>685</v>
      </c>
      <c r="E15" s="781" t="s">
        <v>687</v>
      </c>
      <c r="F15" s="998" t="s">
        <v>749</v>
      </c>
      <c r="G15" s="999" t="s">
        <v>402</v>
      </c>
      <c r="H15" s="519"/>
    </row>
    <row r="16" spans="1:8" ht="20.100000000000001" customHeight="1">
      <c r="A16" s="995"/>
      <c r="B16" s="878">
        <v>10</v>
      </c>
      <c r="C16" s="521" t="s">
        <v>688</v>
      </c>
      <c r="D16" s="781" t="s">
        <v>685</v>
      </c>
      <c r="E16" s="781" t="s">
        <v>687</v>
      </c>
      <c r="F16" s="998"/>
      <c r="G16" s="1000"/>
      <c r="H16" s="519"/>
    </row>
    <row r="17" spans="1:8" ht="20.100000000000001" customHeight="1">
      <c r="A17" s="994">
        <v>6</v>
      </c>
      <c r="B17" s="878">
        <v>11</v>
      </c>
      <c r="C17" s="521" t="s">
        <v>728</v>
      </c>
      <c r="D17" s="781" t="s">
        <v>729</v>
      </c>
      <c r="E17" s="781" t="s">
        <v>717</v>
      </c>
      <c r="F17" s="998" t="s">
        <v>748</v>
      </c>
      <c r="G17" s="999" t="s">
        <v>414</v>
      </c>
      <c r="H17" s="519"/>
    </row>
    <row r="18" spans="1:8" ht="20.100000000000001" customHeight="1">
      <c r="A18" s="1001"/>
      <c r="B18" s="878">
        <v>12</v>
      </c>
      <c r="C18" s="521" t="s">
        <v>730</v>
      </c>
      <c r="D18" s="781" t="s">
        <v>729</v>
      </c>
      <c r="E18" s="781" t="s">
        <v>717</v>
      </c>
      <c r="F18" s="998"/>
      <c r="G18" s="1002"/>
      <c r="H18" s="519"/>
    </row>
    <row r="19" spans="1:8" ht="20.100000000000001" customHeight="1">
      <c r="A19" s="995"/>
      <c r="B19" s="878">
        <v>13</v>
      </c>
      <c r="C19" s="521" t="s">
        <v>731</v>
      </c>
      <c r="D19" s="781" t="s">
        <v>729</v>
      </c>
      <c r="E19" s="781" t="s">
        <v>717</v>
      </c>
      <c r="F19" s="998"/>
      <c r="G19" s="1000"/>
      <c r="H19" s="519" t="s">
        <v>767</v>
      </c>
    </row>
    <row r="20" spans="1:8" ht="20.100000000000001" customHeight="1">
      <c r="A20" s="994">
        <v>7</v>
      </c>
      <c r="B20" s="878">
        <v>14</v>
      </c>
      <c r="C20" s="521" t="s">
        <v>689</v>
      </c>
      <c r="D20" s="781" t="s">
        <v>685</v>
      </c>
      <c r="E20" s="781" t="s">
        <v>664</v>
      </c>
      <c r="F20" s="998" t="s">
        <v>750</v>
      </c>
      <c r="G20" s="999" t="s">
        <v>402</v>
      </c>
      <c r="H20" s="520"/>
    </row>
    <row r="21" spans="1:8" ht="20.100000000000001" customHeight="1">
      <c r="A21" s="1001"/>
      <c r="B21" s="878">
        <v>15</v>
      </c>
      <c r="C21" s="521" t="s">
        <v>690</v>
      </c>
      <c r="D21" s="838"/>
      <c r="E21" s="838"/>
      <c r="F21" s="998"/>
      <c r="G21" s="1002"/>
      <c r="H21" s="520"/>
    </row>
    <row r="22" spans="1:8" ht="20.100000000000001" customHeight="1">
      <c r="A22" s="994">
        <v>8</v>
      </c>
      <c r="B22" s="878">
        <v>16</v>
      </c>
      <c r="C22" s="521" t="s">
        <v>691</v>
      </c>
      <c r="D22" s="781" t="s">
        <v>685</v>
      </c>
      <c r="E22" s="781" t="s">
        <v>687</v>
      </c>
      <c r="F22" s="998" t="s">
        <v>751</v>
      </c>
      <c r="G22" s="999" t="s">
        <v>402</v>
      </c>
      <c r="H22" s="520"/>
    </row>
    <row r="23" spans="1:8" ht="20.100000000000001" customHeight="1">
      <c r="A23" s="995"/>
      <c r="B23" s="878">
        <v>17</v>
      </c>
      <c r="C23" s="521" t="s">
        <v>868</v>
      </c>
      <c r="D23" s="781" t="s">
        <v>685</v>
      </c>
      <c r="E23" s="781" t="s">
        <v>693</v>
      </c>
      <c r="F23" s="998"/>
      <c r="G23" s="1000"/>
      <c r="H23" s="520"/>
    </row>
    <row r="24" spans="1:8" ht="20.100000000000001" customHeight="1">
      <c r="A24" s="994">
        <v>9</v>
      </c>
      <c r="B24" s="878">
        <v>18</v>
      </c>
      <c r="C24" s="521" t="s">
        <v>706</v>
      </c>
      <c r="D24" s="781" t="s">
        <v>703</v>
      </c>
      <c r="E24" s="781" t="s">
        <v>698</v>
      </c>
      <c r="F24" s="998" t="s">
        <v>752</v>
      </c>
      <c r="G24" s="999" t="s">
        <v>402</v>
      </c>
      <c r="H24" s="519"/>
    </row>
    <row r="25" spans="1:8" ht="20.100000000000001" customHeight="1">
      <c r="A25" s="995"/>
      <c r="B25" s="878">
        <v>19</v>
      </c>
      <c r="C25" s="521" t="s">
        <v>707</v>
      </c>
      <c r="D25" s="781" t="s">
        <v>685</v>
      </c>
      <c r="E25" s="781" t="s">
        <v>698</v>
      </c>
      <c r="F25" s="998"/>
      <c r="G25" s="1000"/>
      <c r="H25" s="519"/>
    </row>
    <row r="26" spans="1:8" ht="20.100000000000001" customHeight="1">
      <c r="A26" s="753">
        <v>10</v>
      </c>
      <c r="B26" s="878">
        <v>20</v>
      </c>
      <c r="C26" s="521" t="s">
        <v>768</v>
      </c>
      <c r="D26" s="781"/>
      <c r="E26" s="781"/>
      <c r="F26" s="752" t="s">
        <v>753</v>
      </c>
      <c r="G26" s="751" t="s">
        <v>414</v>
      </c>
      <c r="H26" s="519"/>
    </row>
    <row r="27" spans="1:8" ht="21" customHeight="1">
      <c r="A27" s="994">
        <v>11</v>
      </c>
      <c r="B27" s="878">
        <v>21</v>
      </c>
      <c r="C27" s="521" t="s">
        <v>676</v>
      </c>
      <c r="D27" s="781" t="s">
        <v>674</v>
      </c>
      <c r="E27" s="781" t="s">
        <v>677</v>
      </c>
      <c r="F27" s="998" t="s">
        <v>754</v>
      </c>
      <c r="G27" s="996" t="s">
        <v>414</v>
      </c>
      <c r="H27" s="519"/>
    </row>
    <row r="28" spans="1:8" ht="21" customHeight="1">
      <c r="A28" s="995"/>
      <c r="B28" s="878">
        <v>22</v>
      </c>
      <c r="C28" s="521" t="s">
        <v>678</v>
      </c>
      <c r="D28" s="781" t="s">
        <v>674</v>
      </c>
      <c r="E28" s="781" t="s">
        <v>679</v>
      </c>
      <c r="F28" s="998"/>
      <c r="G28" s="997"/>
      <c r="H28" s="519"/>
    </row>
    <row r="29" spans="1:8" ht="21" customHeight="1">
      <c r="A29" s="994">
        <v>12</v>
      </c>
      <c r="B29" s="878">
        <v>23</v>
      </c>
      <c r="C29" s="521" t="s">
        <v>716</v>
      </c>
      <c r="D29" s="781" t="s">
        <v>474</v>
      </c>
      <c r="E29" s="781" t="s">
        <v>717</v>
      </c>
      <c r="F29" s="998" t="s">
        <v>755</v>
      </c>
      <c r="G29" s="996" t="s">
        <v>414</v>
      </c>
      <c r="H29" s="519"/>
    </row>
    <row r="30" spans="1:8" ht="21" customHeight="1">
      <c r="A30" s="995"/>
      <c r="B30" s="878">
        <v>24</v>
      </c>
      <c r="C30" s="521" t="s">
        <v>769</v>
      </c>
      <c r="D30" s="781" t="s">
        <v>474</v>
      </c>
      <c r="E30" s="781" t="s">
        <v>698</v>
      </c>
      <c r="F30" s="998"/>
      <c r="G30" s="997"/>
      <c r="H30" s="519"/>
    </row>
    <row r="31" spans="1:8" ht="21" customHeight="1">
      <c r="A31" s="994">
        <v>13</v>
      </c>
      <c r="B31" s="878">
        <v>25</v>
      </c>
      <c r="C31" s="521" t="s">
        <v>719</v>
      </c>
      <c r="D31" s="781" t="s">
        <v>475</v>
      </c>
      <c r="E31" s="781" t="s">
        <v>720</v>
      </c>
      <c r="F31" s="998" t="s">
        <v>756</v>
      </c>
      <c r="G31" s="996" t="s">
        <v>414</v>
      </c>
      <c r="H31" s="519"/>
    </row>
    <row r="32" spans="1:8" ht="21" customHeight="1">
      <c r="A32" s="995"/>
      <c r="B32" s="878">
        <v>26</v>
      </c>
      <c r="C32" s="521" t="s">
        <v>718</v>
      </c>
      <c r="D32" s="781" t="s">
        <v>475</v>
      </c>
      <c r="E32" s="781" t="s">
        <v>717</v>
      </c>
      <c r="F32" s="998"/>
      <c r="G32" s="997"/>
      <c r="H32" s="519"/>
    </row>
    <row r="33" spans="1:8" ht="21" customHeight="1">
      <c r="A33" s="994">
        <v>14</v>
      </c>
      <c r="B33" s="878">
        <v>27</v>
      </c>
      <c r="C33" s="521" t="s">
        <v>721</v>
      </c>
      <c r="D33" s="781" t="s">
        <v>703</v>
      </c>
      <c r="E33" s="781" t="s">
        <v>722</v>
      </c>
      <c r="F33" s="998" t="s">
        <v>757</v>
      </c>
      <c r="G33" s="996" t="s">
        <v>414</v>
      </c>
      <c r="H33" s="519"/>
    </row>
    <row r="34" spans="1:8" ht="21" customHeight="1">
      <c r="A34" s="995"/>
      <c r="B34" s="878">
        <v>28</v>
      </c>
      <c r="C34" s="521" t="s">
        <v>723</v>
      </c>
      <c r="D34" s="781" t="s">
        <v>703</v>
      </c>
      <c r="E34" s="781" t="s">
        <v>722</v>
      </c>
      <c r="F34" s="998"/>
      <c r="G34" s="997"/>
      <c r="H34" s="519"/>
    </row>
    <row r="35" spans="1:8" ht="21" customHeight="1">
      <c r="A35" s="994">
        <v>15</v>
      </c>
      <c r="B35" s="878">
        <v>29</v>
      </c>
      <c r="C35" s="521" t="s">
        <v>725</v>
      </c>
      <c r="D35" s="781" t="s">
        <v>703</v>
      </c>
      <c r="E35" s="781" t="s">
        <v>722</v>
      </c>
      <c r="F35" s="998" t="s">
        <v>758</v>
      </c>
      <c r="G35" s="996" t="s">
        <v>414</v>
      </c>
      <c r="H35" s="519"/>
    </row>
    <row r="36" spans="1:8" ht="21" customHeight="1">
      <c r="A36" s="995"/>
      <c r="B36" s="878">
        <v>30</v>
      </c>
      <c r="C36" s="521" t="s">
        <v>724</v>
      </c>
      <c r="D36" s="781" t="s">
        <v>703</v>
      </c>
      <c r="E36" s="781" t="s">
        <v>722</v>
      </c>
      <c r="F36" s="998"/>
      <c r="G36" s="997"/>
      <c r="H36" s="519"/>
    </row>
    <row r="37" spans="1:8" ht="21" customHeight="1">
      <c r="A37" s="994">
        <v>16</v>
      </c>
      <c r="B37" s="878">
        <v>31</v>
      </c>
      <c r="C37" s="521" t="s">
        <v>727</v>
      </c>
      <c r="D37" s="781" t="s">
        <v>709</v>
      </c>
      <c r="E37" s="781" t="s">
        <v>717</v>
      </c>
      <c r="F37" s="998" t="s">
        <v>759</v>
      </c>
      <c r="G37" s="996" t="s">
        <v>414</v>
      </c>
      <c r="H37" s="519"/>
    </row>
    <row r="38" spans="1:8" ht="21" customHeight="1">
      <c r="A38" s="995"/>
      <c r="B38" s="878">
        <v>32</v>
      </c>
      <c r="C38" s="521" t="s">
        <v>726</v>
      </c>
      <c r="D38" s="781" t="s">
        <v>709</v>
      </c>
      <c r="E38" s="781" t="s">
        <v>717</v>
      </c>
      <c r="F38" s="998"/>
      <c r="G38" s="997"/>
      <c r="H38" s="519"/>
    </row>
    <row r="39" spans="1:8" ht="21" customHeight="1">
      <c r="A39" s="994">
        <v>17</v>
      </c>
      <c r="B39" s="878">
        <v>33</v>
      </c>
      <c r="C39" s="521" t="s">
        <v>699</v>
      </c>
      <c r="D39" s="781" t="s">
        <v>475</v>
      </c>
      <c r="E39" s="781" t="s">
        <v>698</v>
      </c>
      <c r="F39" s="994" t="s">
        <v>760</v>
      </c>
      <c r="G39" s="996" t="s">
        <v>414</v>
      </c>
      <c r="H39" s="519"/>
    </row>
    <row r="40" spans="1:8" ht="21" customHeight="1">
      <c r="A40" s="995"/>
      <c r="B40" s="878">
        <v>34</v>
      </c>
      <c r="C40" s="521" t="s">
        <v>700</v>
      </c>
      <c r="D40" s="780" t="s">
        <v>475</v>
      </c>
      <c r="E40" s="780" t="s">
        <v>701</v>
      </c>
      <c r="F40" s="995"/>
      <c r="G40" s="997"/>
      <c r="H40" s="519"/>
    </row>
    <row r="41" spans="1:8" ht="21" customHeight="1">
      <c r="A41" s="994">
        <v>18</v>
      </c>
      <c r="B41" s="878">
        <v>35</v>
      </c>
      <c r="C41" s="521" t="s">
        <v>710</v>
      </c>
      <c r="D41" s="781" t="s">
        <v>711</v>
      </c>
      <c r="E41" s="781" t="s">
        <v>698</v>
      </c>
      <c r="F41" s="994" t="s">
        <v>761</v>
      </c>
      <c r="G41" s="996" t="s">
        <v>414</v>
      </c>
      <c r="H41" s="519"/>
    </row>
    <row r="42" spans="1:8" ht="21" customHeight="1">
      <c r="A42" s="995"/>
      <c r="B42" s="878">
        <v>36</v>
      </c>
      <c r="C42" s="521" t="s">
        <v>712</v>
      </c>
      <c r="D42" s="781" t="s">
        <v>711</v>
      </c>
      <c r="E42" s="781" t="s">
        <v>701</v>
      </c>
      <c r="F42" s="995"/>
      <c r="G42" s="997"/>
      <c r="H42" s="519"/>
    </row>
    <row r="43" spans="1:8" ht="21" customHeight="1">
      <c r="A43" s="994">
        <v>19</v>
      </c>
      <c r="B43" s="878">
        <v>37</v>
      </c>
      <c r="C43" s="521" t="s">
        <v>713</v>
      </c>
      <c r="D43" s="781" t="s">
        <v>685</v>
      </c>
      <c r="E43" s="781" t="s">
        <v>698</v>
      </c>
      <c r="F43" s="994" t="s">
        <v>762</v>
      </c>
      <c r="G43" s="996" t="s">
        <v>414</v>
      </c>
      <c r="H43" s="519"/>
    </row>
    <row r="44" spans="1:8" ht="21" customHeight="1">
      <c r="A44" s="995"/>
      <c r="B44" s="878">
        <v>38</v>
      </c>
      <c r="C44" s="521" t="s">
        <v>714</v>
      </c>
      <c r="D44" s="781" t="s">
        <v>685</v>
      </c>
      <c r="E44" s="781" t="s">
        <v>698</v>
      </c>
      <c r="F44" s="995"/>
      <c r="G44" s="997"/>
      <c r="H44" s="519"/>
    </row>
    <row r="45" spans="1:8" ht="21" customHeight="1">
      <c r="A45" s="994">
        <v>20</v>
      </c>
      <c r="B45" s="878">
        <v>39</v>
      </c>
      <c r="C45" s="521" t="s">
        <v>702</v>
      </c>
      <c r="D45" s="781" t="s">
        <v>703</v>
      </c>
      <c r="E45" s="781" t="s">
        <v>704</v>
      </c>
      <c r="F45" s="994" t="s">
        <v>763</v>
      </c>
      <c r="G45" s="996" t="s">
        <v>414</v>
      </c>
      <c r="H45" s="519"/>
    </row>
    <row r="46" spans="1:8" ht="21" customHeight="1">
      <c r="A46" s="995"/>
      <c r="B46" s="878">
        <v>40</v>
      </c>
      <c r="C46" s="521" t="s">
        <v>770</v>
      </c>
      <c r="D46" s="780" t="s">
        <v>709</v>
      </c>
      <c r="E46" s="780" t="s">
        <v>698</v>
      </c>
      <c r="F46" s="995"/>
      <c r="G46" s="997"/>
      <c r="H46" s="519"/>
    </row>
  </sheetData>
  <dataConsolidate/>
  <mergeCells count="57">
    <mergeCell ref="A22:A23"/>
    <mergeCell ref="G22:G23"/>
    <mergeCell ref="G24:G25"/>
    <mergeCell ref="A17:A19"/>
    <mergeCell ref="F15:F16"/>
    <mergeCell ref="F17:F19"/>
    <mergeCell ref="F20:F21"/>
    <mergeCell ref="F22:F23"/>
    <mergeCell ref="A24:A25"/>
    <mergeCell ref="A15:A16"/>
    <mergeCell ref="F24:F25"/>
    <mergeCell ref="G15:G16"/>
    <mergeCell ref="G17:G19"/>
    <mergeCell ref="A20:A21"/>
    <mergeCell ref="G20:G21"/>
    <mergeCell ref="A7:A8"/>
    <mergeCell ref="G7:G8"/>
    <mergeCell ref="A9:A10"/>
    <mergeCell ref="G9:G10"/>
    <mergeCell ref="F13:F14"/>
    <mergeCell ref="F7:F8"/>
    <mergeCell ref="F9:F10"/>
    <mergeCell ref="A11:A12"/>
    <mergeCell ref="F11:F12"/>
    <mergeCell ref="G11:G12"/>
    <mergeCell ref="A13:A14"/>
    <mergeCell ref="G13:G14"/>
    <mergeCell ref="A27:A28"/>
    <mergeCell ref="F27:F28"/>
    <mergeCell ref="G27:G28"/>
    <mergeCell ref="A29:A30"/>
    <mergeCell ref="F29:F30"/>
    <mergeCell ref="G29:G30"/>
    <mergeCell ref="A31:A32"/>
    <mergeCell ref="F31:F32"/>
    <mergeCell ref="G31:G32"/>
    <mergeCell ref="A33:A34"/>
    <mergeCell ref="F33:F34"/>
    <mergeCell ref="G33:G34"/>
    <mergeCell ref="A35:A36"/>
    <mergeCell ref="F35:F36"/>
    <mergeCell ref="G35:G36"/>
    <mergeCell ref="A37:A38"/>
    <mergeCell ref="F37:F38"/>
    <mergeCell ref="G37:G38"/>
    <mergeCell ref="A39:A40"/>
    <mergeCell ref="F39:F40"/>
    <mergeCell ref="G39:G40"/>
    <mergeCell ref="A41:A42"/>
    <mergeCell ref="F41:F42"/>
    <mergeCell ref="G41:G42"/>
    <mergeCell ref="F45:F46"/>
    <mergeCell ref="G45:G46"/>
    <mergeCell ref="A45:A46"/>
    <mergeCell ref="A43:A44"/>
    <mergeCell ref="F43:F44"/>
    <mergeCell ref="G43:G44"/>
  </mergeCells>
  <printOptions horizontalCentered="1"/>
  <pageMargins left="0.25" right="0.25" top="0.75" bottom="0.75" header="0.3" footer="0.3"/>
  <pageSetup paperSize="9" scale="9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12</vt:i4>
      </vt:variant>
    </vt:vector>
  </HeadingPairs>
  <TitlesOfParts>
    <vt:vector size="27" baseType="lpstr">
      <vt:lpstr>Flight Info.</vt:lpstr>
      <vt:lpstr>รายชื่อห้องพัก</vt:lpstr>
      <vt:lpstr>ศทบ.1</vt:lpstr>
      <vt:lpstr>กำหนดการ</vt:lpstr>
      <vt:lpstr>Action Plan</vt:lpstr>
      <vt:lpstr>รายชื่อ</vt:lpstr>
      <vt:lpstr>อาหาร </vt:lpstr>
      <vt:lpstr>วิทยากรดอยตุง</vt:lpstr>
      <vt:lpstr>ดอยตุงลอด์จ</vt:lpstr>
      <vt:lpstr>4WD</vt:lpstr>
      <vt:lpstr>ผังรถตู้</vt:lpstr>
      <vt:lpstr>ตรารางใช้รถ</vt:lpstr>
      <vt:lpstr>Tag กระเป๋า</vt:lpstr>
      <vt:lpstr>Tag กระเป๋า (2)</vt:lpstr>
      <vt:lpstr>Room list  (2)</vt:lpstr>
      <vt:lpstr>'4WD'!Print_Area</vt:lpstr>
      <vt:lpstr>'Action Plan'!Print_Area</vt:lpstr>
      <vt:lpstr>'Flight Info.'!Print_Area</vt:lpstr>
      <vt:lpstr>'Room list  (2)'!Print_Area</vt:lpstr>
      <vt:lpstr>ดอยตุงลอด์จ!Print_Area</vt:lpstr>
      <vt:lpstr>รายชื่อห้องพัก!Print_Area</vt:lpstr>
      <vt:lpstr>วิทยากรดอยตุง!Print_Area</vt:lpstr>
      <vt:lpstr>'อาหาร '!Print_Area</vt:lpstr>
      <vt:lpstr>'Room list  (2)'!Print_Titles</vt:lpstr>
      <vt:lpstr>ดอยตุงลอด์จ!Print_Titles</vt:lpstr>
      <vt:lpstr>รายชื่อห้องพัก!Print_Titles</vt:lpstr>
      <vt:lpstr>วิทยากรดอยตุง!Print_Titles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dt-tour006</dc:creator>
  <cp:lastModifiedBy>dt-klc017</cp:lastModifiedBy>
  <cp:lastPrinted>2018-01-08T03:18:52Z</cp:lastPrinted>
  <dcterms:created xsi:type="dcterms:W3CDTF">2016-05-12T07:02:51Z</dcterms:created>
  <dcterms:modified xsi:type="dcterms:W3CDTF">2018-01-08T13:48:10Z</dcterms:modified>
</cp:coreProperties>
</file>