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HR\"/>
    </mc:Choice>
  </mc:AlternateContent>
  <bookViews>
    <workbookView xWindow="0" yWindow="0" windowWidth="15360" windowHeight="6480" tabRatio="766"/>
  </bookViews>
  <sheets>
    <sheet name="รายชื่อ" sheetId="14" r:id="rId1"/>
    <sheet name="ผังรถ4WD_3" sheetId="17" r:id="rId2"/>
    <sheet name="ผังรถ4WD_4" sheetId="16" r:id="rId3"/>
    <sheet name="ผังรถ4WD_5" sheetId="18" r:id="rId4"/>
    <sheet name="ผังรถ4WD_6" sheetId="19" r:id="rId5"/>
  </sheets>
  <definedNames>
    <definedName name="_xlnm.Print_Area" localSheetId="1">ผังรถ4WD_3!$A$1:$F$71</definedName>
    <definedName name="_xlnm.Print_Area" localSheetId="2">ผังรถ4WD_4!$A$1:$F$71</definedName>
    <definedName name="_xlnm.Print_Area" localSheetId="3">ผังรถ4WD_5!$A$1:$F$71</definedName>
    <definedName name="_xlnm.Print_Area" localSheetId="4">ผังรถ4WD_6!$A$1:$F$71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9" l="1"/>
  <c r="C15" i="19"/>
  <c r="B63" i="19"/>
  <c r="B67" i="19"/>
  <c r="E63" i="19"/>
  <c r="B69" i="19"/>
  <c r="B61" i="19"/>
  <c r="E57" i="19"/>
  <c r="C27" i="19"/>
  <c r="B45" i="19"/>
  <c r="B55" i="19"/>
  <c r="E51" i="19"/>
  <c r="C33" i="19"/>
  <c r="B39" i="19"/>
  <c r="B49" i="19"/>
  <c r="E45" i="19"/>
  <c r="C39" i="19"/>
  <c r="B57" i="19"/>
  <c r="B43" i="19"/>
  <c r="E39" i="19"/>
  <c r="C45" i="19"/>
  <c r="B51" i="19"/>
  <c r="B37" i="19"/>
  <c r="E33" i="19"/>
  <c r="C51" i="19"/>
  <c r="B21" i="19"/>
  <c r="B31" i="19"/>
  <c r="E27" i="19"/>
  <c r="C57" i="19"/>
  <c r="B15" i="19"/>
  <c r="B25" i="19"/>
  <c r="E21" i="19"/>
  <c r="C63" i="19"/>
  <c r="B33" i="19"/>
  <c r="B19" i="19"/>
  <c r="E15" i="19"/>
  <c r="C69" i="19"/>
  <c r="B27" i="19"/>
  <c r="B13" i="19"/>
  <c r="D7" i="19"/>
  <c r="F3" i="19" s="1"/>
  <c r="D2" i="19"/>
  <c r="E63" i="18"/>
  <c r="C69" i="18"/>
  <c r="B15" i="18"/>
  <c r="B67" i="18"/>
  <c r="E69" i="18"/>
  <c r="B21" i="18"/>
  <c r="B61" i="18"/>
  <c r="E45" i="18"/>
  <c r="C57" i="18"/>
  <c r="B27" i="18"/>
  <c r="B55" i="18"/>
  <c r="E39" i="18"/>
  <c r="C51" i="18"/>
  <c r="B33" i="18"/>
  <c r="B49" i="18"/>
  <c r="E57" i="18"/>
  <c r="C45" i="18"/>
  <c r="B39" i="18"/>
  <c r="B43" i="18"/>
  <c r="E51" i="18"/>
  <c r="C39" i="18"/>
  <c r="B45" i="18"/>
  <c r="B37" i="18"/>
  <c r="E21" i="18"/>
  <c r="C33" i="18"/>
  <c r="B51" i="18"/>
  <c r="B31" i="18"/>
  <c r="E15" i="18"/>
  <c r="C27" i="18"/>
  <c r="B57" i="18"/>
  <c r="B25" i="18"/>
  <c r="E33" i="18"/>
  <c r="C21" i="18"/>
  <c r="B63" i="18"/>
  <c r="B19" i="18"/>
  <c r="E27" i="18"/>
  <c r="C15" i="18"/>
  <c r="F3" i="18" s="1"/>
  <c r="B69" i="18"/>
  <c r="B13" i="18"/>
  <c r="D7" i="18"/>
  <c r="D2" i="18"/>
  <c r="C27" i="17"/>
  <c r="C33" i="17"/>
  <c r="B15" i="17"/>
  <c r="C15" i="17"/>
  <c r="E15" i="17"/>
  <c r="B21" i="17"/>
  <c r="C21" i="17"/>
  <c r="E21" i="17"/>
  <c r="B27" i="17"/>
  <c r="E27" i="17"/>
  <c r="B33" i="17"/>
  <c r="E33" i="17"/>
  <c r="B39" i="17"/>
  <c r="C39" i="17"/>
  <c r="E39" i="17"/>
  <c r="B45" i="17"/>
  <c r="C45" i="17"/>
  <c r="E45" i="17"/>
  <c r="B51" i="17"/>
  <c r="C51" i="17"/>
  <c r="E51" i="17"/>
  <c r="B57" i="17"/>
  <c r="C57" i="17"/>
  <c r="E57" i="17"/>
  <c r="B63" i="17"/>
  <c r="C63" i="17"/>
  <c r="E63" i="17"/>
  <c r="B69" i="17"/>
  <c r="E69" i="17"/>
  <c r="B55" i="17"/>
  <c r="B61" i="17"/>
  <c r="B67" i="17"/>
  <c r="B49" i="17"/>
  <c r="B43" i="17"/>
  <c r="B37" i="17"/>
  <c r="B31" i="17"/>
  <c r="B25" i="17"/>
  <c r="B19" i="17"/>
  <c r="F3" i="17"/>
  <c r="B13" i="17"/>
  <c r="D7" i="17"/>
  <c r="D1" i="17" s="1"/>
  <c r="D2" i="17"/>
  <c r="F1" i="17"/>
  <c r="E15" i="16"/>
  <c r="B69" i="16"/>
  <c r="E21" i="16"/>
  <c r="C69" i="16"/>
  <c r="B63" i="16"/>
  <c r="B61" i="16"/>
  <c r="E27" i="16"/>
  <c r="C45" i="16"/>
  <c r="B57" i="16"/>
  <c r="B55" i="16"/>
  <c r="E33" i="16"/>
  <c r="C39" i="16"/>
  <c r="B51" i="16"/>
  <c r="E39" i="16"/>
  <c r="C57" i="16"/>
  <c r="B45" i="16"/>
  <c r="E45" i="16"/>
  <c r="C51" i="16"/>
  <c r="B39" i="16"/>
  <c r="E51" i="16"/>
  <c r="C21" i="16"/>
  <c r="B33" i="16"/>
  <c r="E57" i="16"/>
  <c r="C15" i="16"/>
  <c r="B27" i="16"/>
  <c r="E63" i="16"/>
  <c r="C33" i="16"/>
  <c r="B21" i="16"/>
  <c r="E69" i="16"/>
  <c r="C27" i="16"/>
  <c r="B15" i="16"/>
  <c r="E56" i="14"/>
  <c r="E55" i="14"/>
  <c r="D1" i="19" l="1"/>
  <c r="D3" i="19"/>
  <c r="F2" i="19"/>
  <c r="F1" i="19"/>
  <c r="F2" i="18"/>
  <c r="D1" i="18"/>
  <c r="D3" i="18"/>
  <c r="F1" i="18"/>
  <c r="F2" i="17"/>
  <c r="D3" i="17"/>
  <c r="F4" i="17" s="1"/>
  <c r="D56" i="14"/>
  <c r="B67" i="16"/>
  <c r="B49" i="16"/>
  <c r="B43" i="16"/>
  <c r="B37" i="16"/>
  <c r="B31" i="16"/>
  <c r="B25" i="16"/>
  <c r="B19" i="16"/>
  <c r="B13" i="16"/>
  <c r="D7" i="16"/>
  <c r="H56" i="14"/>
  <c r="H57" i="14"/>
  <c r="H55" i="14"/>
  <c r="I58" i="14" s="1"/>
  <c r="D55" i="14"/>
  <c r="D57" i="14" s="1"/>
  <c r="F4" i="19" l="1"/>
  <c r="F4" i="18"/>
  <c r="D1" i="16"/>
  <c r="D2" i="16"/>
  <c r="F2" i="16"/>
  <c r="D3" i="16"/>
  <c r="F1" i="16"/>
  <c r="D60" i="14" l="1"/>
  <c r="D59" i="14"/>
  <c r="H61" i="14"/>
  <c r="F3" i="16" l="1"/>
  <c r="F4" i="16" s="1"/>
  <c r="D61" i="14" l="1"/>
</calcChain>
</file>

<file path=xl/sharedStrings.xml><?xml version="1.0" encoding="utf-8"?>
<sst xmlns="http://schemas.openxmlformats.org/spreadsheetml/2006/main" count="804" uniqueCount="217">
  <si>
    <t>ลำดับที่</t>
  </si>
  <si>
    <t>ชื่อ</t>
  </si>
  <si>
    <t>เพศ</t>
  </si>
  <si>
    <t>หน่วยงาน</t>
  </si>
  <si>
    <t>หญิง</t>
  </si>
  <si>
    <t>FOOD-โรงงานกาแฟ</t>
  </si>
  <si>
    <t>FOOD-โรงงานแมคคาเดเมีย</t>
  </si>
  <si>
    <t>HC-โรงงานเซรามิค</t>
  </si>
  <si>
    <t>IT</t>
  </si>
  <si>
    <t>TOUR-ท่องเที่ยว-รับจอง</t>
  </si>
  <si>
    <t>TOUR-แม่บ้าน</t>
  </si>
  <si>
    <t>TOUR-ห้องอาหาร</t>
  </si>
  <si>
    <t>เกษตร-สวนแม่ฟ้าหลวง</t>
  </si>
  <si>
    <t>เกษตร-สวนรุกขชาติ</t>
  </si>
  <si>
    <t>จัดซื้อ</t>
  </si>
  <si>
    <t>นวุติ Site 1</t>
  </si>
  <si>
    <t>ส่วนพัฒนาและบำรุงรักษา</t>
  </si>
  <si>
    <t>เบอร์โทร</t>
  </si>
  <si>
    <t>ขึ้นรถที่</t>
  </si>
  <si>
    <t>หมายเหตุ</t>
  </si>
  <si>
    <t>KLC</t>
  </si>
  <si>
    <t>ชาย</t>
  </si>
  <si>
    <t>ยานยนต์</t>
  </si>
  <si>
    <t>ชื่อเล่น</t>
  </si>
  <si>
    <t>นันท์</t>
  </si>
  <si>
    <t>บอส</t>
  </si>
  <si>
    <t xml:space="preserve">อาคาร 2 </t>
  </si>
  <si>
    <t>52 ไร่</t>
  </si>
  <si>
    <t>จำนวน</t>
  </si>
  <si>
    <t>รวม</t>
  </si>
  <si>
    <t>หล้า</t>
  </si>
  <si>
    <t>บุ๋ม</t>
  </si>
  <si>
    <t>ฝน</t>
  </si>
  <si>
    <t>รถตำรวจ</t>
  </si>
  <si>
    <t>ตูมตาม</t>
  </si>
  <si>
    <t>ตำรวจ</t>
  </si>
  <si>
    <t>MFLF ยานยนต์</t>
  </si>
  <si>
    <t xml:space="preserve"> </t>
  </si>
  <si>
    <t>ด.ต.ณรงฤทธิ์ วงศ์ใหญ่</t>
  </si>
  <si>
    <t>HR</t>
  </si>
  <si>
    <t>"โครงการปลูกป่า สร้างคน บนวิถีพอเพียง"</t>
  </si>
  <si>
    <t xml:space="preserve"> Staff</t>
  </si>
  <si>
    <t>ผู้เข้าร่วมโครงการ</t>
  </si>
  <si>
    <t>นางอมรรัตน์ บังคมเนตร</t>
  </si>
  <si>
    <t>นายภูวิทย์ อุดมดี</t>
  </si>
  <si>
    <t>085-373-6595</t>
  </si>
  <si>
    <t>086-191-6758</t>
  </si>
  <si>
    <t>086-447-8598</t>
  </si>
  <si>
    <t>086-517-3827</t>
  </si>
  <si>
    <t>081-289-2705</t>
  </si>
  <si>
    <t>นางรติกร ซาวคำเขตต์</t>
  </si>
  <si>
    <t>น.ส.น้ำฝน นันทะสิงห์</t>
  </si>
  <si>
    <t>IT ถ่ายภาพ</t>
  </si>
  <si>
    <t>จนท.KLC</t>
  </si>
  <si>
    <t>จนท.HR</t>
  </si>
  <si>
    <t>IT Support</t>
  </si>
  <si>
    <t>ตำรวจ 601</t>
  </si>
  <si>
    <t xml:space="preserve">รายชื่อพนักงานมูลนิธิแม่ฟ้าหลวง ในพระบรมราชูปถัมป์ (รุ่นที่ 2) 
โครงการปลูกป่า สร้างคน บนวิถีพอเพียง รักษาต้นน้ำ บรรเทาอุทกภัย จังหวัดน่าน
วันที่ 3 - 6 สิงหาคม 2559 </t>
  </si>
  <si>
    <t>HC-ขายปลีกหัตถกรรม</t>
  </si>
  <si>
    <t>TOUR-ไร่แม่ฟ้าหลวง</t>
  </si>
  <si>
    <t>TOUR-หอฝิ่น</t>
  </si>
  <si>
    <t>เกษตร-กล้วยไม้ 100 ไร่</t>
  </si>
  <si>
    <t>เกษตร-สวนพระตำหนัก</t>
  </si>
  <si>
    <t>ธุรการกลาง</t>
  </si>
  <si>
    <t>ส่วนบัญชี</t>
  </si>
  <si>
    <t>นางจรรยา เฌอมือ</t>
  </si>
  <si>
    <t>แจน</t>
  </si>
  <si>
    <t>092-279-2881</t>
  </si>
  <si>
    <t>ตำแหน่ง</t>
  </si>
  <si>
    <t>นายนิวัติ แก้วลาดวงษ์</t>
  </si>
  <si>
    <t>หน๋าน</t>
  </si>
  <si>
    <t>หน.แผนกแปรรูปวัตถุดิบ</t>
  </si>
  <si>
    <t>081-960-9824</t>
  </si>
  <si>
    <t>นายดนุพล โชคฉัตร</t>
  </si>
  <si>
    <t>ยา</t>
  </si>
  <si>
    <t>หน.แผนกเบเกอร์รี่</t>
  </si>
  <si>
    <t>062-257-9014</t>
  </si>
  <si>
    <t>นายอุดม พานแก้ว</t>
  </si>
  <si>
    <t>ดม</t>
  </si>
  <si>
    <t>หน.แผนกแปรรูปแมคคา</t>
  </si>
  <si>
    <t>086-183-2767</t>
  </si>
  <si>
    <t>นายณัฐวรรธน์ คำมูลอินทร์</t>
  </si>
  <si>
    <t>แอม</t>
  </si>
  <si>
    <t>หน.งานผลิต 1</t>
  </si>
  <si>
    <t>088-286-9760</t>
  </si>
  <si>
    <t>นายเฉลิมชัย แขสิงห์</t>
  </si>
  <si>
    <t>ป๊อบ</t>
  </si>
  <si>
    <t>ผส.ขายปลีกหัตถกรรม-ภาคเหนือ</t>
  </si>
  <si>
    <t>095-470-4777</t>
  </si>
  <si>
    <t>นายบ่อกี้ ลุงแก้ว</t>
  </si>
  <si>
    <t>บ่อกี้</t>
  </si>
  <si>
    <t>ผู้จัดการเขตDoitung Lifestyle</t>
  </si>
  <si>
    <t>087-035-9217</t>
  </si>
  <si>
    <t>นายชุมพร ไชยอิ่นคำ</t>
  </si>
  <si>
    <t>หน.งานIT Support เชียงราย</t>
  </si>
  <si>
    <t>089-634-8310</t>
  </si>
  <si>
    <t>นางมยุรี สุขนภาสวัสดิ์</t>
  </si>
  <si>
    <t>รี</t>
  </si>
  <si>
    <t>พนักงานรับจอง</t>
  </si>
  <si>
    <t>086-916-7590</t>
  </si>
  <si>
    <t>นางอุไร สิทธิวงศ์</t>
  </si>
  <si>
    <t>พนักงานแม่บ้าน</t>
  </si>
  <si>
    <t>080-491-2946</t>
  </si>
  <si>
    <t>น.ส.พรพนา เวทู</t>
  </si>
  <si>
    <t>ปู</t>
  </si>
  <si>
    <t>093-624-2106</t>
  </si>
  <si>
    <t>อาคาร 2</t>
  </si>
  <si>
    <t>นายสุรชาติ กระจ่างเลิศ</t>
  </si>
  <si>
    <t>เจ๊ะ</t>
  </si>
  <si>
    <t>หน.แผนกศิลปะวัตถุ</t>
  </si>
  <si>
    <t>089-191-8997</t>
  </si>
  <si>
    <t>นายอรรถพล เลายวนิช</t>
  </si>
  <si>
    <t>ดุ๊ก</t>
  </si>
  <si>
    <t>หน.แผนกต้อนรับ</t>
  </si>
  <si>
    <t>081-289-6376</t>
  </si>
  <si>
    <t>นายนิติธร วารีพิทักษ์</t>
  </si>
  <si>
    <t>เปา</t>
  </si>
  <si>
    <t>หน.แผนกสวน-ไร่แม่ฟ้าหลวง</t>
  </si>
  <si>
    <t>089-554-5247</t>
  </si>
  <si>
    <t>นายตุ้ย วงค์เดือน</t>
  </si>
  <si>
    <t>ตุ้ย</t>
  </si>
  <si>
    <t>กุ๊ก</t>
  </si>
  <si>
    <t>086-916-2314</t>
  </si>
  <si>
    <t>น.ส.ดาวใจ ใจจ้อย</t>
  </si>
  <si>
    <t>เปิ้ล</t>
  </si>
  <si>
    <t>หน.งานต้อนรับ</t>
  </si>
  <si>
    <t>085-614-2904</t>
  </si>
  <si>
    <t>นายสุรชัย มะโนเพียว</t>
  </si>
  <si>
    <t>อี๊ด</t>
  </si>
  <si>
    <t>หน.งานกล้วยไม้ 100 ไร่</t>
  </si>
  <si>
    <t>086-430-1061</t>
  </si>
  <si>
    <t>นายสุพิศาล อุตทา</t>
  </si>
  <si>
    <t>เอ</t>
  </si>
  <si>
    <t>หน.งานสวนแม่ฟ้าหลวง</t>
  </si>
  <si>
    <t>061-0698755</t>
  </si>
  <si>
    <t>นายแมนรัตน์ วิเศษยิ่งไพศาล</t>
  </si>
  <si>
    <t>แมน</t>
  </si>
  <si>
    <t>หน.งานสวนรุกขชาติ</t>
  </si>
  <si>
    <t>099-242-3156</t>
  </si>
  <si>
    <t>น.ส.ดาราลักษณ์ นันต๊ะเรือน</t>
  </si>
  <si>
    <t>ผช.ผส.จัดซื้อ</t>
  </si>
  <si>
    <t>082-896-4899</t>
  </si>
  <si>
    <t>น.ส.บุษราคัม อดิตโต</t>
  </si>
  <si>
    <t>ติ๊ก</t>
  </si>
  <si>
    <t>ผส.จัดซื้อ</t>
  </si>
  <si>
    <t>087-04-2751</t>
  </si>
  <si>
    <t>น.ส.ชลธิชา ทรายหมอ</t>
  </si>
  <si>
    <t>อิ๋ว</t>
  </si>
  <si>
    <t>พนักงานธุรการ</t>
  </si>
  <si>
    <t>084-810-0661</t>
  </si>
  <si>
    <t>นายโสภณ อายิ</t>
  </si>
  <si>
    <t>พล</t>
  </si>
  <si>
    <t>หน.งานนวุติ</t>
  </si>
  <si>
    <t>097-952-4935</t>
  </si>
  <si>
    <t>น.ส.ณิษารัตน์ อะโหสิ</t>
  </si>
  <si>
    <t>น้อยหน่า</t>
  </si>
  <si>
    <t>หน.งานบัญชี</t>
  </si>
  <si>
    <t>097-921-0070</t>
  </si>
  <si>
    <t>นางบุษกร สิทธิโสติ</t>
  </si>
  <si>
    <t>กร</t>
  </si>
  <si>
    <t>091-857-0015</t>
  </si>
  <si>
    <t>นายนัครินทร์ ชิตเกษรพงศ์</t>
  </si>
  <si>
    <t>นัครินทร์</t>
  </si>
  <si>
    <t>ผส.พัฒนาและบำรุงรักษา</t>
  </si>
  <si>
    <t>086-105-4377</t>
  </si>
  <si>
    <t>นายสุริน ศิริโสม</t>
  </si>
  <si>
    <t>ริน</t>
  </si>
  <si>
    <t>ผช.หัวหน้างานช่าง-โรงงาน</t>
  </si>
  <si>
    <t>091-480-3738</t>
  </si>
  <si>
    <t>น.ส.พัชรียา จักรแก้ว</t>
  </si>
  <si>
    <t>อาร์</t>
  </si>
  <si>
    <t>หน.สวนพระตำหนัก</t>
  </si>
  <si>
    <t>097-318-4231</t>
  </si>
  <si>
    <t>นายฑิตบัญหาร คำสร้อย</t>
  </si>
  <si>
    <t>โหน่ง</t>
  </si>
  <si>
    <t>096-097-2469</t>
  </si>
  <si>
    <t>นายกิตติคุณ  ฤทธิ์สกุลเลิศ</t>
  </si>
  <si>
    <t>โด้</t>
  </si>
  <si>
    <t>โครงการชาน้ำมัน-คุณธีรพันธ์</t>
  </si>
  <si>
    <t>พนักงานโครงการชาน้ำมันฯ</t>
  </si>
  <si>
    <t>089-7018798</t>
  </si>
  <si>
    <t>น.ส.ณัฐกมล พรชัยรุ่งจรัส</t>
  </si>
  <si>
    <t>แทต</t>
  </si>
  <si>
    <t>085-716-3979</t>
  </si>
  <si>
    <t>น.ส.อายุง คำเจออากู่</t>
  </si>
  <si>
    <t>ซี</t>
  </si>
  <si>
    <t>088-288-7169</t>
  </si>
  <si>
    <t>ลิ้ม</t>
  </si>
  <si>
    <t>085-620-5626</t>
  </si>
  <si>
    <t>นางสาวกนกวรรณ รชตธัญทิพย์</t>
  </si>
  <si>
    <t>อุไร</t>
  </si>
  <si>
    <t>นายวรวิทย์ วงค์จันทร์น้อย</t>
  </si>
  <si>
    <t>นน</t>
  </si>
  <si>
    <t>โรงงานทอพรม</t>
  </si>
  <si>
    <t>หน.ทอพรม</t>
  </si>
  <si>
    <t>087-172-8912</t>
  </si>
  <si>
    <t>นายสุทรรศ หลวงมูล</t>
  </si>
  <si>
    <t>สุทรรศ</t>
  </si>
  <si>
    <t>ส่วนพัฒนาสังคม</t>
  </si>
  <si>
    <t>หน.มวลชลสัมพันธ์</t>
  </si>
  <si>
    <t>084-612-0078</t>
  </si>
  <si>
    <t xml:space="preserve">ยานยนต์ทะเบียน </t>
  </si>
  <si>
    <t xml:space="preserve">IT ถ่ายภาพ </t>
  </si>
  <si>
    <t xml:space="preserve">รถคันที่ 1  ทะเบียน </t>
  </si>
  <si>
    <t xml:space="preserve">รถคันที่ 2 ทะเบียน </t>
  </si>
  <si>
    <t xml:space="preserve">รถคันที่ 3 ทะเบียน </t>
  </si>
  <si>
    <t xml:space="preserve">รถคันที่ 4 ทะเบียน </t>
  </si>
  <si>
    <t xml:space="preserve">รถคันที่ 5 ทะเบียน </t>
  </si>
  <si>
    <t xml:space="preserve">รถคันที่ 6 ทะเบียน </t>
  </si>
  <si>
    <t xml:space="preserve">รถคันที่ 7 ทะเบียน </t>
  </si>
  <si>
    <t xml:space="preserve">รถคันที่ 8 ทะเบียน </t>
  </si>
  <si>
    <t xml:space="preserve">รถคันที่ 9 ทะเบียน </t>
  </si>
  <si>
    <t xml:space="preserve">รถคันที่ 10 ทะเบียน </t>
  </si>
  <si>
    <t>วันที่ 3 สิงหาคม 2559</t>
  </si>
  <si>
    <t>วันที่ 4 สิงหาคม 2559</t>
  </si>
  <si>
    <t>วันที่ 5 สิงหาคม 2559</t>
  </si>
  <si>
    <t>วันที่ 6 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</si>
</sst>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20"/>
      <color theme="1"/>
      <name val="BrowalliaUPC"/>
      <family val="2"/>
    </font>
    <font>
      <b/>
      <u/>
      <sz val="26"/>
      <color theme="1"/>
      <name val="Browallia New"/>
      <family val="2"/>
    </font>
    <font>
      <sz val="26"/>
      <color theme="1"/>
      <name val="Browallia New"/>
      <family val="2"/>
    </font>
    <font>
      <b/>
      <sz val="26"/>
      <color theme="1"/>
      <name val="Browallia New"/>
      <family val="2"/>
    </font>
    <font>
      <sz val="26"/>
      <name val="Browallia New"/>
      <family val="2"/>
    </font>
    <font>
      <sz val="26"/>
      <color rgb="FF222222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2" applyFont="1" applyFill="1"/>
    <xf numFmtId="0" fontId="5" fillId="0" borderId="0" xfId="2" applyFont="1"/>
    <xf numFmtId="0" fontId="5" fillId="0" borderId="0" xfId="2" applyFont="1" applyFill="1"/>
    <xf numFmtId="0" fontId="6" fillId="0" borderId="8" xfId="2" applyFont="1" applyBorder="1"/>
    <xf numFmtId="0" fontId="7" fillId="0" borderId="0" xfId="2" applyFont="1" applyFill="1"/>
    <xf numFmtId="0" fontId="4" fillId="2" borderId="3" xfId="2" applyFont="1" applyFill="1" applyBorder="1"/>
    <xf numFmtId="0" fontId="4" fillId="2" borderId="5" xfId="2" quotePrefix="1" applyFont="1" applyFill="1" applyBorder="1"/>
    <xf numFmtId="0" fontId="4" fillId="2" borderId="4" xfId="2" applyFont="1" applyFill="1" applyBorder="1"/>
    <xf numFmtId="0" fontId="7" fillId="0" borderId="0" xfId="2" applyFont="1"/>
    <xf numFmtId="0" fontId="8" fillId="0" borderId="0" xfId="2" applyFont="1" applyFill="1"/>
    <xf numFmtId="0" fontId="8" fillId="0" borderId="0" xfId="2" applyFont="1"/>
    <xf numFmtId="0" fontId="4" fillId="6" borderId="3" xfId="2" applyFont="1" applyFill="1" applyBorder="1"/>
    <xf numFmtId="0" fontId="4" fillId="0" borderId="2" xfId="2" applyFont="1" applyFill="1" applyBorder="1" applyAlignment="1">
      <alignment horizontal="center"/>
    </xf>
    <xf numFmtId="0" fontId="4" fillId="6" borderId="9" xfId="2" applyFont="1" applyFill="1" applyBorder="1"/>
    <xf numFmtId="0" fontId="5" fillId="0" borderId="0" xfId="2" applyFont="1" applyFill="1" applyAlignment="1">
      <alignment horizontal="right"/>
    </xf>
    <xf numFmtId="0" fontId="5" fillId="0" borderId="8" xfId="2" applyFont="1" applyFill="1" applyBorder="1" applyAlignment="1">
      <alignment horizontal="right"/>
    </xf>
    <xf numFmtId="0" fontId="5" fillId="0" borderId="8" xfId="2" applyFont="1" applyFill="1" applyBorder="1"/>
    <xf numFmtId="0" fontId="6" fillId="0" borderId="8" xfId="2" applyFont="1" applyFill="1" applyBorder="1" applyAlignment="1">
      <alignment horizontal="right"/>
    </xf>
    <xf numFmtId="0" fontId="4" fillId="0" borderId="5" xfId="2" quotePrefix="1" applyFont="1" applyFill="1" applyBorder="1"/>
    <xf numFmtId="0" fontId="4" fillId="0" borderId="4" xfId="2" applyFont="1" applyFill="1" applyBorder="1"/>
    <xf numFmtId="0" fontId="8" fillId="0" borderId="6" xfId="2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16" xfId="2" quotePrefix="1" applyFont="1" applyFill="1" applyBorder="1"/>
    <xf numFmtId="49" fontId="4" fillId="0" borderId="0" xfId="2" applyNumberFormat="1" applyFont="1" applyBorder="1" applyAlignment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49" fontId="12" fillId="2" borderId="1" xfId="0" quotePrefix="1" applyNumberFormat="1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2" fillId="0" borderId="1" xfId="0" applyFont="1" applyBorder="1" applyAlignment="1">
      <alignment horizontal="center" vertical="center"/>
    </xf>
    <xf numFmtId="49" fontId="12" fillId="2" borderId="6" xfId="0" applyNumberFormat="1" applyFont="1" applyFill="1" applyBorder="1"/>
    <xf numFmtId="0" fontId="12" fillId="2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49" fontId="12" fillId="2" borderId="1" xfId="0" applyNumberFormat="1" applyFont="1" applyFill="1" applyBorder="1"/>
    <xf numFmtId="0" fontId="12" fillId="2" borderId="6" xfId="0" applyFont="1" applyFill="1" applyBorder="1"/>
    <xf numFmtId="49" fontId="12" fillId="5" borderId="1" xfId="0" applyNumberFormat="1" applyFont="1" applyFill="1" applyBorder="1"/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9" xfId="0" applyFont="1" applyBorder="1"/>
    <xf numFmtId="0" fontId="12" fillId="0" borderId="13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0" fontId="12" fillId="0" borderId="15" xfId="0" applyFont="1" applyFill="1" applyBorder="1"/>
    <xf numFmtId="0" fontId="14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0" borderId="0" xfId="0" applyNumberFormat="1" applyFont="1" applyFill="1" applyBorder="1"/>
    <xf numFmtId="0" fontId="12" fillId="0" borderId="0" xfId="0" applyFont="1" applyFill="1" applyBorder="1"/>
    <xf numFmtId="0" fontId="12" fillId="0" borderId="1" xfId="0" quotePrefix="1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2" fillId="0" borderId="1" xfId="0" applyFont="1" applyFill="1" applyBorder="1"/>
    <xf numFmtId="0" fontId="12" fillId="0" borderId="17" xfId="0" applyFont="1" applyFill="1" applyBorder="1"/>
    <xf numFmtId="0" fontId="12" fillId="0" borderId="17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8" borderId="1" xfId="0" applyFont="1" applyFill="1" applyBorder="1"/>
    <xf numFmtId="0" fontId="4" fillId="0" borderId="2" xfId="2" applyFont="1" applyFill="1" applyBorder="1"/>
    <xf numFmtId="0" fontId="5" fillId="0" borderId="2" xfId="2" applyFont="1" applyFill="1" applyBorder="1"/>
    <xf numFmtId="0" fontId="5" fillId="0" borderId="9" xfId="2" applyFont="1" applyFill="1" applyBorder="1"/>
    <xf numFmtId="0" fontId="5" fillId="0" borderId="10" xfId="2" applyFont="1" applyFill="1" applyBorder="1"/>
    <xf numFmtId="0" fontId="5" fillId="0" borderId="11" xfId="2" applyFont="1" applyFill="1" applyBorder="1"/>
    <xf numFmtId="0" fontId="5" fillId="0" borderId="12" xfId="2" applyFont="1" applyFill="1" applyBorder="1"/>
    <xf numFmtId="0" fontId="15" fillId="0" borderId="0" xfId="0" applyFont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8" fillId="0" borderId="7" xfId="2" applyFont="1" applyFill="1" applyBorder="1" applyAlignment="1">
      <alignment horizontal="center"/>
    </xf>
    <xf numFmtId="0" fontId="8" fillId="0" borderId="12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0" fontId="7" fillId="0" borderId="10" xfId="2" applyFont="1" applyFill="1" applyBorder="1" applyAlignment="1">
      <alignment horizontal="center"/>
    </xf>
    <xf numFmtId="49" fontId="4" fillId="0" borderId="9" xfId="2" applyNumberFormat="1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0" fontId="8" fillId="0" borderId="18" xfId="2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/>
    </xf>
    <xf numFmtId="0" fontId="4" fillId="0" borderId="16" xfId="2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49" fontId="4" fillId="0" borderId="9" xfId="2" applyNumberFormat="1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10" xfId="2" applyNumberFormat="1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zoomScale="68" zoomScaleNormal="68" zoomScaleSheetLayoutView="55" workbookViewId="0">
      <selection activeCell="B2" sqref="B2"/>
    </sheetView>
  </sheetViews>
  <sheetFormatPr defaultRowHeight="36.75"/>
  <cols>
    <col min="1" max="1" width="13" style="29" bestFit="1" customWidth="1"/>
    <col min="2" max="2" width="48.85546875" style="25" bestFit="1" customWidth="1"/>
    <col min="3" max="3" width="15" style="29" customWidth="1"/>
    <col min="4" max="4" width="42" style="25" bestFit="1" customWidth="1"/>
    <col min="5" max="5" width="47.140625" style="25" customWidth="1"/>
    <col min="6" max="6" width="8.28515625" style="25" customWidth="1"/>
    <col min="7" max="7" width="37.42578125" style="29" bestFit="1" customWidth="1"/>
    <col min="8" max="8" width="18" style="29" bestFit="1" customWidth="1"/>
    <col min="9" max="9" width="24.140625" style="25" bestFit="1" customWidth="1"/>
    <col min="10" max="10" width="27.28515625" style="25" hidden="1" customWidth="1"/>
    <col min="11" max="16384" width="9.140625" style="25"/>
  </cols>
  <sheetData>
    <row r="1" spans="1:10" ht="111" customHeight="1">
      <c r="A1" s="80" t="s">
        <v>57</v>
      </c>
      <c r="B1" s="80"/>
      <c r="C1" s="80"/>
      <c r="D1" s="80"/>
      <c r="E1" s="80"/>
      <c r="F1" s="80"/>
      <c r="G1" s="80"/>
      <c r="H1" s="80"/>
      <c r="I1" s="80"/>
    </row>
    <row r="2" spans="1:10" ht="38.25">
      <c r="A2" s="26" t="s">
        <v>0</v>
      </c>
      <c r="B2" s="26" t="s">
        <v>1</v>
      </c>
      <c r="C2" s="26" t="s">
        <v>23</v>
      </c>
      <c r="D2" s="26" t="s">
        <v>3</v>
      </c>
      <c r="E2" s="26" t="s">
        <v>68</v>
      </c>
      <c r="F2" s="26" t="s">
        <v>2</v>
      </c>
      <c r="G2" s="26" t="s">
        <v>17</v>
      </c>
      <c r="H2" s="26" t="s">
        <v>18</v>
      </c>
      <c r="I2" s="26" t="s">
        <v>19</v>
      </c>
    </row>
    <row r="3" spans="1:10" ht="38.25">
      <c r="A3" s="30">
        <v>1</v>
      </c>
      <c r="B3" s="28" t="s">
        <v>69</v>
      </c>
      <c r="C3" s="27" t="s">
        <v>70</v>
      </c>
      <c r="D3" s="28" t="s">
        <v>5</v>
      </c>
      <c r="E3" s="28" t="s">
        <v>71</v>
      </c>
      <c r="F3" s="27" t="s">
        <v>21</v>
      </c>
      <c r="G3" s="27" t="s">
        <v>72</v>
      </c>
      <c r="H3" s="27" t="s">
        <v>27</v>
      </c>
      <c r="I3" s="26"/>
      <c r="J3" s="27" t="s">
        <v>42</v>
      </c>
    </row>
    <row r="4" spans="1:10" ht="38.25">
      <c r="A4" s="30">
        <v>2</v>
      </c>
      <c r="B4" s="28" t="s">
        <v>73</v>
      </c>
      <c r="C4" s="27" t="s">
        <v>74</v>
      </c>
      <c r="D4" s="28" t="s">
        <v>6</v>
      </c>
      <c r="E4" s="28" t="s">
        <v>75</v>
      </c>
      <c r="F4" s="30" t="s">
        <v>21</v>
      </c>
      <c r="G4" s="27" t="s">
        <v>76</v>
      </c>
      <c r="H4" s="27" t="s">
        <v>26</v>
      </c>
      <c r="I4" s="26"/>
      <c r="J4" s="27" t="s">
        <v>42</v>
      </c>
    </row>
    <row r="5" spans="1:10" ht="38.25">
      <c r="A5" s="30">
        <v>3</v>
      </c>
      <c r="B5" s="28" t="s">
        <v>77</v>
      </c>
      <c r="C5" s="27" t="s">
        <v>78</v>
      </c>
      <c r="D5" s="28" t="s">
        <v>6</v>
      </c>
      <c r="E5" s="28" t="s">
        <v>79</v>
      </c>
      <c r="F5" s="30" t="s">
        <v>21</v>
      </c>
      <c r="G5" s="27" t="s">
        <v>80</v>
      </c>
      <c r="H5" s="27" t="s">
        <v>27</v>
      </c>
      <c r="I5" s="26"/>
      <c r="J5" s="27" t="s">
        <v>42</v>
      </c>
    </row>
    <row r="6" spans="1:10" ht="38.25">
      <c r="A6" s="30">
        <v>4</v>
      </c>
      <c r="B6" s="28" t="s">
        <v>81</v>
      </c>
      <c r="C6" s="27" t="s">
        <v>82</v>
      </c>
      <c r="D6" s="28" t="s">
        <v>7</v>
      </c>
      <c r="E6" s="28" t="s">
        <v>83</v>
      </c>
      <c r="F6" s="30" t="s">
        <v>21</v>
      </c>
      <c r="G6" s="27" t="s">
        <v>84</v>
      </c>
      <c r="H6" s="29" t="s">
        <v>27</v>
      </c>
      <c r="I6" s="26"/>
      <c r="J6" s="27" t="s">
        <v>42</v>
      </c>
    </row>
    <row r="7" spans="1:10">
      <c r="A7" s="30">
        <v>5</v>
      </c>
      <c r="B7" s="28" t="s">
        <v>85</v>
      </c>
      <c r="C7" s="27" t="s">
        <v>86</v>
      </c>
      <c r="D7" s="28" t="s">
        <v>58</v>
      </c>
      <c r="E7" s="72" t="s">
        <v>87</v>
      </c>
      <c r="F7" s="30" t="s">
        <v>21</v>
      </c>
      <c r="G7" s="27" t="s">
        <v>88</v>
      </c>
      <c r="H7" s="27" t="s">
        <v>27</v>
      </c>
      <c r="I7" s="28"/>
      <c r="J7" s="27" t="s">
        <v>42</v>
      </c>
    </row>
    <row r="8" spans="1:10">
      <c r="A8" s="30">
        <v>6</v>
      </c>
      <c r="B8" s="28" t="s">
        <v>89</v>
      </c>
      <c r="C8" s="27" t="s">
        <v>90</v>
      </c>
      <c r="D8" s="28" t="s">
        <v>58</v>
      </c>
      <c r="E8" s="28" t="s">
        <v>91</v>
      </c>
      <c r="F8" s="30" t="s">
        <v>21</v>
      </c>
      <c r="G8" s="67" t="s">
        <v>92</v>
      </c>
      <c r="H8" s="27" t="s">
        <v>27</v>
      </c>
      <c r="I8" s="28"/>
      <c r="J8" s="27" t="s">
        <v>42</v>
      </c>
    </row>
    <row r="9" spans="1:10">
      <c r="A9" s="30">
        <v>7</v>
      </c>
      <c r="B9" s="28" t="s">
        <v>93</v>
      </c>
      <c r="C9" s="27" t="s">
        <v>82</v>
      </c>
      <c r="D9" s="28" t="s">
        <v>8</v>
      </c>
      <c r="E9" s="28" t="s">
        <v>94</v>
      </c>
      <c r="F9" s="30" t="s">
        <v>21</v>
      </c>
      <c r="G9" s="27" t="s">
        <v>95</v>
      </c>
      <c r="H9" s="27" t="s">
        <v>27</v>
      </c>
      <c r="I9" s="28"/>
      <c r="J9" s="27" t="s">
        <v>42</v>
      </c>
    </row>
    <row r="10" spans="1:10">
      <c r="A10" s="30">
        <v>8</v>
      </c>
      <c r="B10" s="28" t="s">
        <v>96</v>
      </c>
      <c r="C10" s="27" t="s">
        <v>97</v>
      </c>
      <c r="D10" s="28" t="s">
        <v>9</v>
      </c>
      <c r="E10" s="28" t="s">
        <v>98</v>
      </c>
      <c r="F10" s="30" t="s">
        <v>4</v>
      </c>
      <c r="G10" s="67" t="s">
        <v>99</v>
      </c>
      <c r="H10" s="27" t="s">
        <v>26</v>
      </c>
      <c r="I10" s="28"/>
      <c r="J10" s="27" t="s">
        <v>42</v>
      </c>
    </row>
    <row r="11" spans="1:10">
      <c r="A11" s="30">
        <v>9</v>
      </c>
      <c r="B11" s="28" t="s">
        <v>100</v>
      </c>
      <c r="C11" s="27" t="s">
        <v>190</v>
      </c>
      <c r="D11" s="28" t="s">
        <v>10</v>
      </c>
      <c r="E11" s="28" t="s">
        <v>101</v>
      </c>
      <c r="F11" s="30" t="s">
        <v>4</v>
      </c>
      <c r="G11" s="27" t="s">
        <v>102</v>
      </c>
      <c r="H11" s="27" t="s">
        <v>26</v>
      </c>
      <c r="I11" s="28"/>
      <c r="J11" s="27" t="s">
        <v>42</v>
      </c>
    </row>
    <row r="12" spans="1:10">
      <c r="A12" s="30">
        <v>10</v>
      </c>
      <c r="B12" s="28" t="s">
        <v>103</v>
      </c>
      <c r="C12" s="27" t="s">
        <v>104</v>
      </c>
      <c r="D12" s="28" t="s">
        <v>10</v>
      </c>
      <c r="E12" s="28" t="s">
        <v>101</v>
      </c>
      <c r="F12" s="30" t="s">
        <v>4</v>
      </c>
      <c r="G12" s="27" t="s">
        <v>105</v>
      </c>
      <c r="H12" s="27" t="s">
        <v>106</v>
      </c>
      <c r="I12" s="28"/>
      <c r="J12" s="27" t="s">
        <v>42</v>
      </c>
    </row>
    <row r="13" spans="1:10">
      <c r="A13" s="30">
        <v>11</v>
      </c>
      <c r="B13" s="28" t="s">
        <v>107</v>
      </c>
      <c r="C13" s="27" t="s">
        <v>108</v>
      </c>
      <c r="D13" s="28" t="s">
        <v>59</v>
      </c>
      <c r="E13" s="28" t="s">
        <v>109</v>
      </c>
      <c r="F13" s="30" t="s">
        <v>21</v>
      </c>
      <c r="G13" s="27" t="s">
        <v>110</v>
      </c>
      <c r="H13" s="27" t="s">
        <v>27</v>
      </c>
      <c r="I13" s="28"/>
      <c r="J13" s="27" t="s">
        <v>42</v>
      </c>
    </row>
    <row r="14" spans="1:10">
      <c r="A14" s="30">
        <v>12</v>
      </c>
      <c r="B14" s="28" t="s">
        <v>111</v>
      </c>
      <c r="C14" s="27" t="s">
        <v>112</v>
      </c>
      <c r="D14" s="28" t="s">
        <v>59</v>
      </c>
      <c r="E14" s="28" t="s">
        <v>113</v>
      </c>
      <c r="F14" s="30" t="s">
        <v>21</v>
      </c>
      <c r="G14" s="27" t="s">
        <v>114</v>
      </c>
      <c r="H14" s="27" t="s">
        <v>27</v>
      </c>
      <c r="I14" s="28"/>
      <c r="J14" s="27" t="s">
        <v>42</v>
      </c>
    </row>
    <row r="15" spans="1:10">
      <c r="A15" s="30">
        <v>13</v>
      </c>
      <c r="B15" s="28" t="s">
        <v>115</v>
      </c>
      <c r="C15" s="27" t="s">
        <v>116</v>
      </c>
      <c r="D15" s="28" t="s">
        <v>59</v>
      </c>
      <c r="E15" s="28" t="s">
        <v>117</v>
      </c>
      <c r="F15" s="30" t="s">
        <v>21</v>
      </c>
      <c r="G15" s="27" t="s">
        <v>118</v>
      </c>
      <c r="H15" s="27" t="s">
        <v>27</v>
      </c>
      <c r="I15" s="28"/>
      <c r="J15" s="27" t="s">
        <v>42</v>
      </c>
    </row>
    <row r="16" spans="1:10">
      <c r="A16" s="30">
        <v>14</v>
      </c>
      <c r="B16" s="28" t="s">
        <v>119</v>
      </c>
      <c r="C16" s="27" t="s">
        <v>120</v>
      </c>
      <c r="D16" s="28" t="s">
        <v>11</v>
      </c>
      <c r="E16" s="28" t="s">
        <v>121</v>
      </c>
      <c r="F16" s="30" t="s">
        <v>21</v>
      </c>
      <c r="G16" s="27" t="s">
        <v>122</v>
      </c>
      <c r="H16" s="27" t="s">
        <v>27</v>
      </c>
      <c r="I16" s="28"/>
      <c r="J16" s="27" t="s">
        <v>42</v>
      </c>
    </row>
    <row r="17" spans="1:10">
      <c r="A17" s="30">
        <v>15</v>
      </c>
      <c r="B17" s="28" t="s">
        <v>123</v>
      </c>
      <c r="C17" s="27" t="s">
        <v>124</v>
      </c>
      <c r="D17" s="28" t="s">
        <v>60</v>
      </c>
      <c r="E17" s="28" t="s">
        <v>125</v>
      </c>
      <c r="F17" s="30" t="s">
        <v>4</v>
      </c>
      <c r="G17" s="27" t="s">
        <v>126</v>
      </c>
      <c r="H17" s="27" t="s">
        <v>27</v>
      </c>
      <c r="I17" s="28"/>
      <c r="J17" s="27" t="s">
        <v>42</v>
      </c>
    </row>
    <row r="18" spans="1:10">
      <c r="A18" s="30">
        <v>16</v>
      </c>
      <c r="B18" s="28" t="s">
        <v>127</v>
      </c>
      <c r="C18" s="27" t="s">
        <v>128</v>
      </c>
      <c r="D18" s="28" t="s">
        <v>61</v>
      </c>
      <c r="E18" s="28" t="s">
        <v>129</v>
      </c>
      <c r="F18" s="30" t="s">
        <v>21</v>
      </c>
      <c r="G18" s="27" t="s">
        <v>130</v>
      </c>
      <c r="H18" s="27" t="s">
        <v>27</v>
      </c>
      <c r="I18" s="28"/>
      <c r="J18" s="27" t="s">
        <v>42</v>
      </c>
    </row>
    <row r="19" spans="1:10">
      <c r="A19" s="30">
        <v>17</v>
      </c>
      <c r="B19" s="28" t="s">
        <v>131</v>
      </c>
      <c r="C19" s="27" t="s">
        <v>132</v>
      </c>
      <c r="D19" s="28" t="s">
        <v>12</v>
      </c>
      <c r="E19" s="28" t="s">
        <v>133</v>
      </c>
      <c r="F19" s="30" t="s">
        <v>21</v>
      </c>
      <c r="G19" s="27" t="s">
        <v>134</v>
      </c>
      <c r="H19" s="27" t="s">
        <v>27</v>
      </c>
      <c r="I19" s="28"/>
      <c r="J19" s="27" t="s">
        <v>42</v>
      </c>
    </row>
    <row r="20" spans="1:10">
      <c r="A20" s="30">
        <v>18</v>
      </c>
      <c r="B20" s="28" t="s">
        <v>135</v>
      </c>
      <c r="C20" s="27" t="s">
        <v>136</v>
      </c>
      <c r="D20" s="28" t="s">
        <v>13</v>
      </c>
      <c r="E20" s="28" t="s">
        <v>137</v>
      </c>
      <c r="F20" s="30" t="s">
        <v>21</v>
      </c>
      <c r="G20" s="27" t="s">
        <v>138</v>
      </c>
      <c r="H20" s="27" t="s">
        <v>26</v>
      </c>
      <c r="I20" s="28"/>
      <c r="J20" s="27" t="s">
        <v>42</v>
      </c>
    </row>
    <row r="21" spans="1:10">
      <c r="A21" s="30">
        <v>19</v>
      </c>
      <c r="B21" s="28" t="s">
        <v>139</v>
      </c>
      <c r="C21" s="27" t="s">
        <v>30</v>
      </c>
      <c r="D21" s="28" t="s">
        <v>14</v>
      </c>
      <c r="E21" s="28" t="s">
        <v>140</v>
      </c>
      <c r="F21" s="30" t="s">
        <v>4</v>
      </c>
      <c r="G21" s="27" t="s">
        <v>141</v>
      </c>
      <c r="H21" s="27" t="s">
        <v>27</v>
      </c>
      <c r="I21" s="28"/>
      <c r="J21" s="27" t="s">
        <v>42</v>
      </c>
    </row>
    <row r="22" spans="1:10">
      <c r="A22" s="30">
        <v>20</v>
      </c>
      <c r="B22" s="28" t="s">
        <v>142</v>
      </c>
      <c r="C22" s="27" t="s">
        <v>143</v>
      </c>
      <c r="D22" s="28" t="s">
        <v>14</v>
      </c>
      <c r="E22" s="72" t="s">
        <v>144</v>
      </c>
      <c r="F22" s="30" t="s">
        <v>4</v>
      </c>
      <c r="G22" s="27" t="s">
        <v>145</v>
      </c>
      <c r="H22" s="27" t="s">
        <v>26</v>
      </c>
      <c r="I22" s="28"/>
      <c r="J22" s="27" t="s">
        <v>42</v>
      </c>
    </row>
    <row r="23" spans="1:10">
      <c r="A23" s="30">
        <v>21</v>
      </c>
      <c r="B23" s="28" t="s">
        <v>146</v>
      </c>
      <c r="C23" s="27" t="s">
        <v>147</v>
      </c>
      <c r="D23" s="28" t="s">
        <v>63</v>
      </c>
      <c r="E23" s="28" t="s">
        <v>148</v>
      </c>
      <c r="F23" s="30" t="s">
        <v>4</v>
      </c>
      <c r="G23" s="27" t="s">
        <v>149</v>
      </c>
      <c r="H23" s="27" t="s">
        <v>26</v>
      </c>
      <c r="I23" s="28"/>
      <c r="J23" s="27" t="s">
        <v>42</v>
      </c>
    </row>
    <row r="24" spans="1:10">
      <c r="A24" s="30">
        <v>22</v>
      </c>
      <c r="B24" s="28" t="s">
        <v>150</v>
      </c>
      <c r="C24" s="27" t="s">
        <v>151</v>
      </c>
      <c r="D24" s="28" t="s">
        <v>15</v>
      </c>
      <c r="E24" s="28" t="s">
        <v>152</v>
      </c>
      <c r="F24" s="30" t="s">
        <v>21</v>
      </c>
      <c r="G24" s="27" t="s">
        <v>153</v>
      </c>
      <c r="H24" s="27" t="s">
        <v>26</v>
      </c>
      <c r="I24" s="28"/>
      <c r="J24" s="27" t="s">
        <v>42</v>
      </c>
    </row>
    <row r="25" spans="1:10">
      <c r="A25" s="30">
        <v>23</v>
      </c>
      <c r="B25" s="28" t="s">
        <v>154</v>
      </c>
      <c r="C25" s="27" t="s">
        <v>155</v>
      </c>
      <c r="D25" s="28" t="s">
        <v>64</v>
      </c>
      <c r="E25" s="28" t="s">
        <v>156</v>
      </c>
      <c r="F25" s="30" t="s">
        <v>4</v>
      </c>
      <c r="G25" s="27" t="s">
        <v>157</v>
      </c>
      <c r="H25" s="27" t="s">
        <v>27</v>
      </c>
      <c r="I25" s="28"/>
      <c r="J25" s="27" t="s">
        <v>42</v>
      </c>
    </row>
    <row r="26" spans="1:10">
      <c r="A26" s="30">
        <v>24</v>
      </c>
      <c r="B26" s="28" t="s">
        <v>158</v>
      </c>
      <c r="C26" s="27" t="s">
        <v>159</v>
      </c>
      <c r="D26" s="28" t="s">
        <v>64</v>
      </c>
      <c r="E26" s="28" t="s">
        <v>156</v>
      </c>
      <c r="F26" s="30" t="s">
        <v>4</v>
      </c>
      <c r="G26" s="27" t="s">
        <v>160</v>
      </c>
      <c r="H26" s="27" t="s">
        <v>27</v>
      </c>
      <c r="I26" s="28"/>
      <c r="J26" s="27" t="s">
        <v>42</v>
      </c>
    </row>
    <row r="27" spans="1:10">
      <c r="A27" s="30">
        <v>25</v>
      </c>
      <c r="B27" s="28" t="s">
        <v>161</v>
      </c>
      <c r="C27" s="27" t="s">
        <v>162</v>
      </c>
      <c r="D27" s="28" t="s">
        <v>16</v>
      </c>
      <c r="E27" s="72" t="s">
        <v>163</v>
      </c>
      <c r="F27" s="30" t="s">
        <v>21</v>
      </c>
      <c r="G27" s="27" t="s">
        <v>164</v>
      </c>
      <c r="H27" s="27" t="s">
        <v>26</v>
      </c>
      <c r="I27" s="28"/>
      <c r="J27" s="27" t="s">
        <v>42</v>
      </c>
    </row>
    <row r="28" spans="1:10">
      <c r="A28" s="30">
        <v>26</v>
      </c>
      <c r="B28" s="28" t="s">
        <v>165</v>
      </c>
      <c r="C28" s="27" t="s">
        <v>166</v>
      </c>
      <c r="D28" s="28" t="s">
        <v>16</v>
      </c>
      <c r="E28" s="28" t="s">
        <v>167</v>
      </c>
      <c r="F28" s="30" t="s">
        <v>21</v>
      </c>
      <c r="G28" s="27" t="s">
        <v>168</v>
      </c>
      <c r="H28" s="27" t="s">
        <v>27</v>
      </c>
      <c r="I28" s="28"/>
      <c r="J28" s="27" t="s">
        <v>42</v>
      </c>
    </row>
    <row r="29" spans="1:10">
      <c r="A29" s="30">
        <v>27</v>
      </c>
      <c r="B29" s="68" t="s">
        <v>169</v>
      </c>
      <c r="C29" s="30" t="s">
        <v>170</v>
      </c>
      <c r="D29" s="68" t="s">
        <v>62</v>
      </c>
      <c r="E29" s="68" t="s">
        <v>171</v>
      </c>
      <c r="F29" s="30" t="s">
        <v>4</v>
      </c>
      <c r="G29" s="30" t="s">
        <v>172</v>
      </c>
      <c r="H29" s="30" t="s">
        <v>27</v>
      </c>
      <c r="I29" s="28"/>
      <c r="J29" s="27" t="s">
        <v>42</v>
      </c>
    </row>
    <row r="30" spans="1:10">
      <c r="A30" s="30">
        <v>28</v>
      </c>
      <c r="B30" s="68" t="s">
        <v>173</v>
      </c>
      <c r="C30" s="30" t="s">
        <v>174</v>
      </c>
      <c r="D30" s="28" t="s">
        <v>16</v>
      </c>
      <c r="E30" s="28" t="s">
        <v>167</v>
      </c>
      <c r="F30" s="30" t="s">
        <v>21</v>
      </c>
      <c r="G30" s="30" t="s">
        <v>175</v>
      </c>
      <c r="H30" s="27" t="s">
        <v>27</v>
      </c>
      <c r="I30" s="28"/>
      <c r="J30" s="27" t="s">
        <v>42</v>
      </c>
    </row>
    <row r="31" spans="1:10">
      <c r="A31" s="30">
        <v>29</v>
      </c>
      <c r="B31" s="69" t="s">
        <v>176</v>
      </c>
      <c r="C31" s="70" t="s">
        <v>177</v>
      </c>
      <c r="D31" s="25" t="s">
        <v>178</v>
      </c>
      <c r="E31" s="69" t="s">
        <v>179</v>
      </c>
      <c r="F31" s="71" t="s">
        <v>21</v>
      </c>
      <c r="G31" s="35" t="s">
        <v>180</v>
      </c>
      <c r="H31" s="71" t="s">
        <v>27</v>
      </c>
      <c r="I31" s="36"/>
      <c r="J31" s="27" t="s">
        <v>42</v>
      </c>
    </row>
    <row r="32" spans="1:10">
      <c r="A32" s="30">
        <v>30</v>
      </c>
      <c r="B32" s="68" t="s">
        <v>191</v>
      </c>
      <c r="C32" s="30" t="s">
        <v>192</v>
      </c>
      <c r="D32" s="28" t="s">
        <v>193</v>
      </c>
      <c r="E32" s="68" t="s">
        <v>194</v>
      </c>
      <c r="F32" s="30" t="s">
        <v>21</v>
      </c>
      <c r="G32" s="27" t="s">
        <v>195</v>
      </c>
      <c r="H32" s="30" t="s">
        <v>27</v>
      </c>
      <c r="I32" s="28"/>
      <c r="J32" s="27" t="s">
        <v>42</v>
      </c>
    </row>
    <row r="33" spans="1:10">
      <c r="A33" s="30">
        <v>31</v>
      </c>
      <c r="B33" s="68" t="s">
        <v>196</v>
      </c>
      <c r="C33" s="30" t="s">
        <v>197</v>
      </c>
      <c r="D33" s="28" t="s">
        <v>198</v>
      </c>
      <c r="E33" s="68" t="s">
        <v>199</v>
      </c>
      <c r="F33" s="71" t="s">
        <v>21</v>
      </c>
      <c r="G33" s="79" t="s">
        <v>200</v>
      </c>
      <c r="H33" s="71" t="s">
        <v>27</v>
      </c>
      <c r="I33" s="28"/>
      <c r="J33" s="27" t="s">
        <v>42</v>
      </c>
    </row>
    <row r="34" spans="1:10">
      <c r="A34" s="30">
        <v>32</v>
      </c>
      <c r="B34" s="31" t="s">
        <v>50</v>
      </c>
      <c r="C34" s="32" t="s">
        <v>31</v>
      </c>
      <c r="D34" s="31" t="s">
        <v>39</v>
      </c>
      <c r="E34" s="31"/>
      <c r="F34" s="32" t="s">
        <v>4</v>
      </c>
      <c r="G34" s="27" t="s">
        <v>48</v>
      </c>
      <c r="H34" s="27" t="s">
        <v>27</v>
      </c>
      <c r="I34" s="28"/>
    </row>
    <row r="35" spans="1:10">
      <c r="A35" s="30">
        <v>33</v>
      </c>
      <c r="B35" s="31" t="s">
        <v>181</v>
      </c>
      <c r="C35" s="32" t="s">
        <v>182</v>
      </c>
      <c r="D35" s="31" t="s">
        <v>39</v>
      </c>
      <c r="E35" s="31"/>
      <c r="F35" s="32" t="s">
        <v>4</v>
      </c>
      <c r="G35" s="27" t="s">
        <v>183</v>
      </c>
      <c r="H35" s="27" t="s">
        <v>27</v>
      </c>
      <c r="I35" s="28"/>
    </row>
    <row r="36" spans="1:10">
      <c r="A36" s="30">
        <v>34</v>
      </c>
      <c r="B36" s="31" t="s">
        <v>51</v>
      </c>
      <c r="C36" s="32" t="s">
        <v>32</v>
      </c>
      <c r="D36" s="31" t="s">
        <v>39</v>
      </c>
      <c r="E36" s="31"/>
      <c r="F36" s="32" t="s">
        <v>4</v>
      </c>
      <c r="G36" s="27" t="s">
        <v>47</v>
      </c>
      <c r="H36" s="27" t="s">
        <v>27</v>
      </c>
      <c r="I36" s="28"/>
    </row>
    <row r="37" spans="1:10">
      <c r="A37" s="30">
        <v>35</v>
      </c>
      <c r="B37" s="31" t="s">
        <v>184</v>
      </c>
      <c r="C37" s="32" t="s">
        <v>185</v>
      </c>
      <c r="D37" s="31" t="s">
        <v>39</v>
      </c>
      <c r="E37" s="31"/>
      <c r="F37" s="32" t="s">
        <v>4</v>
      </c>
      <c r="G37" s="27" t="s">
        <v>186</v>
      </c>
      <c r="H37" s="27" t="s">
        <v>106</v>
      </c>
      <c r="I37" s="28"/>
    </row>
    <row r="38" spans="1:10">
      <c r="A38" s="30">
        <v>36</v>
      </c>
      <c r="B38" s="33" t="s">
        <v>43</v>
      </c>
      <c r="C38" s="34" t="s">
        <v>24</v>
      </c>
      <c r="D38" s="33" t="s">
        <v>20</v>
      </c>
      <c r="E38" s="33"/>
      <c r="F38" s="34" t="s">
        <v>4</v>
      </c>
      <c r="G38" s="27" t="s">
        <v>46</v>
      </c>
      <c r="H38" s="27" t="s">
        <v>27</v>
      </c>
      <c r="I38" s="28"/>
    </row>
    <row r="39" spans="1:10">
      <c r="A39" s="30">
        <v>37</v>
      </c>
      <c r="B39" s="33" t="s">
        <v>65</v>
      </c>
      <c r="C39" s="34" t="s">
        <v>66</v>
      </c>
      <c r="D39" s="33" t="s">
        <v>20</v>
      </c>
      <c r="E39" s="33"/>
      <c r="F39" s="34" t="s">
        <v>4</v>
      </c>
      <c r="G39" s="64" t="s">
        <v>67</v>
      </c>
      <c r="H39" s="27" t="s">
        <v>106</v>
      </c>
      <c r="I39" s="28"/>
    </row>
    <row r="40" spans="1:10">
      <c r="A40" s="30">
        <v>38</v>
      </c>
      <c r="B40" s="33" t="s">
        <v>189</v>
      </c>
      <c r="C40" s="34" t="s">
        <v>187</v>
      </c>
      <c r="D40" s="33" t="s">
        <v>20</v>
      </c>
      <c r="E40" s="33"/>
      <c r="F40" s="34" t="s">
        <v>4</v>
      </c>
      <c r="G40" s="27" t="s">
        <v>188</v>
      </c>
      <c r="H40" s="27" t="s">
        <v>27</v>
      </c>
      <c r="I40" s="28"/>
    </row>
    <row r="41" spans="1:10">
      <c r="A41" s="30">
        <v>39</v>
      </c>
      <c r="B41" s="33" t="s">
        <v>44</v>
      </c>
      <c r="C41" s="34" t="s">
        <v>25</v>
      </c>
      <c r="D41" s="33" t="s">
        <v>20</v>
      </c>
      <c r="E41" s="33"/>
      <c r="F41" s="34" t="s">
        <v>21</v>
      </c>
      <c r="G41" s="27" t="s">
        <v>45</v>
      </c>
      <c r="H41" s="27" t="s">
        <v>106</v>
      </c>
      <c r="I41" s="36"/>
    </row>
    <row r="42" spans="1:10">
      <c r="A42" s="30">
        <v>40</v>
      </c>
      <c r="B42" s="37"/>
      <c r="C42" s="38"/>
      <c r="D42" s="37" t="s">
        <v>52</v>
      </c>
      <c r="E42" s="37"/>
      <c r="F42" s="38" t="s">
        <v>21</v>
      </c>
      <c r="G42" s="27"/>
      <c r="H42" s="27"/>
      <c r="I42" s="28"/>
    </row>
    <row r="43" spans="1:10">
      <c r="A43" s="30">
        <v>41</v>
      </c>
      <c r="B43" s="39"/>
      <c r="C43" s="40"/>
      <c r="D43" s="41" t="s">
        <v>201</v>
      </c>
      <c r="E43" s="41"/>
      <c r="F43" s="40" t="s">
        <v>21</v>
      </c>
      <c r="G43" s="42"/>
      <c r="H43" s="27"/>
      <c r="I43" s="28"/>
    </row>
    <row r="44" spans="1:10">
      <c r="A44" s="30">
        <v>42</v>
      </c>
      <c r="B44" s="43"/>
      <c r="C44" s="44"/>
      <c r="D44" s="41" t="s">
        <v>201</v>
      </c>
      <c r="E44" s="48"/>
      <c r="F44" s="44" t="s">
        <v>21</v>
      </c>
      <c r="G44" s="45"/>
      <c r="H44" s="46"/>
      <c r="I44" s="28"/>
    </row>
    <row r="45" spans="1:10">
      <c r="A45" s="30">
        <v>43</v>
      </c>
      <c r="B45" s="39"/>
      <c r="C45" s="40"/>
      <c r="D45" s="41" t="s">
        <v>201</v>
      </c>
      <c r="E45" s="41"/>
      <c r="F45" s="40" t="s">
        <v>21</v>
      </c>
      <c r="G45" s="42"/>
      <c r="H45" s="27"/>
      <c r="I45" s="28"/>
    </row>
    <row r="46" spans="1:10">
      <c r="A46" s="30">
        <v>44</v>
      </c>
      <c r="B46" s="39"/>
      <c r="C46" s="40"/>
      <c r="D46" s="41" t="s">
        <v>201</v>
      </c>
      <c r="E46" s="41"/>
      <c r="F46" s="40" t="s">
        <v>21</v>
      </c>
      <c r="G46" s="42"/>
      <c r="H46" s="27"/>
      <c r="I46" s="28"/>
    </row>
    <row r="47" spans="1:10">
      <c r="A47" s="30">
        <v>45</v>
      </c>
      <c r="B47" s="39"/>
      <c r="C47" s="40"/>
      <c r="D47" s="41" t="s">
        <v>201</v>
      </c>
      <c r="E47" s="48"/>
      <c r="F47" s="44" t="s">
        <v>21</v>
      </c>
      <c r="G47" s="42"/>
      <c r="H47" s="27"/>
      <c r="I47" s="28"/>
    </row>
    <row r="48" spans="1:10">
      <c r="A48" s="30">
        <v>46</v>
      </c>
      <c r="B48" s="47"/>
      <c r="C48" s="40"/>
      <c r="D48" s="41" t="s">
        <v>201</v>
      </c>
      <c r="E48" s="41"/>
      <c r="F48" s="40" t="s">
        <v>21</v>
      </c>
      <c r="G48" s="42"/>
      <c r="H48" s="27"/>
      <c r="I48" s="28"/>
    </row>
    <row r="49" spans="1:9">
      <c r="A49" s="30">
        <v>47</v>
      </c>
      <c r="B49" s="39"/>
      <c r="C49" s="40"/>
      <c r="D49" s="41" t="s">
        <v>201</v>
      </c>
      <c r="E49" s="48"/>
      <c r="F49" s="44" t="s">
        <v>21</v>
      </c>
      <c r="G49" s="42"/>
      <c r="H49" s="27"/>
      <c r="I49" s="28"/>
    </row>
    <row r="50" spans="1:9">
      <c r="A50" s="30">
        <v>48</v>
      </c>
      <c r="B50" s="39"/>
      <c r="C50" s="40"/>
      <c r="D50" s="41" t="s">
        <v>201</v>
      </c>
      <c r="E50" s="48"/>
      <c r="F50" s="40" t="s">
        <v>21</v>
      </c>
      <c r="G50" s="42"/>
      <c r="H50" s="27"/>
      <c r="I50" s="28"/>
    </row>
    <row r="51" spans="1:9">
      <c r="A51" s="30">
        <v>49</v>
      </c>
      <c r="B51" s="47"/>
      <c r="C51" s="40"/>
      <c r="D51" s="41" t="s">
        <v>201</v>
      </c>
      <c r="E51" s="48"/>
      <c r="F51" s="40" t="s">
        <v>21</v>
      </c>
      <c r="G51" s="42"/>
      <c r="H51" s="27"/>
      <c r="I51" s="28"/>
    </row>
    <row r="52" spans="1:9">
      <c r="A52" s="30">
        <v>50</v>
      </c>
      <c r="B52" s="39"/>
      <c r="C52" s="40"/>
      <c r="D52" s="41" t="s">
        <v>201</v>
      </c>
      <c r="E52" s="41"/>
      <c r="F52" s="40" t="s">
        <v>21</v>
      </c>
      <c r="G52" s="42"/>
      <c r="H52" s="27"/>
      <c r="I52" s="28"/>
    </row>
    <row r="53" spans="1:9">
      <c r="A53" s="30">
        <v>51</v>
      </c>
      <c r="B53" s="49" t="s">
        <v>38</v>
      </c>
      <c r="C53" s="50" t="s">
        <v>34</v>
      </c>
      <c r="D53" s="51" t="s">
        <v>56</v>
      </c>
      <c r="E53" s="51"/>
      <c r="F53" s="50" t="s">
        <v>21</v>
      </c>
      <c r="G53" s="27" t="s">
        <v>49</v>
      </c>
      <c r="H53" s="27"/>
      <c r="I53" s="28"/>
    </row>
    <row r="54" spans="1:9">
      <c r="A54" s="61"/>
      <c r="B54" s="62"/>
      <c r="C54" s="61"/>
      <c r="D54" s="63"/>
      <c r="E54" s="63"/>
      <c r="F54" s="61"/>
      <c r="G54" s="61"/>
      <c r="H54" s="61"/>
      <c r="I54" s="63"/>
    </row>
    <row r="55" spans="1:9" ht="37.5" thickBot="1">
      <c r="B55" s="29" t="s">
        <v>28</v>
      </c>
      <c r="C55" s="52" t="s">
        <v>21</v>
      </c>
      <c r="D55" s="52">
        <f>COUNTIF(F3:F53,C55)</f>
        <v>34</v>
      </c>
      <c r="E55" s="65">
        <f>COUNTIF(F3:F33,F3)</f>
        <v>21</v>
      </c>
      <c r="F55" s="60"/>
      <c r="G55" s="27" t="s">
        <v>42</v>
      </c>
      <c r="H55" s="27">
        <f>COUNTIF(J3:J33,G55)</f>
        <v>31</v>
      </c>
    </row>
    <row r="56" spans="1:9" ht="37.5" thickBot="1">
      <c r="B56" s="29"/>
      <c r="C56" s="53" t="s">
        <v>4</v>
      </c>
      <c r="D56" s="53">
        <f>COUNTIF(F3:F53,C56)</f>
        <v>17</v>
      </c>
      <c r="E56" s="65">
        <f>COUNTIF(F3:F33,F10)</f>
        <v>10</v>
      </c>
      <c r="F56" s="60"/>
      <c r="G56" s="27" t="s">
        <v>53</v>
      </c>
      <c r="H56" s="27">
        <f>COUNTIF(D38:D41,D38)</f>
        <v>4</v>
      </c>
    </row>
    <row r="57" spans="1:9" ht="37.5" thickBot="1">
      <c r="B57" s="29"/>
      <c r="C57" s="54" t="s">
        <v>29</v>
      </c>
      <c r="D57" s="54">
        <f>SUM(D55:D56)</f>
        <v>51</v>
      </c>
      <c r="E57" s="65"/>
      <c r="F57" s="29"/>
      <c r="G57" s="27" t="s">
        <v>54</v>
      </c>
      <c r="H57" s="27">
        <f>COUNTIF(D34:D37,D34)</f>
        <v>4</v>
      </c>
    </row>
    <row r="58" spans="1:9" ht="38.25" thickTop="1" thickBot="1">
      <c r="B58" s="29"/>
      <c r="C58" s="25"/>
      <c r="F58" s="29"/>
      <c r="G58" s="27" t="s">
        <v>202</v>
      </c>
      <c r="H58" s="27">
        <v>1</v>
      </c>
      <c r="I58" s="55">
        <f>SUM(H55:H58)</f>
        <v>40</v>
      </c>
    </row>
    <row r="59" spans="1:9" ht="38.25" thickTop="1" thickBot="1">
      <c r="B59" s="29" t="s">
        <v>18</v>
      </c>
      <c r="C59" s="52" t="s">
        <v>26</v>
      </c>
      <c r="D59" s="56">
        <f>COUNTIF(H3:H53,C59)</f>
        <v>8</v>
      </c>
      <c r="E59" s="66"/>
      <c r="F59" s="29"/>
      <c r="G59" s="27" t="s">
        <v>35</v>
      </c>
      <c r="H59" s="27">
        <v>1</v>
      </c>
    </row>
    <row r="60" spans="1:9" ht="37.5" thickBot="1">
      <c r="B60" s="29"/>
      <c r="C60" s="53" t="s">
        <v>27</v>
      </c>
      <c r="D60" s="57">
        <f>COUNTIF(H3:H53,C60)</f>
        <v>27</v>
      </c>
      <c r="E60" s="66"/>
      <c r="F60" s="29"/>
      <c r="G60" s="27" t="s">
        <v>22</v>
      </c>
      <c r="H60" s="27">
        <v>10</v>
      </c>
    </row>
    <row r="61" spans="1:9" ht="39" thickBot="1">
      <c r="B61" s="29"/>
      <c r="C61" s="54" t="s">
        <v>29</v>
      </c>
      <c r="D61" s="58">
        <f>SUM(D59:D60)</f>
        <v>35</v>
      </c>
      <c r="E61" s="63"/>
      <c r="F61" s="59"/>
      <c r="G61" s="27" t="s">
        <v>29</v>
      </c>
      <c r="H61" s="26">
        <f>SUM(H55:H60)</f>
        <v>51</v>
      </c>
    </row>
    <row r="62" spans="1:9" ht="37.5" thickTop="1">
      <c r="B62" s="29"/>
      <c r="C62" s="25"/>
    </row>
  </sheetData>
  <mergeCells count="1">
    <mergeCell ref="A1:I1"/>
  </mergeCells>
  <pageMargins left="1" right="1" top="1" bottom="1" header="0.5" footer="0.5"/>
  <pageSetup paperSize="9" scale="31" fitToHeight="0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view="pageBreakPreview" zoomScale="59" zoomScaleNormal="75" zoomScaleSheetLayoutView="59" workbookViewId="0">
      <selection activeCell="D61" sqref="D61:E61"/>
    </sheetView>
  </sheetViews>
  <sheetFormatPr defaultRowHeight="22.5"/>
  <cols>
    <col min="1" max="1" width="4" style="3" customWidth="1"/>
    <col min="2" max="2" width="47.85546875" style="3" customWidth="1"/>
    <col min="3" max="3" width="20.7109375" style="3" customWidth="1"/>
    <col min="4" max="4" width="28.42578125" style="3" customWidth="1"/>
    <col min="5" max="5" width="52.28515625" style="3" customWidth="1"/>
    <col min="6" max="6" width="5.7109375" style="2" customWidth="1"/>
    <col min="7" max="256" width="9.140625" style="2"/>
    <col min="257" max="257" width="4" style="2" customWidth="1"/>
    <col min="258" max="258" width="38.7109375" style="2" customWidth="1"/>
    <col min="259" max="260" width="20.7109375" style="2" customWidth="1"/>
    <col min="261" max="261" width="38.7109375" style="2" customWidth="1"/>
    <col min="262" max="262" width="5.7109375" style="2" customWidth="1"/>
    <col min="263" max="512" width="9.140625" style="2"/>
    <col min="513" max="513" width="4" style="2" customWidth="1"/>
    <col min="514" max="514" width="38.7109375" style="2" customWidth="1"/>
    <col min="515" max="516" width="20.7109375" style="2" customWidth="1"/>
    <col min="517" max="517" width="38.7109375" style="2" customWidth="1"/>
    <col min="518" max="518" width="5.7109375" style="2" customWidth="1"/>
    <col min="519" max="768" width="9.140625" style="2"/>
    <col min="769" max="769" width="4" style="2" customWidth="1"/>
    <col min="770" max="770" width="38.7109375" style="2" customWidth="1"/>
    <col min="771" max="772" width="20.7109375" style="2" customWidth="1"/>
    <col min="773" max="773" width="38.7109375" style="2" customWidth="1"/>
    <col min="774" max="774" width="5.7109375" style="2" customWidth="1"/>
    <col min="775" max="1024" width="9.140625" style="2"/>
    <col min="1025" max="1025" width="4" style="2" customWidth="1"/>
    <col min="1026" max="1026" width="38.7109375" style="2" customWidth="1"/>
    <col min="1027" max="1028" width="20.7109375" style="2" customWidth="1"/>
    <col min="1029" max="1029" width="38.7109375" style="2" customWidth="1"/>
    <col min="1030" max="1030" width="5.7109375" style="2" customWidth="1"/>
    <col min="1031" max="1280" width="9.140625" style="2"/>
    <col min="1281" max="1281" width="4" style="2" customWidth="1"/>
    <col min="1282" max="1282" width="38.7109375" style="2" customWidth="1"/>
    <col min="1283" max="1284" width="20.7109375" style="2" customWidth="1"/>
    <col min="1285" max="1285" width="38.7109375" style="2" customWidth="1"/>
    <col min="1286" max="1286" width="5.7109375" style="2" customWidth="1"/>
    <col min="1287" max="1536" width="9.140625" style="2"/>
    <col min="1537" max="1537" width="4" style="2" customWidth="1"/>
    <col min="1538" max="1538" width="38.7109375" style="2" customWidth="1"/>
    <col min="1539" max="1540" width="20.7109375" style="2" customWidth="1"/>
    <col min="1541" max="1541" width="38.7109375" style="2" customWidth="1"/>
    <col min="1542" max="1542" width="5.7109375" style="2" customWidth="1"/>
    <col min="1543" max="1792" width="9.140625" style="2"/>
    <col min="1793" max="1793" width="4" style="2" customWidth="1"/>
    <col min="1794" max="1794" width="38.7109375" style="2" customWidth="1"/>
    <col min="1795" max="1796" width="20.7109375" style="2" customWidth="1"/>
    <col min="1797" max="1797" width="38.7109375" style="2" customWidth="1"/>
    <col min="1798" max="1798" width="5.7109375" style="2" customWidth="1"/>
    <col min="1799" max="2048" width="9.140625" style="2"/>
    <col min="2049" max="2049" width="4" style="2" customWidth="1"/>
    <col min="2050" max="2050" width="38.7109375" style="2" customWidth="1"/>
    <col min="2051" max="2052" width="20.7109375" style="2" customWidth="1"/>
    <col min="2053" max="2053" width="38.7109375" style="2" customWidth="1"/>
    <col min="2054" max="2054" width="5.7109375" style="2" customWidth="1"/>
    <col min="2055" max="2304" width="9.140625" style="2"/>
    <col min="2305" max="2305" width="4" style="2" customWidth="1"/>
    <col min="2306" max="2306" width="38.7109375" style="2" customWidth="1"/>
    <col min="2307" max="2308" width="20.7109375" style="2" customWidth="1"/>
    <col min="2309" max="2309" width="38.7109375" style="2" customWidth="1"/>
    <col min="2310" max="2310" width="5.7109375" style="2" customWidth="1"/>
    <col min="2311" max="2560" width="9.140625" style="2"/>
    <col min="2561" max="2561" width="4" style="2" customWidth="1"/>
    <col min="2562" max="2562" width="38.7109375" style="2" customWidth="1"/>
    <col min="2563" max="2564" width="20.7109375" style="2" customWidth="1"/>
    <col min="2565" max="2565" width="38.7109375" style="2" customWidth="1"/>
    <col min="2566" max="2566" width="5.7109375" style="2" customWidth="1"/>
    <col min="2567" max="2816" width="9.140625" style="2"/>
    <col min="2817" max="2817" width="4" style="2" customWidth="1"/>
    <col min="2818" max="2818" width="38.7109375" style="2" customWidth="1"/>
    <col min="2819" max="2820" width="20.7109375" style="2" customWidth="1"/>
    <col min="2821" max="2821" width="38.7109375" style="2" customWidth="1"/>
    <col min="2822" max="2822" width="5.7109375" style="2" customWidth="1"/>
    <col min="2823" max="3072" width="9.140625" style="2"/>
    <col min="3073" max="3073" width="4" style="2" customWidth="1"/>
    <col min="3074" max="3074" width="38.7109375" style="2" customWidth="1"/>
    <col min="3075" max="3076" width="20.7109375" style="2" customWidth="1"/>
    <col min="3077" max="3077" width="38.7109375" style="2" customWidth="1"/>
    <col min="3078" max="3078" width="5.7109375" style="2" customWidth="1"/>
    <col min="3079" max="3328" width="9.140625" style="2"/>
    <col min="3329" max="3329" width="4" style="2" customWidth="1"/>
    <col min="3330" max="3330" width="38.7109375" style="2" customWidth="1"/>
    <col min="3331" max="3332" width="20.7109375" style="2" customWidth="1"/>
    <col min="3333" max="3333" width="38.7109375" style="2" customWidth="1"/>
    <col min="3334" max="3334" width="5.7109375" style="2" customWidth="1"/>
    <col min="3335" max="3584" width="9.140625" style="2"/>
    <col min="3585" max="3585" width="4" style="2" customWidth="1"/>
    <col min="3586" max="3586" width="38.7109375" style="2" customWidth="1"/>
    <col min="3587" max="3588" width="20.7109375" style="2" customWidth="1"/>
    <col min="3589" max="3589" width="38.7109375" style="2" customWidth="1"/>
    <col min="3590" max="3590" width="5.7109375" style="2" customWidth="1"/>
    <col min="3591" max="3840" width="9.140625" style="2"/>
    <col min="3841" max="3841" width="4" style="2" customWidth="1"/>
    <col min="3842" max="3842" width="38.7109375" style="2" customWidth="1"/>
    <col min="3843" max="3844" width="20.7109375" style="2" customWidth="1"/>
    <col min="3845" max="3845" width="38.7109375" style="2" customWidth="1"/>
    <col min="3846" max="3846" width="5.7109375" style="2" customWidth="1"/>
    <col min="3847" max="4096" width="9.140625" style="2"/>
    <col min="4097" max="4097" width="4" style="2" customWidth="1"/>
    <col min="4098" max="4098" width="38.7109375" style="2" customWidth="1"/>
    <col min="4099" max="4100" width="20.7109375" style="2" customWidth="1"/>
    <col min="4101" max="4101" width="38.7109375" style="2" customWidth="1"/>
    <col min="4102" max="4102" width="5.7109375" style="2" customWidth="1"/>
    <col min="4103" max="4352" width="9.140625" style="2"/>
    <col min="4353" max="4353" width="4" style="2" customWidth="1"/>
    <col min="4354" max="4354" width="38.7109375" style="2" customWidth="1"/>
    <col min="4355" max="4356" width="20.7109375" style="2" customWidth="1"/>
    <col min="4357" max="4357" width="38.7109375" style="2" customWidth="1"/>
    <col min="4358" max="4358" width="5.7109375" style="2" customWidth="1"/>
    <col min="4359" max="4608" width="9.140625" style="2"/>
    <col min="4609" max="4609" width="4" style="2" customWidth="1"/>
    <col min="4610" max="4610" width="38.7109375" style="2" customWidth="1"/>
    <col min="4611" max="4612" width="20.7109375" style="2" customWidth="1"/>
    <col min="4613" max="4613" width="38.7109375" style="2" customWidth="1"/>
    <col min="4614" max="4614" width="5.7109375" style="2" customWidth="1"/>
    <col min="4615" max="4864" width="9.140625" style="2"/>
    <col min="4865" max="4865" width="4" style="2" customWidth="1"/>
    <col min="4866" max="4866" width="38.7109375" style="2" customWidth="1"/>
    <col min="4867" max="4868" width="20.7109375" style="2" customWidth="1"/>
    <col min="4869" max="4869" width="38.7109375" style="2" customWidth="1"/>
    <col min="4870" max="4870" width="5.7109375" style="2" customWidth="1"/>
    <col min="4871" max="5120" width="9.140625" style="2"/>
    <col min="5121" max="5121" width="4" style="2" customWidth="1"/>
    <col min="5122" max="5122" width="38.7109375" style="2" customWidth="1"/>
    <col min="5123" max="5124" width="20.7109375" style="2" customWidth="1"/>
    <col min="5125" max="5125" width="38.7109375" style="2" customWidth="1"/>
    <col min="5126" max="5126" width="5.7109375" style="2" customWidth="1"/>
    <col min="5127" max="5376" width="9.140625" style="2"/>
    <col min="5377" max="5377" width="4" style="2" customWidth="1"/>
    <col min="5378" max="5378" width="38.7109375" style="2" customWidth="1"/>
    <col min="5379" max="5380" width="20.7109375" style="2" customWidth="1"/>
    <col min="5381" max="5381" width="38.7109375" style="2" customWidth="1"/>
    <col min="5382" max="5382" width="5.7109375" style="2" customWidth="1"/>
    <col min="5383" max="5632" width="9.140625" style="2"/>
    <col min="5633" max="5633" width="4" style="2" customWidth="1"/>
    <col min="5634" max="5634" width="38.7109375" style="2" customWidth="1"/>
    <col min="5635" max="5636" width="20.7109375" style="2" customWidth="1"/>
    <col min="5637" max="5637" width="38.7109375" style="2" customWidth="1"/>
    <col min="5638" max="5638" width="5.7109375" style="2" customWidth="1"/>
    <col min="5639" max="5888" width="9.140625" style="2"/>
    <col min="5889" max="5889" width="4" style="2" customWidth="1"/>
    <col min="5890" max="5890" width="38.7109375" style="2" customWidth="1"/>
    <col min="5891" max="5892" width="20.7109375" style="2" customWidth="1"/>
    <col min="5893" max="5893" width="38.7109375" style="2" customWidth="1"/>
    <col min="5894" max="5894" width="5.7109375" style="2" customWidth="1"/>
    <col min="5895" max="6144" width="9.140625" style="2"/>
    <col min="6145" max="6145" width="4" style="2" customWidth="1"/>
    <col min="6146" max="6146" width="38.7109375" style="2" customWidth="1"/>
    <col min="6147" max="6148" width="20.7109375" style="2" customWidth="1"/>
    <col min="6149" max="6149" width="38.7109375" style="2" customWidth="1"/>
    <col min="6150" max="6150" width="5.7109375" style="2" customWidth="1"/>
    <col min="6151" max="6400" width="9.140625" style="2"/>
    <col min="6401" max="6401" width="4" style="2" customWidth="1"/>
    <col min="6402" max="6402" width="38.7109375" style="2" customWidth="1"/>
    <col min="6403" max="6404" width="20.7109375" style="2" customWidth="1"/>
    <col min="6405" max="6405" width="38.7109375" style="2" customWidth="1"/>
    <col min="6406" max="6406" width="5.7109375" style="2" customWidth="1"/>
    <col min="6407" max="6656" width="9.140625" style="2"/>
    <col min="6657" max="6657" width="4" style="2" customWidth="1"/>
    <col min="6658" max="6658" width="38.7109375" style="2" customWidth="1"/>
    <col min="6659" max="6660" width="20.7109375" style="2" customWidth="1"/>
    <col min="6661" max="6661" width="38.7109375" style="2" customWidth="1"/>
    <col min="6662" max="6662" width="5.7109375" style="2" customWidth="1"/>
    <col min="6663" max="6912" width="9.140625" style="2"/>
    <col min="6913" max="6913" width="4" style="2" customWidth="1"/>
    <col min="6914" max="6914" width="38.7109375" style="2" customWidth="1"/>
    <col min="6915" max="6916" width="20.7109375" style="2" customWidth="1"/>
    <col min="6917" max="6917" width="38.7109375" style="2" customWidth="1"/>
    <col min="6918" max="6918" width="5.7109375" style="2" customWidth="1"/>
    <col min="6919" max="7168" width="9.140625" style="2"/>
    <col min="7169" max="7169" width="4" style="2" customWidth="1"/>
    <col min="7170" max="7170" width="38.7109375" style="2" customWidth="1"/>
    <col min="7171" max="7172" width="20.7109375" style="2" customWidth="1"/>
    <col min="7173" max="7173" width="38.7109375" style="2" customWidth="1"/>
    <col min="7174" max="7174" width="5.7109375" style="2" customWidth="1"/>
    <col min="7175" max="7424" width="9.140625" style="2"/>
    <col min="7425" max="7425" width="4" style="2" customWidth="1"/>
    <col min="7426" max="7426" width="38.7109375" style="2" customWidth="1"/>
    <col min="7427" max="7428" width="20.7109375" style="2" customWidth="1"/>
    <col min="7429" max="7429" width="38.7109375" style="2" customWidth="1"/>
    <col min="7430" max="7430" width="5.7109375" style="2" customWidth="1"/>
    <col min="7431" max="7680" width="9.140625" style="2"/>
    <col min="7681" max="7681" width="4" style="2" customWidth="1"/>
    <col min="7682" max="7682" width="38.7109375" style="2" customWidth="1"/>
    <col min="7683" max="7684" width="20.7109375" style="2" customWidth="1"/>
    <col min="7685" max="7685" width="38.7109375" style="2" customWidth="1"/>
    <col min="7686" max="7686" width="5.7109375" style="2" customWidth="1"/>
    <col min="7687" max="7936" width="9.140625" style="2"/>
    <col min="7937" max="7937" width="4" style="2" customWidth="1"/>
    <col min="7938" max="7938" width="38.7109375" style="2" customWidth="1"/>
    <col min="7939" max="7940" width="20.7109375" style="2" customWidth="1"/>
    <col min="7941" max="7941" width="38.7109375" style="2" customWidth="1"/>
    <col min="7942" max="7942" width="5.7109375" style="2" customWidth="1"/>
    <col min="7943" max="8192" width="9.140625" style="2"/>
    <col min="8193" max="8193" width="4" style="2" customWidth="1"/>
    <col min="8194" max="8194" width="38.7109375" style="2" customWidth="1"/>
    <col min="8195" max="8196" width="20.7109375" style="2" customWidth="1"/>
    <col min="8197" max="8197" width="38.7109375" style="2" customWidth="1"/>
    <col min="8198" max="8198" width="5.7109375" style="2" customWidth="1"/>
    <col min="8199" max="8448" width="9.140625" style="2"/>
    <col min="8449" max="8449" width="4" style="2" customWidth="1"/>
    <col min="8450" max="8450" width="38.7109375" style="2" customWidth="1"/>
    <col min="8451" max="8452" width="20.7109375" style="2" customWidth="1"/>
    <col min="8453" max="8453" width="38.7109375" style="2" customWidth="1"/>
    <col min="8454" max="8454" width="5.7109375" style="2" customWidth="1"/>
    <col min="8455" max="8704" width="9.140625" style="2"/>
    <col min="8705" max="8705" width="4" style="2" customWidth="1"/>
    <col min="8706" max="8706" width="38.7109375" style="2" customWidth="1"/>
    <col min="8707" max="8708" width="20.7109375" style="2" customWidth="1"/>
    <col min="8709" max="8709" width="38.7109375" style="2" customWidth="1"/>
    <col min="8710" max="8710" width="5.7109375" style="2" customWidth="1"/>
    <col min="8711" max="8960" width="9.140625" style="2"/>
    <col min="8961" max="8961" width="4" style="2" customWidth="1"/>
    <col min="8962" max="8962" width="38.7109375" style="2" customWidth="1"/>
    <col min="8963" max="8964" width="20.7109375" style="2" customWidth="1"/>
    <col min="8965" max="8965" width="38.7109375" style="2" customWidth="1"/>
    <col min="8966" max="8966" width="5.7109375" style="2" customWidth="1"/>
    <col min="8967" max="9216" width="9.140625" style="2"/>
    <col min="9217" max="9217" width="4" style="2" customWidth="1"/>
    <col min="9218" max="9218" width="38.7109375" style="2" customWidth="1"/>
    <col min="9219" max="9220" width="20.7109375" style="2" customWidth="1"/>
    <col min="9221" max="9221" width="38.7109375" style="2" customWidth="1"/>
    <col min="9222" max="9222" width="5.7109375" style="2" customWidth="1"/>
    <col min="9223" max="9472" width="9.140625" style="2"/>
    <col min="9473" max="9473" width="4" style="2" customWidth="1"/>
    <col min="9474" max="9474" width="38.7109375" style="2" customWidth="1"/>
    <col min="9475" max="9476" width="20.7109375" style="2" customWidth="1"/>
    <col min="9477" max="9477" width="38.7109375" style="2" customWidth="1"/>
    <col min="9478" max="9478" width="5.7109375" style="2" customWidth="1"/>
    <col min="9479" max="9728" width="9.140625" style="2"/>
    <col min="9729" max="9729" width="4" style="2" customWidth="1"/>
    <col min="9730" max="9730" width="38.7109375" style="2" customWidth="1"/>
    <col min="9731" max="9732" width="20.7109375" style="2" customWidth="1"/>
    <col min="9733" max="9733" width="38.7109375" style="2" customWidth="1"/>
    <col min="9734" max="9734" width="5.7109375" style="2" customWidth="1"/>
    <col min="9735" max="9984" width="9.140625" style="2"/>
    <col min="9985" max="9985" width="4" style="2" customWidth="1"/>
    <col min="9986" max="9986" width="38.7109375" style="2" customWidth="1"/>
    <col min="9987" max="9988" width="20.7109375" style="2" customWidth="1"/>
    <col min="9989" max="9989" width="38.7109375" style="2" customWidth="1"/>
    <col min="9990" max="9990" width="5.7109375" style="2" customWidth="1"/>
    <col min="9991" max="10240" width="9.140625" style="2"/>
    <col min="10241" max="10241" width="4" style="2" customWidth="1"/>
    <col min="10242" max="10242" width="38.7109375" style="2" customWidth="1"/>
    <col min="10243" max="10244" width="20.7109375" style="2" customWidth="1"/>
    <col min="10245" max="10245" width="38.7109375" style="2" customWidth="1"/>
    <col min="10246" max="10246" width="5.7109375" style="2" customWidth="1"/>
    <col min="10247" max="10496" width="9.140625" style="2"/>
    <col min="10497" max="10497" width="4" style="2" customWidth="1"/>
    <col min="10498" max="10498" width="38.7109375" style="2" customWidth="1"/>
    <col min="10499" max="10500" width="20.7109375" style="2" customWidth="1"/>
    <col min="10501" max="10501" width="38.7109375" style="2" customWidth="1"/>
    <col min="10502" max="10502" width="5.7109375" style="2" customWidth="1"/>
    <col min="10503" max="10752" width="9.140625" style="2"/>
    <col min="10753" max="10753" width="4" style="2" customWidth="1"/>
    <col min="10754" max="10754" width="38.7109375" style="2" customWidth="1"/>
    <col min="10755" max="10756" width="20.7109375" style="2" customWidth="1"/>
    <col min="10757" max="10757" width="38.7109375" style="2" customWidth="1"/>
    <col min="10758" max="10758" width="5.7109375" style="2" customWidth="1"/>
    <col min="10759" max="11008" width="9.140625" style="2"/>
    <col min="11009" max="11009" width="4" style="2" customWidth="1"/>
    <col min="11010" max="11010" width="38.7109375" style="2" customWidth="1"/>
    <col min="11011" max="11012" width="20.7109375" style="2" customWidth="1"/>
    <col min="11013" max="11013" width="38.7109375" style="2" customWidth="1"/>
    <col min="11014" max="11014" width="5.7109375" style="2" customWidth="1"/>
    <col min="11015" max="11264" width="9.140625" style="2"/>
    <col min="11265" max="11265" width="4" style="2" customWidth="1"/>
    <col min="11266" max="11266" width="38.7109375" style="2" customWidth="1"/>
    <col min="11267" max="11268" width="20.7109375" style="2" customWidth="1"/>
    <col min="11269" max="11269" width="38.7109375" style="2" customWidth="1"/>
    <col min="11270" max="11270" width="5.7109375" style="2" customWidth="1"/>
    <col min="11271" max="11520" width="9.140625" style="2"/>
    <col min="11521" max="11521" width="4" style="2" customWidth="1"/>
    <col min="11522" max="11522" width="38.7109375" style="2" customWidth="1"/>
    <col min="11523" max="11524" width="20.7109375" style="2" customWidth="1"/>
    <col min="11525" max="11525" width="38.7109375" style="2" customWidth="1"/>
    <col min="11526" max="11526" width="5.7109375" style="2" customWidth="1"/>
    <col min="11527" max="11776" width="9.140625" style="2"/>
    <col min="11777" max="11777" width="4" style="2" customWidth="1"/>
    <col min="11778" max="11778" width="38.7109375" style="2" customWidth="1"/>
    <col min="11779" max="11780" width="20.7109375" style="2" customWidth="1"/>
    <col min="11781" max="11781" width="38.7109375" style="2" customWidth="1"/>
    <col min="11782" max="11782" width="5.7109375" style="2" customWidth="1"/>
    <col min="11783" max="12032" width="9.140625" style="2"/>
    <col min="12033" max="12033" width="4" style="2" customWidth="1"/>
    <col min="12034" max="12034" width="38.7109375" style="2" customWidth="1"/>
    <col min="12035" max="12036" width="20.7109375" style="2" customWidth="1"/>
    <col min="12037" max="12037" width="38.7109375" style="2" customWidth="1"/>
    <col min="12038" max="12038" width="5.7109375" style="2" customWidth="1"/>
    <col min="12039" max="12288" width="9.140625" style="2"/>
    <col min="12289" max="12289" width="4" style="2" customWidth="1"/>
    <col min="12290" max="12290" width="38.7109375" style="2" customWidth="1"/>
    <col min="12291" max="12292" width="20.7109375" style="2" customWidth="1"/>
    <col min="12293" max="12293" width="38.7109375" style="2" customWidth="1"/>
    <col min="12294" max="12294" width="5.7109375" style="2" customWidth="1"/>
    <col min="12295" max="12544" width="9.140625" style="2"/>
    <col min="12545" max="12545" width="4" style="2" customWidth="1"/>
    <col min="12546" max="12546" width="38.7109375" style="2" customWidth="1"/>
    <col min="12547" max="12548" width="20.7109375" style="2" customWidth="1"/>
    <col min="12549" max="12549" width="38.7109375" style="2" customWidth="1"/>
    <col min="12550" max="12550" width="5.7109375" style="2" customWidth="1"/>
    <col min="12551" max="12800" width="9.140625" style="2"/>
    <col min="12801" max="12801" width="4" style="2" customWidth="1"/>
    <col min="12802" max="12802" width="38.7109375" style="2" customWidth="1"/>
    <col min="12803" max="12804" width="20.7109375" style="2" customWidth="1"/>
    <col min="12805" max="12805" width="38.7109375" style="2" customWidth="1"/>
    <col min="12806" max="12806" width="5.7109375" style="2" customWidth="1"/>
    <col min="12807" max="13056" width="9.140625" style="2"/>
    <col min="13057" max="13057" width="4" style="2" customWidth="1"/>
    <col min="13058" max="13058" width="38.7109375" style="2" customWidth="1"/>
    <col min="13059" max="13060" width="20.7109375" style="2" customWidth="1"/>
    <col min="13061" max="13061" width="38.7109375" style="2" customWidth="1"/>
    <col min="13062" max="13062" width="5.7109375" style="2" customWidth="1"/>
    <col min="13063" max="13312" width="9.140625" style="2"/>
    <col min="13313" max="13313" width="4" style="2" customWidth="1"/>
    <col min="13314" max="13314" width="38.7109375" style="2" customWidth="1"/>
    <col min="13315" max="13316" width="20.7109375" style="2" customWidth="1"/>
    <col min="13317" max="13317" width="38.7109375" style="2" customWidth="1"/>
    <col min="13318" max="13318" width="5.7109375" style="2" customWidth="1"/>
    <col min="13319" max="13568" width="9.140625" style="2"/>
    <col min="13569" max="13569" width="4" style="2" customWidth="1"/>
    <col min="13570" max="13570" width="38.7109375" style="2" customWidth="1"/>
    <col min="13571" max="13572" width="20.7109375" style="2" customWidth="1"/>
    <col min="13573" max="13573" width="38.7109375" style="2" customWidth="1"/>
    <col min="13574" max="13574" width="5.7109375" style="2" customWidth="1"/>
    <col min="13575" max="13824" width="9.140625" style="2"/>
    <col min="13825" max="13825" width="4" style="2" customWidth="1"/>
    <col min="13826" max="13826" width="38.7109375" style="2" customWidth="1"/>
    <col min="13827" max="13828" width="20.7109375" style="2" customWidth="1"/>
    <col min="13829" max="13829" width="38.7109375" style="2" customWidth="1"/>
    <col min="13830" max="13830" width="5.7109375" style="2" customWidth="1"/>
    <col min="13831" max="14080" width="9.140625" style="2"/>
    <col min="14081" max="14081" width="4" style="2" customWidth="1"/>
    <col min="14082" max="14082" width="38.7109375" style="2" customWidth="1"/>
    <col min="14083" max="14084" width="20.7109375" style="2" customWidth="1"/>
    <col min="14085" max="14085" width="38.7109375" style="2" customWidth="1"/>
    <col min="14086" max="14086" width="5.7109375" style="2" customWidth="1"/>
    <col min="14087" max="14336" width="9.140625" style="2"/>
    <col min="14337" max="14337" width="4" style="2" customWidth="1"/>
    <col min="14338" max="14338" width="38.7109375" style="2" customWidth="1"/>
    <col min="14339" max="14340" width="20.7109375" style="2" customWidth="1"/>
    <col min="14341" max="14341" width="38.7109375" style="2" customWidth="1"/>
    <col min="14342" max="14342" width="5.7109375" style="2" customWidth="1"/>
    <col min="14343" max="14592" width="9.140625" style="2"/>
    <col min="14593" max="14593" width="4" style="2" customWidth="1"/>
    <col min="14594" max="14594" width="38.7109375" style="2" customWidth="1"/>
    <col min="14595" max="14596" width="20.7109375" style="2" customWidth="1"/>
    <col min="14597" max="14597" width="38.7109375" style="2" customWidth="1"/>
    <col min="14598" max="14598" width="5.7109375" style="2" customWidth="1"/>
    <col min="14599" max="14848" width="9.140625" style="2"/>
    <col min="14849" max="14849" width="4" style="2" customWidth="1"/>
    <col min="14850" max="14850" width="38.7109375" style="2" customWidth="1"/>
    <col min="14851" max="14852" width="20.7109375" style="2" customWidth="1"/>
    <col min="14853" max="14853" width="38.7109375" style="2" customWidth="1"/>
    <col min="14854" max="14854" width="5.7109375" style="2" customWidth="1"/>
    <col min="14855" max="15104" width="9.140625" style="2"/>
    <col min="15105" max="15105" width="4" style="2" customWidth="1"/>
    <col min="15106" max="15106" width="38.7109375" style="2" customWidth="1"/>
    <col min="15107" max="15108" width="20.7109375" style="2" customWidth="1"/>
    <col min="15109" max="15109" width="38.7109375" style="2" customWidth="1"/>
    <col min="15110" max="15110" width="5.7109375" style="2" customWidth="1"/>
    <col min="15111" max="15360" width="9.140625" style="2"/>
    <col min="15361" max="15361" width="4" style="2" customWidth="1"/>
    <col min="15362" max="15362" width="38.7109375" style="2" customWidth="1"/>
    <col min="15363" max="15364" width="20.7109375" style="2" customWidth="1"/>
    <col min="15365" max="15365" width="38.7109375" style="2" customWidth="1"/>
    <col min="15366" max="15366" width="5.7109375" style="2" customWidth="1"/>
    <col min="15367" max="15616" width="9.140625" style="2"/>
    <col min="15617" max="15617" width="4" style="2" customWidth="1"/>
    <col min="15618" max="15618" width="38.7109375" style="2" customWidth="1"/>
    <col min="15619" max="15620" width="20.7109375" style="2" customWidth="1"/>
    <col min="15621" max="15621" width="38.7109375" style="2" customWidth="1"/>
    <col min="15622" max="15622" width="5.7109375" style="2" customWidth="1"/>
    <col min="15623" max="15872" width="9.140625" style="2"/>
    <col min="15873" max="15873" width="4" style="2" customWidth="1"/>
    <col min="15874" max="15874" width="38.7109375" style="2" customWidth="1"/>
    <col min="15875" max="15876" width="20.7109375" style="2" customWidth="1"/>
    <col min="15877" max="15877" width="38.7109375" style="2" customWidth="1"/>
    <col min="15878" max="15878" width="5.7109375" style="2" customWidth="1"/>
    <col min="15879" max="16128" width="9.140625" style="2"/>
    <col min="16129" max="16129" width="4" style="2" customWidth="1"/>
    <col min="16130" max="16130" width="38.7109375" style="2" customWidth="1"/>
    <col min="16131" max="16132" width="20.7109375" style="2" customWidth="1"/>
    <col min="16133" max="16133" width="38.7109375" style="2" customWidth="1"/>
    <col min="16134" max="16134" width="5.7109375" style="2" customWidth="1"/>
    <col min="16135" max="16384" width="9.140625" style="2"/>
  </cols>
  <sheetData>
    <row r="1" spans="1:6" ht="26.25">
      <c r="A1" s="1" t="s">
        <v>40</v>
      </c>
      <c r="C1" s="15" t="s">
        <v>41</v>
      </c>
      <c r="D1" s="3">
        <f>COUNTIF($B$6:$E$71,C1)</f>
        <v>8</v>
      </c>
      <c r="E1" s="15" t="s">
        <v>52</v>
      </c>
      <c r="F1" s="2">
        <f>COUNTIF(B6:E71,E1)</f>
        <v>1</v>
      </c>
    </row>
    <row r="2" spans="1:6" ht="26.25">
      <c r="A2" s="1" t="s">
        <v>213</v>
      </c>
      <c r="C2" s="15" t="s">
        <v>36</v>
      </c>
      <c r="D2" s="3">
        <f>COUNTIF($B$6:$E$71,C2)</f>
        <v>10</v>
      </c>
      <c r="E2" s="15" t="s">
        <v>55</v>
      </c>
      <c r="F2" s="2">
        <f>COUNTIF($B$6:$E$71,E2)</f>
        <v>0</v>
      </c>
    </row>
    <row r="3" spans="1:6">
      <c r="C3" s="15" t="s">
        <v>42</v>
      </c>
      <c r="D3" s="3">
        <f>COUNTIF($B$6:$E$71,C3)</f>
        <v>31</v>
      </c>
      <c r="E3" s="15" t="s">
        <v>35</v>
      </c>
      <c r="F3" s="2">
        <f>COUNTIF($B$6:$E$70,E3)</f>
        <v>1</v>
      </c>
    </row>
    <row r="4" spans="1:6" ht="24" thickBot="1">
      <c r="C4" s="16"/>
      <c r="D4" s="17"/>
      <c r="E4" s="18" t="s">
        <v>29</v>
      </c>
      <c r="F4" s="4">
        <f>SUM(D1:D3,F1:F3)</f>
        <v>51</v>
      </c>
    </row>
    <row r="5" spans="1:6" ht="23.25" thickTop="1">
      <c r="C5" s="15"/>
      <c r="E5" s="15"/>
    </row>
    <row r="6" spans="1:6" s="9" customFormat="1" ht="26.25">
      <c r="A6" s="5"/>
      <c r="B6" s="6" t="s">
        <v>33</v>
      </c>
      <c r="C6" s="7"/>
      <c r="D6" s="7"/>
      <c r="E6" s="8"/>
    </row>
    <row r="7" spans="1:6" s="9" customFormat="1" ht="26.25">
      <c r="A7" s="5"/>
      <c r="B7" s="83"/>
      <c r="C7" s="84"/>
      <c r="D7" s="85" t="str">
        <f>รายชื่อ!B53</f>
        <v>ด.ต.ณรงฤทธิ์ วงศ์ใหญ่</v>
      </c>
      <c r="E7" s="86"/>
    </row>
    <row r="8" spans="1:6" s="11" customFormat="1" ht="20.25" customHeight="1">
      <c r="A8" s="10"/>
      <c r="B8" s="87" t="s">
        <v>52</v>
      </c>
      <c r="C8" s="82"/>
      <c r="D8" s="88" t="s">
        <v>35</v>
      </c>
      <c r="E8" s="82"/>
    </row>
    <row r="9" spans="1:6" s="9" customFormat="1" ht="26.25">
      <c r="A9" s="5"/>
      <c r="B9" s="73"/>
      <c r="C9" s="89" t="s">
        <v>37</v>
      </c>
      <c r="D9" s="86"/>
      <c r="E9" s="13"/>
    </row>
    <row r="10" spans="1:6" s="11" customFormat="1" ht="20.25" customHeight="1">
      <c r="A10" s="10"/>
      <c r="B10" s="21"/>
      <c r="C10" s="81"/>
      <c r="D10" s="82"/>
      <c r="E10" s="21"/>
    </row>
    <row r="11" spans="1:6">
      <c r="B11" s="3" t="s">
        <v>37</v>
      </c>
      <c r="D11" s="3" t="s">
        <v>37</v>
      </c>
      <c r="E11" s="3" t="s">
        <v>37</v>
      </c>
    </row>
    <row r="12" spans="1:6" s="9" customFormat="1" ht="26.25">
      <c r="A12" s="5"/>
      <c r="B12" s="12" t="s">
        <v>203</v>
      </c>
      <c r="C12" s="19"/>
      <c r="D12" s="19"/>
      <c r="E12" s="20"/>
    </row>
    <row r="13" spans="1:6" s="9" customFormat="1" ht="26.25">
      <c r="A13" s="5"/>
      <c r="B13" s="90" t="str">
        <f>รายชื่อ!B38</f>
        <v>นางอมรรัตน์ บังคมเนตร</v>
      </c>
      <c r="C13" s="91"/>
      <c r="D13" s="85"/>
      <c r="E13" s="86"/>
    </row>
    <row r="14" spans="1:6" s="11" customFormat="1" ht="20.25" customHeight="1">
      <c r="A14" s="10"/>
      <c r="B14" s="88" t="s">
        <v>41</v>
      </c>
      <c r="C14" s="82"/>
      <c r="D14" s="88" t="s">
        <v>36</v>
      </c>
      <c r="E14" s="82"/>
    </row>
    <row r="15" spans="1:6" s="9" customFormat="1" ht="26.25">
      <c r="A15" s="5"/>
      <c r="B15" s="13" t="str">
        <f>รายชื่อ!B3</f>
        <v>นายนิวัติ แก้วลาดวงษ์</v>
      </c>
      <c r="C15" s="92" t="str">
        <f>รายชื่อ!B4</f>
        <v>นายดนุพล โชคฉัตร</v>
      </c>
      <c r="D15" s="86"/>
      <c r="E15" s="13" t="str">
        <f>รายชื่อ!B10</f>
        <v>นางมยุรี สุขนภาสวัสดิ์</v>
      </c>
    </row>
    <row r="16" spans="1:6" s="11" customFormat="1" ht="20.25" customHeight="1">
      <c r="A16" s="10"/>
      <c r="B16" s="21" t="s">
        <v>42</v>
      </c>
      <c r="C16" s="88" t="s">
        <v>42</v>
      </c>
      <c r="D16" s="82"/>
      <c r="E16" s="21" t="s">
        <v>42</v>
      </c>
    </row>
    <row r="17" spans="2:5">
      <c r="B17" s="3" t="s">
        <v>37</v>
      </c>
      <c r="D17" s="3" t="s">
        <v>37</v>
      </c>
      <c r="E17" s="3" t="s">
        <v>37</v>
      </c>
    </row>
    <row r="18" spans="2:5" ht="26.25">
      <c r="B18" s="12" t="s">
        <v>204</v>
      </c>
      <c r="C18" s="19"/>
      <c r="D18" s="19" t="s">
        <v>37</v>
      </c>
      <c r="E18" s="20" t="s">
        <v>37</v>
      </c>
    </row>
    <row r="19" spans="2:5" ht="26.25">
      <c r="B19" s="90" t="str">
        <f>รายชื่อ!B34</f>
        <v>นางรติกร ซาวคำเขตต์</v>
      </c>
      <c r="C19" s="91"/>
      <c r="D19" s="93"/>
      <c r="E19" s="94"/>
    </row>
    <row r="20" spans="2:5">
      <c r="B20" s="88" t="s">
        <v>41</v>
      </c>
      <c r="C20" s="82"/>
      <c r="D20" s="88" t="s">
        <v>36</v>
      </c>
      <c r="E20" s="82"/>
    </row>
    <row r="21" spans="2:5" ht="26.25">
      <c r="B21" s="13" t="str">
        <f>รายชื่อ!B5</f>
        <v>นายอุดม พานแก้ว</v>
      </c>
      <c r="C21" s="92" t="str">
        <f>รายชื่อ!B6</f>
        <v>นายณัฐวรรธน์ คำมูลอินทร์</v>
      </c>
      <c r="D21" s="86"/>
      <c r="E21" s="13" t="str">
        <f>รายชื่อ!B11</f>
        <v>นางอุไร สิทธิวงศ์</v>
      </c>
    </row>
    <row r="22" spans="2:5">
      <c r="B22" s="21" t="s">
        <v>42</v>
      </c>
      <c r="C22" s="88" t="s">
        <v>42</v>
      </c>
      <c r="D22" s="82"/>
      <c r="E22" s="21" t="s">
        <v>42</v>
      </c>
    </row>
    <row r="23" spans="2:5">
      <c r="B23" s="3" t="s">
        <v>37</v>
      </c>
      <c r="D23" s="3" t="s">
        <v>37</v>
      </c>
      <c r="E23" s="3" t="s">
        <v>37</v>
      </c>
    </row>
    <row r="24" spans="2:5" ht="26.25">
      <c r="B24" s="12" t="s">
        <v>205</v>
      </c>
      <c r="C24" s="19"/>
      <c r="D24" s="19" t="s">
        <v>37</v>
      </c>
      <c r="E24" s="20" t="s">
        <v>37</v>
      </c>
    </row>
    <row r="25" spans="2:5" ht="26.25">
      <c r="B25" s="90" t="str">
        <f>รายชื่อ!B35</f>
        <v>น.ส.ณัฐกมล พรชัยรุ่งจรัส</v>
      </c>
      <c r="C25" s="91"/>
      <c r="D25" s="93"/>
      <c r="E25" s="94"/>
    </row>
    <row r="26" spans="2:5">
      <c r="B26" s="88" t="s">
        <v>41</v>
      </c>
      <c r="C26" s="82"/>
      <c r="D26" s="88" t="s">
        <v>36</v>
      </c>
      <c r="E26" s="82"/>
    </row>
    <row r="27" spans="2:5" ht="26.25">
      <c r="B27" s="13" t="str">
        <f>รายชื่อ!B7</f>
        <v>นายเฉลิมชัย แขสิงห์</v>
      </c>
      <c r="C27" s="92" t="str">
        <f>รายชื่อ!B8</f>
        <v>นายบ่อกี้ ลุงแก้ว</v>
      </c>
      <c r="D27" s="86"/>
      <c r="E27" s="13" t="str">
        <f>รายชื่อ!B12</f>
        <v>น.ส.พรพนา เวทู</v>
      </c>
    </row>
    <row r="28" spans="2:5">
      <c r="B28" s="21" t="s">
        <v>42</v>
      </c>
      <c r="C28" s="88" t="s">
        <v>42</v>
      </c>
      <c r="D28" s="82"/>
      <c r="E28" s="21" t="s">
        <v>42</v>
      </c>
    </row>
    <row r="29" spans="2:5">
      <c r="B29" s="3" t="s">
        <v>37</v>
      </c>
      <c r="D29" s="3" t="s">
        <v>37</v>
      </c>
      <c r="E29" s="3" t="s">
        <v>37</v>
      </c>
    </row>
    <row r="30" spans="2:5" ht="26.25">
      <c r="B30" s="12" t="s">
        <v>206</v>
      </c>
      <c r="C30" s="19"/>
      <c r="D30" s="19" t="s">
        <v>37</v>
      </c>
      <c r="E30" s="20" t="s">
        <v>37</v>
      </c>
    </row>
    <row r="31" spans="2:5" ht="26.25">
      <c r="B31" s="90" t="str">
        <f>รายชื่อ!B36</f>
        <v>น.ส.น้ำฝน นันทะสิงห์</v>
      </c>
      <c r="C31" s="91"/>
      <c r="D31" s="93"/>
      <c r="E31" s="94"/>
    </row>
    <row r="32" spans="2:5">
      <c r="B32" s="88" t="s">
        <v>41</v>
      </c>
      <c r="C32" s="82"/>
      <c r="D32" s="88" t="s">
        <v>36</v>
      </c>
      <c r="E32" s="82"/>
    </row>
    <row r="33" spans="2:6" ht="26.25">
      <c r="B33" s="13" t="str">
        <f>รายชื่อ!B9</f>
        <v>นายชุมพร ไชยอิ่นคำ</v>
      </c>
      <c r="C33" s="92" t="str">
        <f>รายชื่อ!B13</f>
        <v>นายสุรชาติ กระจ่างเลิศ</v>
      </c>
      <c r="D33" s="86"/>
      <c r="E33" s="13" t="str">
        <f>รายชื่อ!B17</f>
        <v>น.ส.ดาวใจ ใจจ้อย</v>
      </c>
    </row>
    <row r="34" spans="2:6">
      <c r="B34" s="21" t="s">
        <v>42</v>
      </c>
      <c r="C34" s="88" t="s">
        <v>42</v>
      </c>
      <c r="D34" s="82"/>
      <c r="E34" s="21" t="s">
        <v>42</v>
      </c>
    </row>
    <row r="35" spans="2:6">
      <c r="B35" s="3" t="s">
        <v>37</v>
      </c>
      <c r="D35" s="3" t="s">
        <v>37</v>
      </c>
      <c r="E35" s="3" t="s">
        <v>37</v>
      </c>
    </row>
    <row r="36" spans="2:6" ht="26.25">
      <c r="B36" s="12" t="s">
        <v>207</v>
      </c>
      <c r="C36" s="19"/>
      <c r="D36" s="19" t="s">
        <v>37</v>
      </c>
      <c r="E36" s="20" t="s">
        <v>37</v>
      </c>
    </row>
    <row r="37" spans="2:6" ht="30">
      <c r="B37" s="90" t="str">
        <f>รายชื่อ!B37</f>
        <v>น.ส.อายุง คำเจออากู่</v>
      </c>
      <c r="C37" s="91"/>
      <c r="D37" s="95"/>
      <c r="E37" s="96"/>
      <c r="F37" s="24"/>
    </row>
    <row r="38" spans="2:6">
      <c r="B38" s="88" t="s">
        <v>41</v>
      </c>
      <c r="C38" s="82"/>
      <c r="D38" s="88" t="s">
        <v>36</v>
      </c>
      <c r="E38" s="82"/>
    </row>
    <row r="39" spans="2:6" ht="26.25">
      <c r="B39" s="13" t="str">
        <f>รายชื่อ!B14</f>
        <v>นายอรรถพล เลายวนิช</v>
      </c>
      <c r="C39" s="92" t="str">
        <f>รายชื่อ!B15</f>
        <v>นายนิติธร วารีพิทักษ์</v>
      </c>
      <c r="D39" s="86"/>
      <c r="E39" s="22" t="str">
        <f>รายชื่อ!B21</f>
        <v>น.ส.ดาราลักษณ์ นันต๊ะเรือน</v>
      </c>
    </row>
    <row r="40" spans="2:6">
      <c r="B40" s="21" t="s">
        <v>42</v>
      </c>
      <c r="C40" s="88" t="s">
        <v>42</v>
      </c>
      <c r="D40" s="82"/>
      <c r="E40" s="21" t="s">
        <v>42</v>
      </c>
    </row>
    <row r="41" spans="2:6">
      <c r="B41" s="3" t="s">
        <v>37</v>
      </c>
      <c r="D41" s="3" t="s">
        <v>37</v>
      </c>
      <c r="E41" s="3" t="s">
        <v>37</v>
      </c>
    </row>
    <row r="42" spans="2:6" ht="26.25">
      <c r="B42" s="12" t="s">
        <v>208</v>
      </c>
      <c r="C42" s="19"/>
      <c r="D42" s="19" t="s">
        <v>37</v>
      </c>
      <c r="E42" s="20" t="s">
        <v>37</v>
      </c>
    </row>
    <row r="43" spans="2:6" ht="26.25">
      <c r="B43" s="90" t="str">
        <f>รายชื่อ!B39</f>
        <v>นางจรรยา เฌอมือ</v>
      </c>
      <c r="C43" s="91"/>
      <c r="D43" s="85"/>
      <c r="E43" s="86"/>
    </row>
    <row r="44" spans="2:6">
      <c r="B44" s="88" t="s">
        <v>41</v>
      </c>
      <c r="C44" s="82"/>
      <c r="D44" s="88" t="s">
        <v>36</v>
      </c>
      <c r="E44" s="82"/>
    </row>
    <row r="45" spans="2:6" ht="26.25">
      <c r="B45" s="13" t="str">
        <f>รายชื่อ!B16</f>
        <v>นายตุ้ย วงค์เดือน</v>
      </c>
      <c r="C45" s="92" t="str">
        <f>รายชื่อ!B18</f>
        <v>นายสุรชัย มะโนเพียว</v>
      </c>
      <c r="D45" s="86"/>
      <c r="E45" s="13" t="str">
        <f>รายชื่อ!B22</f>
        <v>น.ส.บุษราคัม อดิตโต</v>
      </c>
    </row>
    <row r="46" spans="2:6">
      <c r="B46" s="21" t="s">
        <v>42</v>
      </c>
      <c r="C46" s="88" t="s">
        <v>42</v>
      </c>
      <c r="D46" s="81"/>
      <c r="E46" s="21" t="s">
        <v>42</v>
      </c>
    </row>
    <row r="48" spans="2:6" ht="26.25">
      <c r="B48" s="12" t="s">
        <v>209</v>
      </c>
      <c r="C48" s="19"/>
      <c r="D48" s="19" t="s">
        <v>37</v>
      </c>
      <c r="E48" s="20" t="s">
        <v>37</v>
      </c>
    </row>
    <row r="49" spans="2:5" ht="26.25">
      <c r="B49" s="90" t="str">
        <f>รายชื่อ!B40</f>
        <v>นางสาวกนกวรรณ รชตธัญทิพย์</v>
      </c>
      <c r="C49" s="91"/>
      <c r="D49" s="85"/>
      <c r="E49" s="86"/>
    </row>
    <row r="50" spans="2:5">
      <c r="B50" s="88" t="s">
        <v>41</v>
      </c>
      <c r="C50" s="82"/>
      <c r="D50" s="88" t="s">
        <v>36</v>
      </c>
      <c r="E50" s="82"/>
    </row>
    <row r="51" spans="2:5" ht="26.25">
      <c r="B51" s="13" t="str">
        <f>รายชื่อ!B19</f>
        <v>นายสุพิศาล อุตทา</v>
      </c>
      <c r="C51" s="92" t="str">
        <f>รายชื่อ!B20</f>
        <v>นายแมนรัตน์ วิเศษยิ่งไพศาล</v>
      </c>
      <c r="D51" s="86"/>
      <c r="E51" s="13" t="str">
        <f>รายชื่อ!B23</f>
        <v>น.ส.ชลธิชา ทรายหมอ</v>
      </c>
    </row>
    <row r="52" spans="2:5">
      <c r="B52" s="21" t="s">
        <v>42</v>
      </c>
      <c r="C52" s="88" t="s">
        <v>42</v>
      </c>
      <c r="D52" s="82"/>
      <c r="E52" s="21" t="s">
        <v>42</v>
      </c>
    </row>
    <row r="53" spans="2:5">
      <c r="B53" s="3" t="s">
        <v>37</v>
      </c>
      <c r="D53" s="3" t="s">
        <v>37</v>
      </c>
      <c r="E53" s="3" t="s">
        <v>37</v>
      </c>
    </row>
    <row r="54" spans="2:5" ht="26.25">
      <c r="B54" s="12" t="s">
        <v>210</v>
      </c>
      <c r="C54" s="19"/>
      <c r="D54" s="19" t="s">
        <v>37</v>
      </c>
      <c r="E54" s="20" t="s">
        <v>37</v>
      </c>
    </row>
    <row r="55" spans="2:5" ht="26.25">
      <c r="B55" s="92" t="str">
        <f>รายชื่อ!B24</f>
        <v>นายโสภณ อายิ</v>
      </c>
      <c r="C55" s="86"/>
      <c r="D55" s="85"/>
      <c r="E55" s="86"/>
    </row>
    <row r="56" spans="2:5">
      <c r="B56" s="88" t="s">
        <v>42</v>
      </c>
      <c r="C56" s="82"/>
      <c r="D56" s="88" t="s">
        <v>36</v>
      </c>
      <c r="E56" s="82"/>
    </row>
    <row r="57" spans="2:5" ht="26.25">
      <c r="B57" s="13" t="str">
        <f>รายชื่อ!B27</f>
        <v>นายนัครินทร์ ชิตเกษรพงศ์</v>
      </c>
      <c r="C57" s="92" t="str">
        <f>รายชื่อ!B25</f>
        <v>น.ส.ณิษารัตน์ อะโหสิ</v>
      </c>
      <c r="D57" s="89"/>
      <c r="E57" s="13" t="str">
        <f>รายชื่อ!B26</f>
        <v>นางบุษกร สิทธิโสติ</v>
      </c>
    </row>
    <row r="58" spans="2:5">
      <c r="B58" s="21" t="s">
        <v>42</v>
      </c>
      <c r="C58" s="88" t="s">
        <v>42</v>
      </c>
      <c r="D58" s="82"/>
      <c r="E58" s="21" t="s">
        <v>42</v>
      </c>
    </row>
    <row r="60" spans="2:5" ht="26.25">
      <c r="B60" s="14" t="s">
        <v>211</v>
      </c>
      <c r="C60" s="23"/>
      <c r="D60" s="19" t="s">
        <v>37</v>
      </c>
      <c r="E60" s="20" t="s">
        <v>37</v>
      </c>
    </row>
    <row r="61" spans="2:5" ht="26.25">
      <c r="B61" s="92" t="str">
        <f>รายชื่อ!B28</f>
        <v>นายสุริน ศิริโสม</v>
      </c>
      <c r="C61" s="86"/>
      <c r="D61" s="85"/>
      <c r="E61" s="86"/>
    </row>
    <row r="62" spans="2:5">
      <c r="B62" s="88" t="s">
        <v>42</v>
      </c>
      <c r="C62" s="82"/>
      <c r="D62" s="81" t="s">
        <v>36</v>
      </c>
      <c r="E62" s="82"/>
    </row>
    <row r="63" spans="2:5" ht="26.25">
      <c r="B63" s="13" t="str">
        <f>รายชื่อ!B29</f>
        <v>น.ส.พัชรียา จักรแก้ว</v>
      </c>
      <c r="C63" s="97" t="str">
        <f>รายชื่อ!B30</f>
        <v>นายฑิตบัญหาร คำสร้อย</v>
      </c>
      <c r="D63" s="94"/>
      <c r="E63" s="13" t="str">
        <f>รายชื่อ!B31</f>
        <v>นายกิตติคุณ  ฤทธิ์สกุลเลิศ</v>
      </c>
    </row>
    <row r="64" spans="2:5">
      <c r="B64" s="21" t="s">
        <v>42</v>
      </c>
      <c r="C64" s="88" t="s">
        <v>42</v>
      </c>
      <c r="D64" s="82"/>
      <c r="E64" s="21" t="s">
        <v>42</v>
      </c>
    </row>
    <row r="65" spans="2:5">
      <c r="B65" s="3" t="s">
        <v>37</v>
      </c>
      <c r="D65" s="3" t="s">
        <v>37</v>
      </c>
      <c r="E65" s="3" t="s">
        <v>37</v>
      </c>
    </row>
    <row r="66" spans="2:5" ht="26.25">
      <c r="B66" s="12" t="s">
        <v>212</v>
      </c>
      <c r="C66" s="19"/>
      <c r="D66" s="19" t="s">
        <v>37</v>
      </c>
      <c r="E66" s="20" t="s">
        <v>37</v>
      </c>
    </row>
    <row r="67" spans="2:5" ht="26.25">
      <c r="B67" s="90" t="str">
        <f>รายชื่อ!B41</f>
        <v>นายภูวิทย์ อุดมดี</v>
      </c>
      <c r="C67" s="91"/>
      <c r="D67" s="93"/>
      <c r="E67" s="94"/>
    </row>
    <row r="68" spans="2:5">
      <c r="B68" s="88" t="s">
        <v>41</v>
      </c>
      <c r="C68" s="82"/>
      <c r="D68" s="88" t="s">
        <v>36</v>
      </c>
      <c r="E68" s="82"/>
    </row>
    <row r="69" spans="2:5" ht="26.25">
      <c r="B69" s="13" t="str">
        <f>รายชื่อ!B32</f>
        <v>นายวรวิทย์ วงค์จันทร์น้อย</v>
      </c>
      <c r="C69" s="92"/>
      <c r="D69" s="86"/>
      <c r="E69" s="13" t="str">
        <f>รายชื่อ!B33</f>
        <v>นายสุทรรศ หลวงมูล</v>
      </c>
    </row>
    <row r="70" spans="2:5">
      <c r="B70" s="21" t="s">
        <v>42</v>
      </c>
      <c r="C70" s="88"/>
      <c r="D70" s="82"/>
      <c r="E70" s="21" t="s">
        <v>42</v>
      </c>
    </row>
  </sheetData>
  <mergeCells count="66">
    <mergeCell ref="C70:D70"/>
    <mergeCell ref="B61:C61"/>
    <mergeCell ref="D61:E61"/>
    <mergeCell ref="B62:C62"/>
    <mergeCell ref="D62:E62"/>
    <mergeCell ref="C63:D63"/>
    <mergeCell ref="C64:D64"/>
    <mergeCell ref="B67:C67"/>
    <mergeCell ref="D67:E67"/>
    <mergeCell ref="B68:C68"/>
    <mergeCell ref="D68:E68"/>
    <mergeCell ref="C69:D69"/>
    <mergeCell ref="C58:D58"/>
    <mergeCell ref="B49:C49"/>
    <mergeCell ref="D49:E49"/>
    <mergeCell ref="B50:C50"/>
    <mergeCell ref="D50:E50"/>
    <mergeCell ref="C51:D51"/>
    <mergeCell ref="C52:D52"/>
    <mergeCell ref="B55:C55"/>
    <mergeCell ref="D55:E55"/>
    <mergeCell ref="B56:C56"/>
    <mergeCell ref="D56:E56"/>
    <mergeCell ref="C57:D57"/>
    <mergeCell ref="C46:D46"/>
    <mergeCell ref="B37:C37"/>
    <mergeCell ref="D37:E37"/>
    <mergeCell ref="B38:C38"/>
    <mergeCell ref="D38:E38"/>
    <mergeCell ref="C39:D39"/>
    <mergeCell ref="C40:D40"/>
    <mergeCell ref="B43:C43"/>
    <mergeCell ref="D43:E43"/>
    <mergeCell ref="B44:C44"/>
    <mergeCell ref="D44:E44"/>
    <mergeCell ref="C45:D45"/>
    <mergeCell ref="C34:D34"/>
    <mergeCell ref="B25:C25"/>
    <mergeCell ref="D25:E25"/>
    <mergeCell ref="B26:C26"/>
    <mergeCell ref="D26:E26"/>
    <mergeCell ref="C27:D27"/>
    <mergeCell ref="C28:D28"/>
    <mergeCell ref="B31:C31"/>
    <mergeCell ref="D31:E31"/>
    <mergeCell ref="B32:C32"/>
    <mergeCell ref="D32:E32"/>
    <mergeCell ref="C33:D33"/>
    <mergeCell ref="C22:D22"/>
    <mergeCell ref="B13:C13"/>
    <mergeCell ref="D13:E13"/>
    <mergeCell ref="B14:C14"/>
    <mergeCell ref="D14:E14"/>
    <mergeCell ref="C15:D15"/>
    <mergeCell ref="C16:D16"/>
    <mergeCell ref="B19:C19"/>
    <mergeCell ref="D19:E19"/>
    <mergeCell ref="B20:C20"/>
    <mergeCell ref="D20:E20"/>
    <mergeCell ref="C21:D21"/>
    <mergeCell ref="C10:D10"/>
    <mergeCell ref="B7:C7"/>
    <mergeCell ref="D7:E7"/>
    <mergeCell ref="B8:C8"/>
    <mergeCell ref="D8:E8"/>
    <mergeCell ref="C9:D9"/>
  </mergeCells>
  <pageMargins left="1" right="1" top="0.5" bottom="0.5" header="0.3" footer="0.3"/>
  <pageSetup paperSize="9" scale="46" orientation="portrait" r:id="rId1"/>
  <rowBreaks count="1" manualBreakCount="1">
    <brk id="4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view="pageBreakPreview" zoomScale="59" zoomScaleNormal="75" zoomScaleSheetLayoutView="59" workbookViewId="0">
      <selection activeCell="A3" sqref="A3"/>
    </sheetView>
  </sheetViews>
  <sheetFormatPr defaultRowHeight="22.5"/>
  <cols>
    <col min="1" max="1" width="4" style="3" customWidth="1"/>
    <col min="2" max="2" width="47.85546875" style="3" customWidth="1"/>
    <col min="3" max="3" width="20.7109375" style="3" customWidth="1"/>
    <col min="4" max="4" width="28.42578125" style="3" customWidth="1"/>
    <col min="5" max="5" width="52.28515625" style="3" customWidth="1"/>
    <col min="6" max="6" width="5.7109375" style="2" customWidth="1"/>
    <col min="7" max="256" width="9.140625" style="2"/>
    <col min="257" max="257" width="4" style="2" customWidth="1"/>
    <col min="258" max="258" width="38.7109375" style="2" customWidth="1"/>
    <col min="259" max="260" width="20.7109375" style="2" customWidth="1"/>
    <col min="261" max="261" width="38.7109375" style="2" customWidth="1"/>
    <col min="262" max="262" width="5.7109375" style="2" customWidth="1"/>
    <col min="263" max="512" width="9.140625" style="2"/>
    <col min="513" max="513" width="4" style="2" customWidth="1"/>
    <col min="514" max="514" width="38.7109375" style="2" customWidth="1"/>
    <col min="515" max="516" width="20.7109375" style="2" customWidth="1"/>
    <col min="517" max="517" width="38.7109375" style="2" customWidth="1"/>
    <col min="518" max="518" width="5.7109375" style="2" customWidth="1"/>
    <col min="519" max="768" width="9.140625" style="2"/>
    <col min="769" max="769" width="4" style="2" customWidth="1"/>
    <col min="770" max="770" width="38.7109375" style="2" customWidth="1"/>
    <col min="771" max="772" width="20.7109375" style="2" customWidth="1"/>
    <col min="773" max="773" width="38.7109375" style="2" customWidth="1"/>
    <col min="774" max="774" width="5.7109375" style="2" customWidth="1"/>
    <col min="775" max="1024" width="9.140625" style="2"/>
    <col min="1025" max="1025" width="4" style="2" customWidth="1"/>
    <col min="1026" max="1026" width="38.7109375" style="2" customWidth="1"/>
    <col min="1027" max="1028" width="20.7109375" style="2" customWidth="1"/>
    <col min="1029" max="1029" width="38.7109375" style="2" customWidth="1"/>
    <col min="1030" max="1030" width="5.7109375" style="2" customWidth="1"/>
    <col min="1031" max="1280" width="9.140625" style="2"/>
    <col min="1281" max="1281" width="4" style="2" customWidth="1"/>
    <col min="1282" max="1282" width="38.7109375" style="2" customWidth="1"/>
    <col min="1283" max="1284" width="20.7109375" style="2" customWidth="1"/>
    <col min="1285" max="1285" width="38.7109375" style="2" customWidth="1"/>
    <col min="1286" max="1286" width="5.7109375" style="2" customWidth="1"/>
    <col min="1287" max="1536" width="9.140625" style="2"/>
    <col min="1537" max="1537" width="4" style="2" customWidth="1"/>
    <col min="1538" max="1538" width="38.7109375" style="2" customWidth="1"/>
    <col min="1539" max="1540" width="20.7109375" style="2" customWidth="1"/>
    <col min="1541" max="1541" width="38.7109375" style="2" customWidth="1"/>
    <col min="1542" max="1542" width="5.7109375" style="2" customWidth="1"/>
    <col min="1543" max="1792" width="9.140625" style="2"/>
    <col min="1793" max="1793" width="4" style="2" customWidth="1"/>
    <col min="1794" max="1794" width="38.7109375" style="2" customWidth="1"/>
    <col min="1795" max="1796" width="20.7109375" style="2" customWidth="1"/>
    <col min="1797" max="1797" width="38.7109375" style="2" customWidth="1"/>
    <col min="1798" max="1798" width="5.7109375" style="2" customWidth="1"/>
    <col min="1799" max="2048" width="9.140625" style="2"/>
    <col min="2049" max="2049" width="4" style="2" customWidth="1"/>
    <col min="2050" max="2050" width="38.7109375" style="2" customWidth="1"/>
    <col min="2051" max="2052" width="20.7109375" style="2" customWidth="1"/>
    <col min="2053" max="2053" width="38.7109375" style="2" customWidth="1"/>
    <col min="2054" max="2054" width="5.7109375" style="2" customWidth="1"/>
    <col min="2055" max="2304" width="9.140625" style="2"/>
    <col min="2305" max="2305" width="4" style="2" customWidth="1"/>
    <col min="2306" max="2306" width="38.7109375" style="2" customWidth="1"/>
    <col min="2307" max="2308" width="20.7109375" style="2" customWidth="1"/>
    <col min="2309" max="2309" width="38.7109375" style="2" customWidth="1"/>
    <col min="2310" max="2310" width="5.7109375" style="2" customWidth="1"/>
    <col min="2311" max="2560" width="9.140625" style="2"/>
    <col min="2561" max="2561" width="4" style="2" customWidth="1"/>
    <col min="2562" max="2562" width="38.7109375" style="2" customWidth="1"/>
    <col min="2563" max="2564" width="20.7109375" style="2" customWidth="1"/>
    <col min="2565" max="2565" width="38.7109375" style="2" customWidth="1"/>
    <col min="2566" max="2566" width="5.7109375" style="2" customWidth="1"/>
    <col min="2567" max="2816" width="9.140625" style="2"/>
    <col min="2817" max="2817" width="4" style="2" customWidth="1"/>
    <col min="2818" max="2818" width="38.7109375" style="2" customWidth="1"/>
    <col min="2819" max="2820" width="20.7109375" style="2" customWidth="1"/>
    <col min="2821" max="2821" width="38.7109375" style="2" customWidth="1"/>
    <col min="2822" max="2822" width="5.7109375" style="2" customWidth="1"/>
    <col min="2823" max="3072" width="9.140625" style="2"/>
    <col min="3073" max="3073" width="4" style="2" customWidth="1"/>
    <col min="3074" max="3074" width="38.7109375" style="2" customWidth="1"/>
    <col min="3075" max="3076" width="20.7109375" style="2" customWidth="1"/>
    <col min="3077" max="3077" width="38.7109375" style="2" customWidth="1"/>
    <col min="3078" max="3078" width="5.7109375" style="2" customWidth="1"/>
    <col min="3079" max="3328" width="9.140625" style="2"/>
    <col min="3329" max="3329" width="4" style="2" customWidth="1"/>
    <col min="3330" max="3330" width="38.7109375" style="2" customWidth="1"/>
    <col min="3331" max="3332" width="20.7109375" style="2" customWidth="1"/>
    <col min="3333" max="3333" width="38.7109375" style="2" customWidth="1"/>
    <col min="3334" max="3334" width="5.7109375" style="2" customWidth="1"/>
    <col min="3335" max="3584" width="9.140625" style="2"/>
    <col min="3585" max="3585" width="4" style="2" customWidth="1"/>
    <col min="3586" max="3586" width="38.7109375" style="2" customWidth="1"/>
    <col min="3587" max="3588" width="20.7109375" style="2" customWidth="1"/>
    <col min="3589" max="3589" width="38.7109375" style="2" customWidth="1"/>
    <col min="3590" max="3590" width="5.7109375" style="2" customWidth="1"/>
    <col min="3591" max="3840" width="9.140625" style="2"/>
    <col min="3841" max="3841" width="4" style="2" customWidth="1"/>
    <col min="3842" max="3842" width="38.7109375" style="2" customWidth="1"/>
    <col min="3843" max="3844" width="20.7109375" style="2" customWidth="1"/>
    <col min="3845" max="3845" width="38.7109375" style="2" customWidth="1"/>
    <col min="3846" max="3846" width="5.7109375" style="2" customWidth="1"/>
    <col min="3847" max="4096" width="9.140625" style="2"/>
    <col min="4097" max="4097" width="4" style="2" customWidth="1"/>
    <col min="4098" max="4098" width="38.7109375" style="2" customWidth="1"/>
    <col min="4099" max="4100" width="20.7109375" style="2" customWidth="1"/>
    <col min="4101" max="4101" width="38.7109375" style="2" customWidth="1"/>
    <col min="4102" max="4102" width="5.7109375" style="2" customWidth="1"/>
    <col min="4103" max="4352" width="9.140625" style="2"/>
    <col min="4353" max="4353" width="4" style="2" customWidth="1"/>
    <col min="4354" max="4354" width="38.7109375" style="2" customWidth="1"/>
    <col min="4355" max="4356" width="20.7109375" style="2" customWidth="1"/>
    <col min="4357" max="4357" width="38.7109375" style="2" customWidth="1"/>
    <col min="4358" max="4358" width="5.7109375" style="2" customWidth="1"/>
    <col min="4359" max="4608" width="9.140625" style="2"/>
    <col min="4609" max="4609" width="4" style="2" customWidth="1"/>
    <col min="4610" max="4610" width="38.7109375" style="2" customWidth="1"/>
    <col min="4611" max="4612" width="20.7109375" style="2" customWidth="1"/>
    <col min="4613" max="4613" width="38.7109375" style="2" customWidth="1"/>
    <col min="4614" max="4614" width="5.7109375" style="2" customWidth="1"/>
    <col min="4615" max="4864" width="9.140625" style="2"/>
    <col min="4865" max="4865" width="4" style="2" customWidth="1"/>
    <col min="4866" max="4866" width="38.7109375" style="2" customWidth="1"/>
    <col min="4867" max="4868" width="20.7109375" style="2" customWidth="1"/>
    <col min="4869" max="4869" width="38.7109375" style="2" customWidth="1"/>
    <col min="4870" max="4870" width="5.7109375" style="2" customWidth="1"/>
    <col min="4871" max="5120" width="9.140625" style="2"/>
    <col min="5121" max="5121" width="4" style="2" customWidth="1"/>
    <col min="5122" max="5122" width="38.7109375" style="2" customWidth="1"/>
    <col min="5123" max="5124" width="20.7109375" style="2" customWidth="1"/>
    <col min="5125" max="5125" width="38.7109375" style="2" customWidth="1"/>
    <col min="5126" max="5126" width="5.7109375" style="2" customWidth="1"/>
    <col min="5127" max="5376" width="9.140625" style="2"/>
    <col min="5377" max="5377" width="4" style="2" customWidth="1"/>
    <col min="5378" max="5378" width="38.7109375" style="2" customWidth="1"/>
    <col min="5379" max="5380" width="20.7109375" style="2" customWidth="1"/>
    <col min="5381" max="5381" width="38.7109375" style="2" customWidth="1"/>
    <col min="5382" max="5382" width="5.7109375" style="2" customWidth="1"/>
    <col min="5383" max="5632" width="9.140625" style="2"/>
    <col min="5633" max="5633" width="4" style="2" customWidth="1"/>
    <col min="5634" max="5634" width="38.7109375" style="2" customWidth="1"/>
    <col min="5635" max="5636" width="20.7109375" style="2" customWidth="1"/>
    <col min="5637" max="5637" width="38.7109375" style="2" customWidth="1"/>
    <col min="5638" max="5638" width="5.7109375" style="2" customWidth="1"/>
    <col min="5639" max="5888" width="9.140625" style="2"/>
    <col min="5889" max="5889" width="4" style="2" customWidth="1"/>
    <col min="5890" max="5890" width="38.7109375" style="2" customWidth="1"/>
    <col min="5891" max="5892" width="20.7109375" style="2" customWidth="1"/>
    <col min="5893" max="5893" width="38.7109375" style="2" customWidth="1"/>
    <col min="5894" max="5894" width="5.7109375" style="2" customWidth="1"/>
    <col min="5895" max="6144" width="9.140625" style="2"/>
    <col min="6145" max="6145" width="4" style="2" customWidth="1"/>
    <col min="6146" max="6146" width="38.7109375" style="2" customWidth="1"/>
    <col min="6147" max="6148" width="20.7109375" style="2" customWidth="1"/>
    <col min="6149" max="6149" width="38.7109375" style="2" customWidth="1"/>
    <col min="6150" max="6150" width="5.7109375" style="2" customWidth="1"/>
    <col min="6151" max="6400" width="9.140625" style="2"/>
    <col min="6401" max="6401" width="4" style="2" customWidth="1"/>
    <col min="6402" max="6402" width="38.7109375" style="2" customWidth="1"/>
    <col min="6403" max="6404" width="20.7109375" style="2" customWidth="1"/>
    <col min="6405" max="6405" width="38.7109375" style="2" customWidth="1"/>
    <col min="6406" max="6406" width="5.7109375" style="2" customWidth="1"/>
    <col min="6407" max="6656" width="9.140625" style="2"/>
    <col min="6657" max="6657" width="4" style="2" customWidth="1"/>
    <col min="6658" max="6658" width="38.7109375" style="2" customWidth="1"/>
    <col min="6659" max="6660" width="20.7109375" style="2" customWidth="1"/>
    <col min="6661" max="6661" width="38.7109375" style="2" customWidth="1"/>
    <col min="6662" max="6662" width="5.7109375" style="2" customWidth="1"/>
    <col min="6663" max="6912" width="9.140625" style="2"/>
    <col min="6913" max="6913" width="4" style="2" customWidth="1"/>
    <col min="6914" max="6914" width="38.7109375" style="2" customWidth="1"/>
    <col min="6915" max="6916" width="20.7109375" style="2" customWidth="1"/>
    <col min="6917" max="6917" width="38.7109375" style="2" customWidth="1"/>
    <col min="6918" max="6918" width="5.7109375" style="2" customWidth="1"/>
    <col min="6919" max="7168" width="9.140625" style="2"/>
    <col min="7169" max="7169" width="4" style="2" customWidth="1"/>
    <col min="7170" max="7170" width="38.7109375" style="2" customWidth="1"/>
    <col min="7171" max="7172" width="20.7109375" style="2" customWidth="1"/>
    <col min="7173" max="7173" width="38.7109375" style="2" customWidth="1"/>
    <col min="7174" max="7174" width="5.7109375" style="2" customWidth="1"/>
    <col min="7175" max="7424" width="9.140625" style="2"/>
    <col min="7425" max="7425" width="4" style="2" customWidth="1"/>
    <col min="7426" max="7426" width="38.7109375" style="2" customWidth="1"/>
    <col min="7427" max="7428" width="20.7109375" style="2" customWidth="1"/>
    <col min="7429" max="7429" width="38.7109375" style="2" customWidth="1"/>
    <col min="7430" max="7430" width="5.7109375" style="2" customWidth="1"/>
    <col min="7431" max="7680" width="9.140625" style="2"/>
    <col min="7681" max="7681" width="4" style="2" customWidth="1"/>
    <col min="7682" max="7682" width="38.7109375" style="2" customWidth="1"/>
    <col min="7683" max="7684" width="20.7109375" style="2" customWidth="1"/>
    <col min="7685" max="7685" width="38.7109375" style="2" customWidth="1"/>
    <col min="7686" max="7686" width="5.7109375" style="2" customWidth="1"/>
    <col min="7687" max="7936" width="9.140625" style="2"/>
    <col min="7937" max="7937" width="4" style="2" customWidth="1"/>
    <col min="7938" max="7938" width="38.7109375" style="2" customWidth="1"/>
    <col min="7939" max="7940" width="20.7109375" style="2" customWidth="1"/>
    <col min="7941" max="7941" width="38.7109375" style="2" customWidth="1"/>
    <col min="7942" max="7942" width="5.7109375" style="2" customWidth="1"/>
    <col min="7943" max="8192" width="9.140625" style="2"/>
    <col min="8193" max="8193" width="4" style="2" customWidth="1"/>
    <col min="8194" max="8194" width="38.7109375" style="2" customWidth="1"/>
    <col min="8195" max="8196" width="20.7109375" style="2" customWidth="1"/>
    <col min="8197" max="8197" width="38.7109375" style="2" customWidth="1"/>
    <col min="8198" max="8198" width="5.7109375" style="2" customWidth="1"/>
    <col min="8199" max="8448" width="9.140625" style="2"/>
    <col min="8449" max="8449" width="4" style="2" customWidth="1"/>
    <col min="8450" max="8450" width="38.7109375" style="2" customWidth="1"/>
    <col min="8451" max="8452" width="20.7109375" style="2" customWidth="1"/>
    <col min="8453" max="8453" width="38.7109375" style="2" customWidth="1"/>
    <col min="8454" max="8454" width="5.7109375" style="2" customWidth="1"/>
    <col min="8455" max="8704" width="9.140625" style="2"/>
    <col min="8705" max="8705" width="4" style="2" customWidth="1"/>
    <col min="8706" max="8706" width="38.7109375" style="2" customWidth="1"/>
    <col min="8707" max="8708" width="20.7109375" style="2" customWidth="1"/>
    <col min="8709" max="8709" width="38.7109375" style="2" customWidth="1"/>
    <col min="8710" max="8710" width="5.7109375" style="2" customWidth="1"/>
    <col min="8711" max="8960" width="9.140625" style="2"/>
    <col min="8961" max="8961" width="4" style="2" customWidth="1"/>
    <col min="8962" max="8962" width="38.7109375" style="2" customWidth="1"/>
    <col min="8963" max="8964" width="20.7109375" style="2" customWidth="1"/>
    <col min="8965" max="8965" width="38.7109375" style="2" customWidth="1"/>
    <col min="8966" max="8966" width="5.7109375" style="2" customWidth="1"/>
    <col min="8967" max="9216" width="9.140625" style="2"/>
    <col min="9217" max="9217" width="4" style="2" customWidth="1"/>
    <col min="9218" max="9218" width="38.7109375" style="2" customWidth="1"/>
    <col min="9219" max="9220" width="20.7109375" style="2" customWidth="1"/>
    <col min="9221" max="9221" width="38.7109375" style="2" customWidth="1"/>
    <col min="9222" max="9222" width="5.7109375" style="2" customWidth="1"/>
    <col min="9223" max="9472" width="9.140625" style="2"/>
    <col min="9473" max="9473" width="4" style="2" customWidth="1"/>
    <col min="9474" max="9474" width="38.7109375" style="2" customWidth="1"/>
    <col min="9475" max="9476" width="20.7109375" style="2" customWidth="1"/>
    <col min="9477" max="9477" width="38.7109375" style="2" customWidth="1"/>
    <col min="9478" max="9478" width="5.7109375" style="2" customWidth="1"/>
    <col min="9479" max="9728" width="9.140625" style="2"/>
    <col min="9729" max="9729" width="4" style="2" customWidth="1"/>
    <col min="9730" max="9730" width="38.7109375" style="2" customWidth="1"/>
    <col min="9731" max="9732" width="20.7109375" style="2" customWidth="1"/>
    <col min="9733" max="9733" width="38.7109375" style="2" customWidth="1"/>
    <col min="9734" max="9734" width="5.7109375" style="2" customWidth="1"/>
    <col min="9735" max="9984" width="9.140625" style="2"/>
    <col min="9985" max="9985" width="4" style="2" customWidth="1"/>
    <col min="9986" max="9986" width="38.7109375" style="2" customWidth="1"/>
    <col min="9987" max="9988" width="20.7109375" style="2" customWidth="1"/>
    <col min="9989" max="9989" width="38.7109375" style="2" customWidth="1"/>
    <col min="9990" max="9990" width="5.7109375" style="2" customWidth="1"/>
    <col min="9991" max="10240" width="9.140625" style="2"/>
    <col min="10241" max="10241" width="4" style="2" customWidth="1"/>
    <col min="10242" max="10242" width="38.7109375" style="2" customWidth="1"/>
    <col min="10243" max="10244" width="20.7109375" style="2" customWidth="1"/>
    <col min="10245" max="10245" width="38.7109375" style="2" customWidth="1"/>
    <col min="10246" max="10246" width="5.7109375" style="2" customWidth="1"/>
    <col min="10247" max="10496" width="9.140625" style="2"/>
    <col min="10497" max="10497" width="4" style="2" customWidth="1"/>
    <col min="10498" max="10498" width="38.7109375" style="2" customWidth="1"/>
    <col min="10499" max="10500" width="20.7109375" style="2" customWidth="1"/>
    <col min="10501" max="10501" width="38.7109375" style="2" customWidth="1"/>
    <col min="10502" max="10502" width="5.7109375" style="2" customWidth="1"/>
    <col min="10503" max="10752" width="9.140625" style="2"/>
    <col min="10753" max="10753" width="4" style="2" customWidth="1"/>
    <col min="10754" max="10754" width="38.7109375" style="2" customWidth="1"/>
    <col min="10755" max="10756" width="20.7109375" style="2" customWidth="1"/>
    <col min="10757" max="10757" width="38.7109375" style="2" customWidth="1"/>
    <col min="10758" max="10758" width="5.7109375" style="2" customWidth="1"/>
    <col min="10759" max="11008" width="9.140625" style="2"/>
    <col min="11009" max="11009" width="4" style="2" customWidth="1"/>
    <col min="11010" max="11010" width="38.7109375" style="2" customWidth="1"/>
    <col min="11011" max="11012" width="20.7109375" style="2" customWidth="1"/>
    <col min="11013" max="11013" width="38.7109375" style="2" customWidth="1"/>
    <col min="11014" max="11014" width="5.7109375" style="2" customWidth="1"/>
    <col min="11015" max="11264" width="9.140625" style="2"/>
    <col min="11265" max="11265" width="4" style="2" customWidth="1"/>
    <col min="11266" max="11266" width="38.7109375" style="2" customWidth="1"/>
    <col min="11267" max="11268" width="20.7109375" style="2" customWidth="1"/>
    <col min="11269" max="11269" width="38.7109375" style="2" customWidth="1"/>
    <col min="11270" max="11270" width="5.7109375" style="2" customWidth="1"/>
    <col min="11271" max="11520" width="9.140625" style="2"/>
    <col min="11521" max="11521" width="4" style="2" customWidth="1"/>
    <col min="11522" max="11522" width="38.7109375" style="2" customWidth="1"/>
    <col min="11523" max="11524" width="20.7109375" style="2" customWidth="1"/>
    <col min="11525" max="11525" width="38.7109375" style="2" customWidth="1"/>
    <col min="11526" max="11526" width="5.7109375" style="2" customWidth="1"/>
    <col min="11527" max="11776" width="9.140625" style="2"/>
    <col min="11777" max="11777" width="4" style="2" customWidth="1"/>
    <col min="11778" max="11778" width="38.7109375" style="2" customWidth="1"/>
    <col min="11779" max="11780" width="20.7109375" style="2" customWidth="1"/>
    <col min="11781" max="11781" width="38.7109375" style="2" customWidth="1"/>
    <col min="11782" max="11782" width="5.7109375" style="2" customWidth="1"/>
    <col min="11783" max="12032" width="9.140625" style="2"/>
    <col min="12033" max="12033" width="4" style="2" customWidth="1"/>
    <col min="12034" max="12034" width="38.7109375" style="2" customWidth="1"/>
    <col min="12035" max="12036" width="20.7109375" style="2" customWidth="1"/>
    <col min="12037" max="12037" width="38.7109375" style="2" customWidth="1"/>
    <col min="12038" max="12038" width="5.7109375" style="2" customWidth="1"/>
    <col min="12039" max="12288" width="9.140625" style="2"/>
    <col min="12289" max="12289" width="4" style="2" customWidth="1"/>
    <col min="12290" max="12290" width="38.7109375" style="2" customWidth="1"/>
    <col min="12291" max="12292" width="20.7109375" style="2" customWidth="1"/>
    <col min="12293" max="12293" width="38.7109375" style="2" customWidth="1"/>
    <col min="12294" max="12294" width="5.7109375" style="2" customWidth="1"/>
    <col min="12295" max="12544" width="9.140625" style="2"/>
    <col min="12545" max="12545" width="4" style="2" customWidth="1"/>
    <col min="12546" max="12546" width="38.7109375" style="2" customWidth="1"/>
    <col min="12547" max="12548" width="20.7109375" style="2" customWidth="1"/>
    <col min="12549" max="12549" width="38.7109375" style="2" customWidth="1"/>
    <col min="12550" max="12550" width="5.7109375" style="2" customWidth="1"/>
    <col min="12551" max="12800" width="9.140625" style="2"/>
    <col min="12801" max="12801" width="4" style="2" customWidth="1"/>
    <col min="12802" max="12802" width="38.7109375" style="2" customWidth="1"/>
    <col min="12803" max="12804" width="20.7109375" style="2" customWidth="1"/>
    <col min="12805" max="12805" width="38.7109375" style="2" customWidth="1"/>
    <col min="12806" max="12806" width="5.7109375" style="2" customWidth="1"/>
    <col min="12807" max="13056" width="9.140625" style="2"/>
    <col min="13057" max="13057" width="4" style="2" customWidth="1"/>
    <col min="13058" max="13058" width="38.7109375" style="2" customWidth="1"/>
    <col min="13059" max="13060" width="20.7109375" style="2" customWidth="1"/>
    <col min="13061" max="13061" width="38.7109375" style="2" customWidth="1"/>
    <col min="13062" max="13062" width="5.7109375" style="2" customWidth="1"/>
    <col min="13063" max="13312" width="9.140625" style="2"/>
    <col min="13313" max="13313" width="4" style="2" customWidth="1"/>
    <col min="13314" max="13314" width="38.7109375" style="2" customWidth="1"/>
    <col min="13315" max="13316" width="20.7109375" style="2" customWidth="1"/>
    <col min="13317" max="13317" width="38.7109375" style="2" customWidth="1"/>
    <col min="13318" max="13318" width="5.7109375" style="2" customWidth="1"/>
    <col min="13319" max="13568" width="9.140625" style="2"/>
    <col min="13569" max="13569" width="4" style="2" customWidth="1"/>
    <col min="13570" max="13570" width="38.7109375" style="2" customWidth="1"/>
    <col min="13571" max="13572" width="20.7109375" style="2" customWidth="1"/>
    <col min="13573" max="13573" width="38.7109375" style="2" customWidth="1"/>
    <col min="13574" max="13574" width="5.7109375" style="2" customWidth="1"/>
    <col min="13575" max="13824" width="9.140625" style="2"/>
    <col min="13825" max="13825" width="4" style="2" customWidth="1"/>
    <col min="13826" max="13826" width="38.7109375" style="2" customWidth="1"/>
    <col min="13827" max="13828" width="20.7109375" style="2" customWidth="1"/>
    <col min="13829" max="13829" width="38.7109375" style="2" customWidth="1"/>
    <col min="13830" max="13830" width="5.7109375" style="2" customWidth="1"/>
    <col min="13831" max="14080" width="9.140625" style="2"/>
    <col min="14081" max="14081" width="4" style="2" customWidth="1"/>
    <col min="14082" max="14082" width="38.7109375" style="2" customWidth="1"/>
    <col min="14083" max="14084" width="20.7109375" style="2" customWidth="1"/>
    <col min="14085" max="14085" width="38.7109375" style="2" customWidth="1"/>
    <col min="14086" max="14086" width="5.7109375" style="2" customWidth="1"/>
    <col min="14087" max="14336" width="9.140625" style="2"/>
    <col min="14337" max="14337" width="4" style="2" customWidth="1"/>
    <col min="14338" max="14338" width="38.7109375" style="2" customWidth="1"/>
    <col min="14339" max="14340" width="20.7109375" style="2" customWidth="1"/>
    <col min="14341" max="14341" width="38.7109375" style="2" customWidth="1"/>
    <col min="14342" max="14342" width="5.7109375" style="2" customWidth="1"/>
    <col min="14343" max="14592" width="9.140625" style="2"/>
    <col min="14593" max="14593" width="4" style="2" customWidth="1"/>
    <col min="14594" max="14594" width="38.7109375" style="2" customWidth="1"/>
    <col min="14595" max="14596" width="20.7109375" style="2" customWidth="1"/>
    <col min="14597" max="14597" width="38.7109375" style="2" customWidth="1"/>
    <col min="14598" max="14598" width="5.7109375" style="2" customWidth="1"/>
    <col min="14599" max="14848" width="9.140625" style="2"/>
    <col min="14849" max="14849" width="4" style="2" customWidth="1"/>
    <col min="14850" max="14850" width="38.7109375" style="2" customWidth="1"/>
    <col min="14851" max="14852" width="20.7109375" style="2" customWidth="1"/>
    <col min="14853" max="14853" width="38.7109375" style="2" customWidth="1"/>
    <col min="14854" max="14854" width="5.7109375" style="2" customWidth="1"/>
    <col min="14855" max="15104" width="9.140625" style="2"/>
    <col min="15105" max="15105" width="4" style="2" customWidth="1"/>
    <col min="15106" max="15106" width="38.7109375" style="2" customWidth="1"/>
    <col min="15107" max="15108" width="20.7109375" style="2" customWidth="1"/>
    <col min="15109" max="15109" width="38.7109375" style="2" customWidth="1"/>
    <col min="15110" max="15110" width="5.7109375" style="2" customWidth="1"/>
    <col min="15111" max="15360" width="9.140625" style="2"/>
    <col min="15361" max="15361" width="4" style="2" customWidth="1"/>
    <col min="15362" max="15362" width="38.7109375" style="2" customWidth="1"/>
    <col min="15363" max="15364" width="20.7109375" style="2" customWidth="1"/>
    <col min="15365" max="15365" width="38.7109375" style="2" customWidth="1"/>
    <col min="15366" max="15366" width="5.7109375" style="2" customWidth="1"/>
    <col min="15367" max="15616" width="9.140625" style="2"/>
    <col min="15617" max="15617" width="4" style="2" customWidth="1"/>
    <col min="15618" max="15618" width="38.7109375" style="2" customWidth="1"/>
    <col min="15619" max="15620" width="20.7109375" style="2" customWidth="1"/>
    <col min="15621" max="15621" width="38.7109375" style="2" customWidth="1"/>
    <col min="15622" max="15622" width="5.7109375" style="2" customWidth="1"/>
    <col min="15623" max="15872" width="9.140625" style="2"/>
    <col min="15873" max="15873" width="4" style="2" customWidth="1"/>
    <col min="15874" max="15874" width="38.7109375" style="2" customWidth="1"/>
    <col min="15875" max="15876" width="20.7109375" style="2" customWidth="1"/>
    <col min="15877" max="15877" width="38.7109375" style="2" customWidth="1"/>
    <col min="15878" max="15878" width="5.7109375" style="2" customWidth="1"/>
    <col min="15879" max="16128" width="9.140625" style="2"/>
    <col min="16129" max="16129" width="4" style="2" customWidth="1"/>
    <col min="16130" max="16130" width="38.7109375" style="2" customWidth="1"/>
    <col min="16131" max="16132" width="20.7109375" style="2" customWidth="1"/>
    <col min="16133" max="16133" width="38.7109375" style="2" customWidth="1"/>
    <col min="16134" max="16134" width="5.7109375" style="2" customWidth="1"/>
    <col min="16135" max="16384" width="9.140625" style="2"/>
  </cols>
  <sheetData>
    <row r="1" spans="1:6" ht="26.25">
      <c r="A1" s="1" t="s">
        <v>40</v>
      </c>
      <c r="C1" s="15" t="s">
        <v>41</v>
      </c>
      <c r="D1" s="3">
        <f>COUNTIF($B$6:$E$71,C1)</f>
        <v>8</v>
      </c>
      <c r="E1" s="15" t="s">
        <v>52</v>
      </c>
      <c r="F1" s="2">
        <f>COUNTIF(B6:E71,E1)</f>
        <v>1</v>
      </c>
    </row>
    <row r="2" spans="1:6" ht="26.25">
      <c r="A2" s="1" t="s">
        <v>214</v>
      </c>
      <c r="C2" s="15" t="s">
        <v>36</v>
      </c>
      <c r="D2" s="3">
        <f>COUNTIF($B$6:$E$71,C2)</f>
        <v>10</v>
      </c>
      <c r="E2" s="15" t="s">
        <v>55</v>
      </c>
      <c r="F2" s="2">
        <f>COUNTIF($B$6:$E$71,E2)</f>
        <v>0</v>
      </c>
    </row>
    <row r="3" spans="1:6">
      <c r="C3" s="15" t="s">
        <v>42</v>
      </c>
      <c r="D3" s="3">
        <f>COUNTIF($B$6:$E$71,C3)</f>
        <v>31</v>
      </c>
      <c r="E3" s="15" t="s">
        <v>35</v>
      </c>
      <c r="F3" s="2">
        <f>COUNTIF($B$6:$E$70,E3)</f>
        <v>1</v>
      </c>
    </row>
    <row r="4" spans="1:6" ht="24" thickBot="1">
      <c r="C4" s="16"/>
      <c r="D4" s="17"/>
      <c r="E4" s="18" t="s">
        <v>29</v>
      </c>
      <c r="F4" s="4">
        <f>SUM(D1:D3,F1:F3)</f>
        <v>51</v>
      </c>
    </row>
    <row r="5" spans="1:6" ht="23.25" thickTop="1">
      <c r="C5" s="15"/>
      <c r="E5" s="15"/>
    </row>
    <row r="6" spans="1:6" s="9" customFormat="1" ht="26.25">
      <c r="A6" s="5"/>
      <c r="B6" s="6" t="s">
        <v>33</v>
      </c>
      <c r="C6" s="7"/>
      <c r="D6" s="7"/>
      <c r="E6" s="8"/>
    </row>
    <row r="7" spans="1:6" s="9" customFormat="1" ht="26.25">
      <c r="A7" s="5"/>
      <c r="B7" s="83"/>
      <c r="C7" s="84"/>
      <c r="D7" s="85" t="str">
        <f>รายชื่อ!B53</f>
        <v>ด.ต.ณรงฤทธิ์ วงศ์ใหญ่</v>
      </c>
      <c r="E7" s="86"/>
    </row>
    <row r="8" spans="1:6" s="11" customFormat="1" ht="20.25" customHeight="1">
      <c r="A8" s="10"/>
      <c r="B8" s="87" t="s">
        <v>52</v>
      </c>
      <c r="C8" s="82"/>
      <c r="D8" s="88" t="s">
        <v>35</v>
      </c>
      <c r="E8" s="82"/>
    </row>
    <row r="9" spans="1:6" s="9" customFormat="1" ht="26.25">
      <c r="A9" s="5"/>
      <c r="B9" s="73"/>
      <c r="C9" s="89" t="s">
        <v>37</v>
      </c>
      <c r="D9" s="86"/>
      <c r="E9" s="13"/>
    </row>
    <row r="10" spans="1:6" s="11" customFormat="1" ht="20.25" customHeight="1">
      <c r="A10" s="10"/>
      <c r="B10" s="21"/>
      <c r="C10" s="81"/>
      <c r="D10" s="82"/>
      <c r="E10" s="21"/>
    </row>
    <row r="11" spans="1:6">
      <c r="B11" s="3" t="s">
        <v>37</v>
      </c>
      <c r="D11" s="3" t="s">
        <v>37</v>
      </c>
      <c r="E11" s="3" t="s">
        <v>37</v>
      </c>
    </row>
    <row r="12" spans="1:6" s="9" customFormat="1" ht="26.25">
      <c r="A12" s="5"/>
      <c r="B12" s="12" t="s">
        <v>203</v>
      </c>
      <c r="C12" s="19"/>
      <c r="D12" s="19"/>
      <c r="E12" s="20"/>
    </row>
    <row r="13" spans="1:6" s="9" customFormat="1" ht="26.25">
      <c r="A13" s="5"/>
      <c r="B13" s="90" t="str">
        <f>รายชื่อ!B38</f>
        <v>นางอมรรัตน์ บังคมเนตร</v>
      </c>
      <c r="C13" s="91"/>
      <c r="D13" s="85"/>
      <c r="E13" s="86"/>
    </row>
    <row r="14" spans="1:6" s="11" customFormat="1" ht="20.25" customHeight="1">
      <c r="A14" s="10"/>
      <c r="B14" s="88" t="s">
        <v>41</v>
      </c>
      <c r="C14" s="82"/>
      <c r="D14" s="88" t="s">
        <v>36</v>
      </c>
      <c r="E14" s="82"/>
    </row>
    <row r="15" spans="1:6" s="9" customFormat="1" ht="26.25">
      <c r="A15" s="5"/>
      <c r="B15" s="13" t="str">
        <f>รายชื่อ!B3</f>
        <v>นายนิวัติ แก้วลาดวงษ์</v>
      </c>
      <c r="C15" s="92" t="str">
        <f>รายชื่อ!B8</f>
        <v>นายบ่อกี้ ลุงแก้ว</v>
      </c>
      <c r="D15" s="86"/>
      <c r="E15" s="13" t="str">
        <f>รายชื่อ!B33</f>
        <v>นายสุทรรศ หลวงมูล</v>
      </c>
    </row>
    <row r="16" spans="1:6" s="11" customFormat="1" ht="20.25" customHeight="1">
      <c r="A16" s="10"/>
      <c r="B16" s="21" t="s">
        <v>42</v>
      </c>
      <c r="C16" s="88" t="s">
        <v>42</v>
      </c>
      <c r="D16" s="82"/>
      <c r="E16" s="21" t="s">
        <v>42</v>
      </c>
    </row>
    <row r="17" spans="2:5">
      <c r="B17" s="3" t="s">
        <v>37</v>
      </c>
      <c r="D17" s="3" t="s">
        <v>37</v>
      </c>
      <c r="E17" s="3" t="s">
        <v>37</v>
      </c>
    </row>
    <row r="18" spans="2:5" ht="26.25">
      <c r="B18" s="12" t="s">
        <v>204</v>
      </c>
      <c r="C18" s="19"/>
      <c r="D18" s="19" t="s">
        <v>37</v>
      </c>
      <c r="E18" s="20" t="s">
        <v>37</v>
      </c>
    </row>
    <row r="19" spans="2:5" ht="26.25">
      <c r="B19" s="90" t="str">
        <f>รายชื่อ!B34</f>
        <v>นางรติกร ซาวคำเขตต์</v>
      </c>
      <c r="C19" s="91"/>
      <c r="D19" s="93"/>
      <c r="E19" s="94"/>
    </row>
    <row r="20" spans="2:5">
      <c r="B20" s="88" t="s">
        <v>41</v>
      </c>
      <c r="C20" s="82"/>
      <c r="D20" s="88" t="s">
        <v>36</v>
      </c>
      <c r="E20" s="82"/>
    </row>
    <row r="21" spans="2:5" ht="26.25">
      <c r="B21" s="13" t="str">
        <f>รายชื่อ!B5</f>
        <v>นายอุดม พานแก้ว</v>
      </c>
      <c r="C21" s="92" t="str">
        <f>รายชื่อ!B13</f>
        <v>นายสุรชาติ กระจ่างเลิศ</v>
      </c>
      <c r="D21" s="86"/>
      <c r="E21" s="13" t="str">
        <f>รายชื่อ!B31</f>
        <v>นายกิตติคุณ  ฤทธิ์สกุลเลิศ</v>
      </c>
    </row>
    <row r="22" spans="2:5">
      <c r="B22" s="21" t="s">
        <v>42</v>
      </c>
      <c r="C22" s="88" t="s">
        <v>42</v>
      </c>
      <c r="D22" s="82"/>
      <c r="E22" s="21" t="s">
        <v>42</v>
      </c>
    </row>
    <row r="23" spans="2:5">
      <c r="B23" s="3" t="s">
        <v>37</v>
      </c>
      <c r="D23" s="3" t="s">
        <v>37</v>
      </c>
      <c r="E23" s="3" t="s">
        <v>37</v>
      </c>
    </row>
    <row r="24" spans="2:5" ht="26.25">
      <c r="B24" s="12" t="s">
        <v>205</v>
      </c>
      <c r="C24" s="19"/>
      <c r="D24" s="19" t="s">
        <v>37</v>
      </c>
      <c r="E24" s="20" t="s">
        <v>37</v>
      </c>
    </row>
    <row r="25" spans="2:5" ht="26.25">
      <c r="B25" s="90" t="str">
        <f>รายชื่อ!B35</f>
        <v>น.ส.ณัฐกมล พรชัยรุ่งจรัส</v>
      </c>
      <c r="C25" s="91"/>
      <c r="D25" s="93"/>
      <c r="E25" s="94"/>
    </row>
    <row r="26" spans="2:5">
      <c r="B26" s="88" t="s">
        <v>41</v>
      </c>
      <c r="C26" s="82"/>
      <c r="D26" s="88" t="s">
        <v>36</v>
      </c>
      <c r="E26" s="82"/>
    </row>
    <row r="27" spans="2:5" ht="26.25">
      <c r="B27" s="13" t="str">
        <f>รายชื่อ!B7</f>
        <v>นายเฉลิมชัย แขสิงห์</v>
      </c>
      <c r="C27" s="92" t="str">
        <f>รายชื่อ!B4</f>
        <v>นายดนุพล โชคฉัตร</v>
      </c>
      <c r="D27" s="86"/>
      <c r="E27" s="13" t="str">
        <f>รายชื่อ!B26</f>
        <v>นางบุษกร สิทธิโสติ</v>
      </c>
    </row>
    <row r="28" spans="2:5">
      <c r="B28" s="21" t="s">
        <v>42</v>
      </c>
      <c r="C28" s="88" t="s">
        <v>42</v>
      </c>
      <c r="D28" s="82"/>
      <c r="E28" s="21" t="s">
        <v>42</v>
      </c>
    </row>
    <row r="29" spans="2:5">
      <c r="B29" s="3" t="s">
        <v>37</v>
      </c>
      <c r="D29" s="3" t="s">
        <v>37</v>
      </c>
      <c r="E29" s="3" t="s">
        <v>37</v>
      </c>
    </row>
    <row r="30" spans="2:5" ht="26.25">
      <c r="B30" s="12" t="s">
        <v>206</v>
      </c>
      <c r="C30" s="19"/>
      <c r="D30" s="19" t="s">
        <v>37</v>
      </c>
      <c r="E30" s="20" t="s">
        <v>37</v>
      </c>
    </row>
    <row r="31" spans="2:5" ht="26.25">
      <c r="B31" s="90" t="str">
        <f>รายชื่อ!B36</f>
        <v>น.ส.น้ำฝน นันทะสิงห์</v>
      </c>
      <c r="C31" s="91"/>
      <c r="D31" s="93"/>
      <c r="E31" s="94"/>
    </row>
    <row r="32" spans="2:5">
      <c r="B32" s="88" t="s">
        <v>41</v>
      </c>
      <c r="C32" s="82"/>
      <c r="D32" s="88" t="s">
        <v>36</v>
      </c>
      <c r="E32" s="82"/>
    </row>
    <row r="33" spans="2:6" ht="26.25">
      <c r="B33" s="13" t="str">
        <f>รายชื่อ!B9</f>
        <v>นายชุมพร ไชยอิ่นคำ</v>
      </c>
      <c r="C33" s="92" t="str">
        <f>รายชื่อ!B6</f>
        <v>นายณัฐวรรธน์ คำมูลอินทร์</v>
      </c>
      <c r="D33" s="86"/>
      <c r="E33" s="13" t="str">
        <f>รายชื่อ!B23</f>
        <v>น.ส.ชลธิชา ทรายหมอ</v>
      </c>
    </row>
    <row r="34" spans="2:6">
      <c r="B34" s="21" t="s">
        <v>42</v>
      </c>
      <c r="C34" s="88" t="s">
        <v>42</v>
      </c>
      <c r="D34" s="82"/>
      <c r="E34" s="21" t="s">
        <v>42</v>
      </c>
    </row>
    <row r="35" spans="2:6">
      <c r="B35" s="3" t="s">
        <v>37</v>
      </c>
      <c r="D35" s="3" t="s">
        <v>37</v>
      </c>
      <c r="E35" s="3" t="s">
        <v>37</v>
      </c>
    </row>
    <row r="36" spans="2:6" ht="26.25">
      <c r="B36" s="12" t="s">
        <v>207</v>
      </c>
      <c r="C36" s="19"/>
      <c r="D36" s="19" t="s">
        <v>37</v>
      </c>
      <c r="E36" s="20" t="s">
        <v>37</v>
      </c>
    </row>
    <row r="37" spans="2:6" ht="30">
      <c r="B37" s="90" t="str">
        <f>รายชื่อ!B37</f>
        <v>น.ส.อายุง คำเจออากู่</v>
      </c>
      <c r="C37" s="91"/>
      <c r="D37" s="95"/>
      <c r="E37" s="96"/>
      <c r="F37" s="24"/>
    </row>
    <row r="38" spans="2:6">
      <c r="B38" s="88" t="s">
        <v>41</v>
      </c>
      <c r="C38" s="82"/>
      <c r="D38" s="88" t="s">
        <v>36</v>
      </c>
      <c r="E38" s="82"/>
    </row>
    <row r="39" spans="2:6" ht="26.25">
      <c r="B39" s="13" t="str">
        <f>รายชื่อ!B14</f>
        <v>นายอรรถพล เลายวนิช</v>
      </c>
      <c r="C39" s="92" t="str">
        <f>รายชื่อ!B20</f>
        <v>นายแมนรัตน์ วิเศษยิ่งไพศาล</v>
      </c>
      <c r="D39" s="86"/>
      <c r="E39" s="13" t="str">
        <f>รายชื่อ!B22</f>
        <v>น.ส.บุษราคัม อดิตโต</v>
      </c>
    </row>
    <row r="40" spans="2:6">
      <c r="B40" s="21" t="s">
        <v>42</v>
      </c>
      <c r="C40" s="88" t="s">
        <v>42</v>
      </c>
      <c r="D40" s="82"/>
      <c r="E40" s="21" t="s">
        <v>42</v>
      </c>
    </row>
    <row r="41" spans="2:6">
      <c r="B41" s="3" t="s">
        <v>37</v>
      </c>
      <c r="D41" s="3" t="s">
        <v>37</v>
      </c>
      <c r="E41" s="3" t="s">
        <v>37</v>
      </c>
    </row>
    <row r="42" spans="2:6" ht="26.25">
      <c r="B42" s="12" t="s">
        <v>208</v>
      </c>
      <c r="C42" s="19"/>
      <c r="D42" s="19" t="s">
        <v>37</v>
      </c>
      <c r="E42" s="20" t="s">
        <v>37</v>
      </c>
    </row>
    <row r="43" spans="2:6" ht="26.25">
      <c r="B43" s="90" t="str">
        <f>รายชื่อ!B39</f>
        <v>นางจรรยา เฌอมือ</v>
      </c>
      <c r="C43" s="91"/>
      <c r="D43" s="85"/>
      <c r="E43" s="86"/>
    </row>
    <row r="44" spans="2:6">
      <c r="B44" s="88" t="s">
        <v>41</v>
      </c>
      <c r="C44" s="82"/>
      <c r="D44" s="88" t="s">
        <v>36</v>
      </c>
      <c r="E44" s="82"/>
    </row>
    <row r="45" spans="2:6" ht="26.25">
      <c r="B45" s="13" t="str">
        <f>รายชื่อ!B16</f>
        <v>นายตุ้ย วงค์เดือน</v>
      </c>
      <c r="C45" s="92" t="str">
        <f>รายชื่อ!B25</f>
        <v>น.ส.ณิษารัตน์ อะโหสิ</v>
      </c>
      <c r="D45" s="89"/>
      <c r="E45" s="22" t="str">
        <f>รายชื่อ!B21</f>
        <v>น.ส.ดาราลักษณ์ นันต๊ะเรือน</v>
      </c>
    </row>
    <row r="46" spans="2:6">
      <c r="B46" s="21" t="s">
        <v>42</v>
      </c>
      <c r="C46" s="88" t="s">
        <v>42</v>
      </c>
      <c r="D46" s="81"/>
      <c r="E46" s="21" t="s">
        <v>42</v>
      </c>
    </row>
    <row r="48" spans="2:6" ht="26.25">
      <c r="B48" s="12" t="s">
        <v>209</v>
      </c>
      <c r="C48" s="19"/>
      <c r="D48" s="19" t="s">
        <v>37</v>
      </c>
      <c r="E48" s="20" t="s">
        <v>37</v>
      </c>
    </row>
    <row r="49" spans="2:5" ht="26.25">
      <c r="B49" s="90" t="str">
        <f>รายชื่อ!B40</f>
        <v>นางสาวกนกวรรณ รชตธัญทิพย์</v>
      </c>
      <c r="C49" s="91"/>
      <c r="D49" s="85"/>
      <c r="E49" s="86"/>
    </row>
    <row r="50" spans="2:5">
      <c r="B50" s="88" t="s">
        <v>41</v>
      </c>
      <c r="C50" s="82"/>
      <c r="D50" s="88" t="s">
        <v>36</v>
      </c>
      <c r="E50" s="82"/>
    </row>
    <row r="51" spans="2:5" ht="26.25">
      <c r="B51" s="13" t="str">
        <f>รายชื่อ!B19</f>
        <v>นายสุพิศาล อุตทา</v>
      </c>
      <c r="C51" s="92" t="str">
        <f>รายชื่อ!B15</f>
        <v>นายนิติธร วารีพิทักษ์</v>
      </c>
      <c r="D51" s="86"/>
      <c r="E51" s="13" t="str">
        <f>รายชื่อ!B17</f>
        <v>น.ส.ดาวใจ ใจจ้อย</v>
      </c>
    </row>
    <row r="52" spans="2:5">
      <c r="B52" s="21" t="s">
        <v>42</v>
      </c>
      <c r="C52" s="88" t="s">
        <v>42</v>
      </c>
      <c r="D52" s="82"/>
      <c r="E52" s="21" t="s">
        <v>42</v>
      </c>
    </row>
    <row r="53" spans="2:5">
      <c r="B53" s="3" t="s">
        <v>37</v>
      </c>
      <c r="D53" s="3" t="s">
        <v>37</v>
      </c>
      <c r="E53" s="3" t="s">
        <v>37</v>
      </c>
    </row>
    <row r="54" spans="2:5" ht="26.25">
      <c r="B54" s="12" t="s">
        <v>210</v>
      </c>
      <c r="C54" s="19"/>
      <c r="D54" s="19" t="s">
        <v>37</v>
      </c>
      <c r="E54" s="20" t="s">
        <v>37</v>
      </c>
    </row>
    <row r="55" spans="2:5" ht="26.25">
      <c r="B55" s="92" t="str">
        <f>รายชื่อ!B24</f>
        <v>นายโสภณ อายิ</v>
      </c>
      <c r="C55" s="86"/>
      <c r="D55" s="85"/>
      <c r="E55" s="86"/>
    </row>
    <row r="56" spans="2:5">
      <c r="B56" s="88" t="s">
        <v>42</v>
      </c>
      <c r="C56" s="82"/>
      <c r="D56" s="88" t="s">
        <v>36</v>
      </c>
      <c r="E56" s="82"/>
    </row>
    <row r="57" spans="2:5" ht="26.25">
      <c r="B57" s="13" t="str">
        <f>รายชื่อ!B27</f>
        <v>นายนัครินทร์ ชิตเกษรพงศ์</v>
      </c>
      <c r="C57" s="92" t="str">
        <f>รายชื่อ!B18</f>
        <v>นายสุรชัย มะโนเพียว</v>
      </c>
      <c r="D57" s="86"/>
      <c r="E57" s="13" t="str">
        <f>รายชื่อ!B12</f>
        <v>น.ส.พรพนา เวทู</v>
      </c>
    </row>
    <row r="58" spans="2:5">
      <c r="B58" s="21" t="s">
        <v>42</v>
      </c>
      <c r="C58" s="88" t="s">
        <v>42</v>
      </c>
      <c r="D58" s="82"/>
      <c r="E58" s="21" t="s">
        <v>42</v>
      </c>
    </row>
    <row r="60" spans="2:5" ht="26.25">
      <c r="B60" s="14" t="s">
        <v>211</v>
      </c>
      <c r="C60" s="23"/>
      <c r="D60" s="19" t="s">
        <v>37</v>
      </c>
      <c r="E60" s="20" t="s">
        <v>37</v>
      </c>
    </row>
    <row r="61" spans="2:5" ht="26.25">
      <c r="B61" s="92" t="str">
        <f>รายชื่อ!B28</f>
        <v>นายสุริน ศิริโสม</v>
      </c>
      <c r="C61" s="86"/>
      <c r="D61" s="85"/>
      <c r="E61" s="86"/>
    </row>
    <row r="62" spans="2:5">
      <c r="B62" s="88" t="s">
        <v>42</v>
      </c>
      <c r="C62" s="82"/>
      <c r="D62" s="81" t="s">
        <v>36</v>
      </c>
      <c r="E62" s="82"/>
    </row>
    <row r="63" spans="2:5" ht="26.25">
      <c r="B63" s="13" t="str">
        <f>รายชื่อ!B29</f>
        <v>น.ส.พัชรียา จักรแก้ว</v>
      </c>
      <c r="E63" s="13" t="str">
        <f>รายชื่อ!B11</f>
        <v>นางอุไร สิทธิวงศ์</v>
      </c>
    </row>
    <row r="64" spans="2:5">
      <c r="B64" s="21" t="s">
        <v>42</v>
      </c>
      <c r="C64" s="88" t="s">
        <v>42</v>
      </c>
      <c r="D64" s="82"/>
      <c r="E64" s="21" t="s">
        <v>42</v>
      </c>
    </row>
    <row r="65" spans="2:5">
      <c r="B65" s="3" t="s">
        <v>37</v>
      </c>
      <c r="D65" s="3" t="s">
        <v>37</v>
      </c>
      <c r="E65" s="3" t="s">
        <v>37</v>
      </c>
    </row>
    <row r="66" spans="2:5" ht="26.25">
      <c r="B66" s="12" t="s">
        <v>212</v>
      </c>
      <c r="C66" s="19"/>
      <c r="D66" s="19" t="s">
        <v>37</v>
      </c>
      <c r="E66" s="20" t="s">
        <v>37</v>
      </c>
    </row>
    <row r="67" spans="2:5" ht="26.25">
      <c r="B67" s="90" t="str">
        <f>รายชื่อ!B41</f>
        <v>นายภูวิทย์ อุดมดี</v>
      </c>
      <c r="C67" s="91"/>
      <c r="D67" s="93"/>
      <c r="E67" s="94"/>
    </row>
    <row r="68" spans="2:5">
      <c r="B68" s="88" t="s">
        <v>41</v>
      </c>
      <c r="C68" s="82"/>
      <c r="D68" s="88" t="s">
        <v>36</v>
      </c>
      <c r="E68" s="82"/>
    </row>
    <row r="69" spans="2:5" ht="26.25">
      <c r="B69" s="13" t="str">
        <f>รายชื่อ!B32</f>
        <v>นายวรวิทย์ วงค์จันทร์น้อย</v>
      </c>
      <c r="C69" s="97" t="str">
        <f>รายชื่อ!B30</f>
        <v>นายฑิตบัญหาร คำสร้อย</v>
      </c>
      <c r="D69" s="94"/>
      <c r="E69" s="13" t="str">
        <f>รายชื่อ!B10</f>
        <v>นางมยุรี สุขนภาสวัสดิ์</v>
      </c>
    </row>
    <row r="70" spans="2:5">
      <c r="B70" s="21" t="s">
        <v>42</v>
      </c>
      <c r="C70" s="88"/>
      <c r="D70" s="82"/>
      <c r="E70" s="21" t="s">
        <v>42</v>
      </c>
    </row>
  </sheetData>
  <mergeCells count="65">
    <mergeCell ref="C58:D58"/>
    <mergeCell ref="B43:C43"/>
    <mergeCell ref="D49:E49"/>
    <mergeCell ref="B50:C50"/>
    <mergeCell ref="D50:E50"/>
    <mergeCell ref="C45:D45"/>
    <mergeCell ref="B49:C49"/>
    <mergeCell ref="D55:E55"/>
    <mergeCell ref="B56:C56"/>
    <mergeCell ref="D56:E56"/>
    <mergeCell ref="C52:D52"/>
    <mergeCell ref="B55:C55"/>
    <mergeCell ref="C51:D51"/>
    <mergeCell ref="C46:D46"/>
    <mergeCell ref="C57:D57"/>
    <mergeCell ref="C34:D34"/>
    <mergeCell ref="D25:E25"/>
    <mergeCell ref="B26:C26"/>
    <mergeCell ref="D26:E26"/>
    <mergeCell ref="C33:D33"/>
    <mergeCell ref="D37:E37"/>
    <mergeCell ref="D43:E43"/>
    <mergeCell ref="B37:C37"/>
    <mergeCell ref="B44:C44"/>
    <mergeCell ref="D44:E44"/>
    <mergeCell ref="B38:C38"/>
    <mergeCell ref="D38:E38"/>
    <mergeCell ref="C39:D39"/>
    <mergeCell ref="C40:D40"/>
    <mergeCell ref="D31:E31"/>
    <mergeCell ref="B32:C32"/>
    <mergeCell ref="D32:E32"/>
    <mergeCell ref="C28:D28"/>
    <mergeCell ref="B31:C31"/>
    <mergeCell ref="B13:C13"/>
    <mergeCell ref="D13:E13"/>
    <mergeCell ref="B14:C14"/>
    <mergeCell ref="D14:E14"/>
    <mergeCell ref="C15:D15"/>
    <mergeCell ref="C16:D16"/>
    <mergeCell ref="C27:D27"/>
    <mergeCell ref="B19:C19"/>
    <mergeCell ref="D19:E19"/>
    <mergeCell ref="B20:C20"/>
    <mergeCell ref="D20:E20"/>
    <mergeCell ref="C22:D22"/>
    <mergeCell ref="C21:D21"/>
    <mergeCell ref="B25:C25"/>
    <mergeCell ref="C10:D10"/>
    <mergeCell ref="B7:C7"/>
    <mergeCell ref="D7:E7"/>
    <mergeCell ref="B8:C8"/>
    <mergeCell ref="D8:E8"/>
    <mergeCell ref="C9:D9"/>
    <mergeCell ref="B61:C61"/>
    <mergeCell ref="C70:D70"/>
    <mergeCell ref="B67:C67"/>
    <mergeCell ref="B62:C62"/>
    <mergeCell ref="D62:E62"/>
    <mergeCell ref="C64:D64"/>
    <mergeCell ref="C69:D69"/>
    <mergeCell ref="D67:E67"/>
    <mergeCell ref="B68:C68"/>
    <mergeCell ref="D68:E68"/>
    <mergeCell ref="D61:E61"/>
  </mergeCells>
  <pageMargins left="1" right="1" top="0.5" bottom="0.5" header="0.3" footer="0.3"/>
  <pageSetup paperSize="9" scale="46" orientation="portrait" r:id="rId1"/>
  <rowBreaks count="1" manualBreakCount="1">
    <brk id="47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view="pageBreakPreview" zoomScale="59" zoomScaleNormal="75" zoomScaleSheetLayoutView="59" workbookViewId="0">
      <selection activeCell="A3" sqref="A3"/>
    </sheetView>
  </sheetViews>
  <sheetFormatPr defaultRowHeight="22.5"/>
  <cols>
    <col min="1" max="1" width="4" style="3" customWidth="1"/>
    <col min="2" max="2" width="47.85546875" style="3" customWidth="1"/>
    <col min="3" max="3" width="20.7109375" style="3" customWidth="1"/>
    <col min="4" max="4" width="28.42578125" style="3" customWidth="1"/>
    <col min="5" max="5" width="52.28515625" style="3" customWidth="1"/>
    <col min="6" max="6" width="5.7109375" style="2" customWidth="1"/>
    <col min="7" max="256" width="9.140625" style="2"/>
    <col min="257" max="257" width="4" style="2" customWidth="1"/>
    <col min="258" max="258" width="38.7109375" style="2" customWidth="1"/>
    <col min="259" max="260" width="20.7109375" style="2" customWidth="1"/>
    <col min="261" max="261" width="38.7109375" style="2" customWidth="1"/>
    <col min="262" max="262" width="5.7109375" style="2" customWidth="1"/>
    <col min="263" max="512" width="9.140625" style="2"/>
    <col min="513" max="513" width="4" style="2" customWidth="1"/>
    <col min="514" max="514" width="38.7109375" style="2" customWidth="1"/>
    <col min="515" max="516" width="20.7109375" style="2" customWidth="1"/>
    <col min="517" max="517" width="38.7109375" style="2" customWidth="1"/>
    <col min="518" max="518" width="5.7109375" style="2" customWidth="1"/>
    <col min="519" max="768" width="9.140625" style="2"/>
    <col min="769" max="769" width="4" style="2" customWidth="1"/>
    <col min="770" max="770" width="38.7109375" style="2" customWidth="1"/>
    <col min="771" max="772" width="20.7109375" style="2" customWidth="1"/>
    <col min="773" max="773" width="38.7109375" style="2" customWidth="1"/>
    <col min="774" max="774" width="5.7109375" style="2" customWidth="1"/>
    <col min="775" max="1024" width="9.140625" style="2"/>
    <col min="1025" max="1025" width="4" style="2" customWidth="1"/>
    <col min="1026" max="1026" width="38.7109375" style="2" customWidth="1"/>
    <col min="1027" max="1028" width="20.7109375" style="2" customWidth="1"/>
    <col min="1029" max="1029" width="38.7109375" style="2" customWidth="1"/>
    <col min="1030" max="1030" width="5.7109375" style="2" customWidth="1"/>
    <col min="1031" max="1280" width="9.140625" style="2"/>
    <col min="1281" max="1281" width="4" style="2" customWidth="1"/>
    <col min="1282" max="1282" width="38.7109375" style="2" customWidth="1"/>
    <col min="1283" max="1284" width="20.7109375" style="2" customWidth="1"/>
    <col min="1285" max="1285" width="38.7109375" style="2" customWidth="1"/>
    <col min="1286" max="1286" width="5.7109375" style="2" customWidth="1"/>
    <col min="1287" max="1536" width="9.140625" style="2"/>
    <col min="1537" max="1537" width="4" style="2" customWidth="1"/>
    <col min="1538" max="1538" width="38.7109375" style="2" customWidth="1"/>
    <col min="1539" max="1540" width="20.7109375" style="2" customWidth="1"/>
    <col min="1541" max="1541" width="38.7109375" style="2" customWidth="1"/>
    <col min="1542" max="1542" width="5.7109375" style="2" customWidth="1"/>
    <col min="1543" max="1792" width="9.140625" style="2"/>
    <col min="1793" max="1793" width="4" style="2" customWidth="1"/>
    <col min="1794" max="1794" width="38.7109375" style="2" customWidth="1"/>
    <col min="1795" max="1796" width="20.7109375" style="2" customWidth="1"/>
    <col min="1797" max="1797" width="38.7109375" style="2" customWidth="1"/>
    <col min="1798" max="1798" width="5.7109375" style="2" customWidth="1"/>
    <col min="1799" max="2048" width="9.140625" style="2"/>
    <col min="2049" max="2049" width="4" style="2" customWidth="1"/>
    <col min="2050" max="2050" width="38.7109375" style="2" customWidth="1"/>
    <col min="2051" max="2052" width="20.7109375" style="2" customWidth="1"/>
    <col min="2053" max="2053" width="38.7109375" style="2" customWidth="1"/>
    <col min="2054" max="2054" width="5.7109375" style="2" customWidth="1"/>
    <col min="2055" max="2304" width="9.140625" style="2"/>
    <col min="2305" max="2305" width="4" style="2" customWidth="1"/>
    <col min="2306" max="2306" width="38.7109375" style="2" customWidth="1"/>
    <col min="2307" max="2308" width="20.7109375" style="2" customWidth="1"/>
    <col min="2309" max="2309" width="38.7109375" style="2" customWidth="1"/>
    <col min="2310" max="2310" width="5.7109375" style="2" customWidth="1"/>
    <col min="2311" max="2560" width="9.140625" style="2"/>
    <col min="2561" max="2561" width="4" style="2" customWidth="1"/>
    <col min="2562" max="2562" width="38.7109375" style="2" customWidth="1"/>
    <col min="2563" max="2564" width="20.7109375" style="2" customWidth="1"/>
    <col min="2565" max="2565" width="38.7109375" style="2" customWidth="1"/>
    <col min="2566" max="2566" width="5.7109375" style="2" customWidth="1"/>
    <col min="2567" max="2816" width="9.140625" style="2"/>
    <col min="2817" max="2817" width="4" style="2" customWidth="1"/>
    <col min="2818" max="2818" width="38.7109375" style="2" customWidth="1"/>
    <col min="2819" max="2820" width="20.7109375" style="2" customWidth="1"/>
    <col min="2821" max="2821" width="38.7109375" style="2" customWidth="1"/>
    <col min="2822" max="2822" width="5.7109375" style="2" customWidth="1"/>
    <col min="2823" max="3072" width="9.140625" style="2"/>
    <col min="3073" max="3073" width="4" style="2" customWidth="1"/>
    <col min="3074" max="3074" width="38.7109375" style="2" customWidth="1"/>
    <col min="3075" max="3076" width="20.7109375" style="2" customWidth="1"/>
    <col min="3077" max="3077" width="38.7109375" style="2" customWidth="1"/>
    <col min="3078" max="3078" width="5.7109375" style="2" customWidth="1"/>
    <col min="3079" max="3328" width="9.140625" style="2"/>
    <col min="3329" max="3329" width="4" style="2" customWidth="1"/>
    <col min="3330" max="3330" width="38.7109375" style="2" customWidth="1"/>
    <col min="3331" max="3332" width="20.7109375" style="2" customWidth="1"/>
    <col min="3333" max="3333" width="38.7109375" style="2" customWidth="1"/>
    <col min="3334" max="3334" width="5.7109375" style="2" customWidth="1"/>
    <col min="3335" max="3584" width="9.140625" style="2"/>
    <col min="3585" max="3585" width="4" style="2" customWidth="1"/>
    <col min="3586" max="3586" width="38.7109375" style="2" customWidth="1"/>
    <col min="3587" max="3588" width="20.7109375" style="2" customWidth="1"/>
    <col min="3589" max="3589" width="38.7109375" style="2" customWidth="1"/>
    <col min="3590" max="3590" width="5.7109375" style="2" customWidth="1"/>
    <col min="3591" max="3840" width="9.140625" style="2"/>
    <col min="3841" max="3841" width="4" style="2" customWidth="1"/>
    <col min="3842" max="3842" width="38.7109375" style="2" customWidth="1"/>
    <col min="3843" max="3844" width="20.7109375" style="2" customWidth="1"/>
    <col min="3845" max="3845" width="38.7109375" style="2" customWidth="1"/>
    <col min="3846" max="3846" width="5.7109375" style="2" customWidth="1"/>
    <col min="3847" max="4096" width="9.140625" style="2"/>
    <col min="4097" max="4097" width="4" style="2" customWidth="1"/>
    <col min="4098" max="4098" width="38.7109375" style="2" customWidth="1"/>
    <col min="4099" max="4100" width="20.7109375" style="2" customWidth="1"/>
    <col min="4101" max="4101" width="38.7109375" style="2" customWidth="1"/>
    <col min="4102" max="4102" width="5.7109375" style="2" customWidth="1"/>
    <col min="4103" max="4352" width="9.140625" style="2"/>
    <col min="4353" max="4353" width="4" style="2" customWidth="1"/>
    <col min="4354" max="4354" width="38.7109375" style="2" customWidth="1"/>
    <col min="4355" max="4356" width="20.7109375" style="2" customWidth="1"/>
    <col min="4357" max="4357" width="38.7109375" style="2" customWidth="1"/>
    <col min="4358" max="4358" width="5.7109375" style="2" customWidth="1"/>
    <col min="4359" max="4608" width="9.140625" style="2"/>
    <col min="4609" max="4609" width="4" style="2" customWidth="1"/>
    <col min="4610" max="4610" width="38.7109375" style="2" customWidth="1"/>
    <col min="4611" max="4612" width="20.7109375" style="2" customWidth="1"/>
    <col min="4613" max="4613" width="38.7109375" style="2" customWidth="1"/>
    <col min="4614" max="4614" width="5.7109375" style="2" customWidth="1"/>
    <col min="4615" max="4864" width="9.140625" style="2"/>
    <col min="4865" max="4865" width="4" style="2" customWidth="1"/>
    <col min="4866" max="4866" width="38.7109375" style="2" customWidth="1"/>
    <col min="4867" max="4868" width="20.7109375" style="2" customWidth="1"/>
    <col min="4869" max="4869" width="38.7109375" style="2" customWidth="1"/>
    <col min="4870" max="4870" width="5.7109375" style="2" customWidth="1"/>
    <col min="4871" max="5120" width="9.140625" style="2"/>
    <col min="5121" max="5121" width="4" style="2" customWidth="1"/>
    <col min="5122" max="5122" width="38.7109375" style="2" customWidth="1"/>
    <col min="5123" max="5124" width="20.7109375" style="2" customWidth="1"/>
    <col min="5125" max="5125" width="38.7109375" style="2" customWidth="1"/>
    <col min="5126" max="5126" width="5.7109375" style="2" customWidth="1"/>
    <col min="5127" max="5376" width="9.140625" style="2"/>
    <col min="5377" max="5377" width="4" style="2" customWidth="1"/>
    <col min="5378" max="5378" width="38.7109375" style="2" customWidth="1"/>
    <col min="5379" max="5380" width="20.7109375" style="2" customWidth="1"/>
    <col min="5381" max="5381" width="38.7109375" style="2" customWidth="1"/>
    <col min="5382" max="5382" width="5.7109375" style="2" customWidth="1"/>
    <col min="5383" max="5632" width="9.140625" style="2"/>
    <col min="5633" max="5633" width="4" style="2" customWidth="1"/>
    <col min="5634" max="5634" width="38.7109375" style="2" customWidth="1"/>
    <col min="5635" max="5636" width="20.7109375" style="2" customWidth="1"/>
    <col min="5637" max="5637" width="38.7109375" style="2" customWidth="1"/>
    <col min="5638" max="5638" width="5.7109375" style="2" customWidth="1"/>
    <col min="5639" max="5888" width="9.140625" style="2"/>
    <col min="5889" max="5889" width="4" style="2" customWidth="1"/>
    <col min="5890" max="5890" width="38.7109375" style="2" customWidth="1"/>
    <col min="5891" max="5892" width="20.7109375" style="2" customWidth="1"/>
    <col min="5893" max="5893" width="38.7109375" style="2" customWidth="1"/>
    <col min="5894" max="5894" width="5.7109375" style="2" customWidth="1"/>
    <col min="5895" max="6144" width="9.140625" style="2"/>
    <col min="6145" max="6145" width="4" style="2" customWidth="1"/>
    <col min="6146" max="6146" width="38.7109375" style="2" customWidth="1"/>
    <col min="6147" max="6148" width="20.7109375" style="2" customWidth="1"/>
    <col min="6149" max="6149" width="38.7109375" style="2" customWidth="1"/>
    <col min="6150" max="6150" width="5.7109375" style="2" customWidth="1"/>
    <col min="6151" max="6400" width="9.140625" style="2"/>
    <col min="6401" max="6401" width="4" style="2" customWidth="1"/>
    <col min="6402" max="6402" width="38.7109375" style="2" customWidth="1"/>
    <col min="6403" max="6404" width="20.7109375" style="2" customWidth="1"/>
    <col min="6405" max="6405" width="38.7109375" style="2" customWidth="1"/>
    <col min="6406" max="6406" width="5.7109375" style="2" customWidth="1"/>
    <col min="6407" max="6656" width="9.140625" style="2"/>
    <col min="6657" max="6657" width="4" style="2" customWidth="1"/>
    <col min="6658" max="6658" width="38.7109375" style="2" customWidth="1"/>
    <col min="6659" max="6660" width="20.7109375" style="2" customWidth="1"/>
    <col min="6661" max="6661" width="38.7109375" style="2" customWidth="1"/>
    <col min="6662" max="6662" width="5.7109375" style="2" customWidth="1"/>
    <col min="6663" max="6912" width="9.140625" style="2"/>
    <col min="6913" max="6913" width="4" style="2" customWidth="1"/>
    <col min="6914" max="6914" width="38.7109375" style="2" customWidth="1"/>
    <col min="6915" max="6916" width="20.7109375" style="2" customWidth="1"/>
    <col min="6917" max="6917" width="38.7109375" style="2" customWidth="1"/>
    <col min="6918" max="6918" width="5.7109375" style="2" customWidth="1"/>
    <col min="6919" max="7168" width="9.140625" style="2"/>
    <col min="7169" max="7169" width="4" style="2" customWidth="1"/>
    <col min="7170" max="7170" width="38.7109375" style="2" customWidth="1"/>
    <col min="7171" max="7172" width="20.7109375" style="2" customWidth="1"/>
    <col min="7173" max="7173" width="38.7109375" style="2" customWidth="1"/>
    <col min="7174" max="7174" width="5.7109375" style="2" customWidth="1"/>
    <col min="7175" max="7424" width="9.140625" style="2"/>
    <col min="7425" max="7425" width="4" style="2" customWidth="1"/>
    <col min="7426" max="7426" width="38.7109375" style="2" customWidth="1"/>
    <col min="7427" max="7428" width="20.7109375" style="2" customWidth="1"/>
    <col min="7429" max="7429" width="38.7109375" style="2" customWidth="1"/>
    <col min="7430" max="7430" width="5.7109375" style="2" customWidth="1"/>
    <col min="7431" max="7680" width="9.140625" style="2"/>
    <col min="7681" max="7681" width="4" style="2" customWidth="1"/>
    <col min="7682" max="7682" width="38.7109375" style="2" customWidth="1"/>
    <col min="7683" max="7684" width="20.7109375" style="2" customWidth="1"/>
    <col min="7685" max="7685" width="38.7109375" style="2" customWidth="1"/>
    <col min="7686" max="7686" width="5.7109375" style="2" customWidth="1"/>
    <col min="7687" max="7936" width="9.140625" style="2"/>
    <col min="7937" max="7937" width="4" style="2" customWidth="1"/>
    <col min="7938" max="7938" width="38.7109375" style="2" customWidth="1"/>
    <col min="7939" max="7940" width="20.7109375" style="2" customWidth="1"/>
    <col min="7941" max="7941" width="38.7109375" style="2" customWidth="1"/>
    <col min="7942" max="7942" width="5.7109375" style="2" customWidth="1"/>
    <col min="7943" max="8192" width="9.140625" style="2"/>
    <col min="8193" max="8193" width="4" style="2" customWidth="1"/>
    <col min="8194" max="8194" width="38.7109375" style="2" customWidth="1"/>
    <col min="8195" max="8196" width="20.7109375" style="2" customWidth="1"/>
    <col min="8197" max="8197" width="38.7109375" style="2" customWidth="1"/>
    <col min="8198" max="8198" width="5.7109375" style="2" customWidth="1"/>
    <col min="8199" max="8448" width="9.140625" style="2"/>
    <col min="8449" max="8449" width="4" style="2" customWidth="1"/>
    <col min="8450" max="8450" width="38.7109375" style="2" customWidth="1"/>
    <col min="8451" max="8452" width="20.7109375" style="2" customWidth="1"/>
    <col min="8453" max="8453" width="38.7109375" style="2" customWidth="1"/>
    <col min="8454" max="8454" width="5.7109375" style="2" customWidth="1"/>
    <col min="8455" max="8704" width="9.140625" style="2"/>
    <col min="8705" max="8705" width="4" style="2" customWidth="1"/>
    <col min="8706" max="8706" width="38.7109375" style="2" customWidth="1"/>
    <col min="8707" max="8708" width="20.7109375" style="2" customWidth="1"/>
    <col min="8709" max="8709" width="38.7109375" style="2" customWidth="1"/>
    <col min="8710" max="8710" width="5.7109375" style="2" customWidth="1"/>
    <col min="8711" max="8960" width="9.140625" style="2"/>
    <col min="8961" max="8961" width="4" style="2" customWidth="1"/>
    <col min="8962" max="8962" width="38.7109375" style="2" customWidth="1"/>
    <col min="8963" max="8964" width="20.7109375" style="2" customWidth="1"/>
    <col min="8965" max="8965" width="38.7109375" style="2" customWidth="1"/>
    <col min="8966" max="8966" width="5.7109375" style="2" customWidth="1"/>
    <col min="8967" max="9216" width="9.140625" style="2"/>
    <col min="9217" max="9217" width="4" style="2" customWidth="1"/>
    <col min="9218" max="9218" width="38.7109375" style="2" customWidth="1"/>
    <col min="9219" max="9220" width="20.7109375" style="2" customWidth="1"/>
    <col min="9221" max="9221" width="38.7109375" style="2" customWidth="1"/>
    <col min="9222" max="9222" width="5.7109375" style="2" customWidth="1"/>
    <col min="9223" max="9472" width="9.140625" style="2"/>
    <col min="9473" max="9473" width="4" style="2" customWidth="1"/>
    <col min="9474" max="9474" width="38.7109375" style="2" customWidth="1"/>
    <col min="9475" max="9476" width="20.7109375" style="2" customWidth="1"/>
    <col min="9477" max="9477" width="38.7109375" style="2" customWidth="1"/>
    <col min="9478" max="9478" width="5.7109375" style="2" customWidth="1"/>
    <col min="9479" max="9728" width="9.140625" style="2"/>
    <col min="9729" max="9729" width="4" style="2" customWidth="1"/>
    <col min="9730" max="9730" width="38.7109375" style="2" customWidth="1"/>
    <col min="9731" max="9732" width="20.7109375" style="2" customWidth="1"/>
    <col min="9733" max="9733" width="38.7109375" style="2" customWidth="1"/>
    <col min="9734" max="9734" width="5.7109375" style="2" customWidth="1"/>
    <col min="9735" max="9984" width="9.140625" style="2"/>
    <col min="9985" max="9985" width="4" style="2" customWidth="1"/>
    <col min="9986" max="9986" width="38.7109375" style="2" customWidth="1"/>
    <col min="9987" max="9988" width="20.7109375" style="2" customWidth="1"/>
    <col min="9989" max="9989" width="38.7109375" style="2" customWidth="1"/>
    <col min="9990" max="9990" width="5.7109375" style="2" customWidth="1"/>
    <col min="9991" max="10240" width="9.140625" style="2"/>
    <col min="10241" max="10241" width="4" style="2" customWidth="1"/>
    <col min="10242" max="10242" width="38.7109375" style="2" customWidth="1"/>
    <col min="10243" max="10244" width="20.7109375" style="2" customWidth="1"/>
    <col min="10245" max="10245" width="38.7109375" style="2" customWidth="1"/>
    <col min="10246" max="10246" width="5.7109375" style="2" customWidth="1"/>
    <col min="10247" max="10496" width="9.140625" style="2"/>
    <col min="10497" max="10497" width="4" style="2" customWidth="1"/>
    <col min="10498" max="10498" width="38.7109375" style="2" customWidth="1"/>
    <col min="10499" max="10500" width="20.7109375" style="2" customWidth="1"/>
    <col min="10501" max="10501" width="38.7109375" style="2" customWidth="1"/>
    <col min="10502" max="10502" width="5.7109375" style="2" customWidth="1"/>
    <col min="10503" max="10752" width="9.140625" style="2"/>
    <col min="10753" max="10753" width="4" style="2" customWidth="1"/>
    <col min="10754" max="10754" width="38.7109375" style="2" customWidth="1"/>
    <col min="10755" max="10756" width="20.7109375" style="2" customWidth="1"/>
    <col min="10757" max="10757" width="38.7109375" style="2" customWidth="1"/>
    <col min="10758" max="10758" width="5.7109375" style="2" customWidth="1"/>
    <col min="10759" max="11008" width="9.140625" style="2"/>
    <col min="11009" max="11009" width="4" style="2" customWidth="1"/>
    <col min="11010" max="11010" width="38.7109375" style="2" customWidth="1"/>
    <col min="11011" max="11012" width="20.7109375" style="2" customWidth="1"/>
    <col min="11013" max="11013" width="38.7109375" style="2" customWidth="1"/>
    <col min="11014" max="11014" width="5.7109375" style="2" customWidth="1"/>
    <col min="11015" max="11264" width="9.140625" style="2"/>
    <col min="11265" max="11265" width="4" style="2" customWidth="1"/>
    <col min="11266" max="11266" width="38.7109375" style="2" customWidth="1"/>
    <col min="11267" max="11268" width="20.7109375" style="2" customWidth="1"/>
    <col min="11269" max="11269" width="38.7109375" style="2" customWidth="1"/>
    <col min="11270" max="11270" width="5.7109375" style="2" customWidth="1"/>
    <col min="11271" max="11520" width="9.140625" style="2"/>
    <col min="11521" max="11521" width="4" style="2" customWidth="1"/>
    <col min="11522" max="11522" width="38.7109375" style="2" customWidth="1"/>
    <col min="11523" max="11524" width="20.7109375" style="2" customWidth="1"/>
    <col min="11525" max="11525" width="38.7109375" style="2" customWidth="1"/>
    <col min="11526" max="11526" width="5.7109375" style="2" customWidth="1"/>
    <col min="11527" max="11776" width="9.140625" style="2"/>
    <col min="11777" max="11777" width="4" style="2" customWidth="1"/>
    <col min="11778" max="11778" width="38.7109375" style="2" customWidth="1"/>
    <col min="11779" max="11780" width="20.7109375" style="2" customWidth="1"/>
    <col min="11781" max="11781" width="38.7109375" style="2" customWidth="1"/>
    <col min="11782" max="11782" width="5.7109375" style="2" customWidth="1"/>
    <col min="11783" max="12032" width="9.140625" style="2"/>
    <col min="12033" max="12033" width="4" style="2" customWidth="1"/>
    <col min="12034" max="12034" width="38.7109375" style="2" customWidth="1"/>
    <col min="12035" max="12036" width="20.7109375" style="2" customWidth="1"/>
    <col min="12037" max="12037" width="38.7109375" style="2" customWidth="1"/>
    <col min="12038" max="12038" width="5.7109375" style="2" customWidth="1"/>
    <col min="12039" max="12288" width="9.140625" style="2"/>
    <col min="12289" max="12289" width="4" style="2" customWidth="1"/>
    <col min="12290" max="12290" width="38.7109375" style="2" customWidth="1"/>
    <col min="12291" max="12292" width="20.7109375" style="2" customWidth="1"/>
    <col min="12293" max="12293" width="38.7109375" style="2" customWidth="1"/>
    <col min="12294" max="12294" width="5.7109375" style="2" customWidth="1"/>
    <col min="12295" max="12544" width="9.140625" style="2"/>
    <col min="12545" max="12545" width="4" style="2" customWidth="1"/>
    <col min="12546" max="12546" width="38.7109375" style="2" customWidth="1"/>
    <col min="12547" max="12548" width="20.7109375" style="2" customWidth="1"/>
    <col min="12549" max="12549" width="38.7109375" style="2" customWidth="1"/>
    <col min="12550" max="12550" width="5.7109375" style="2" customWidth="1"/>
    <col min="12551" max="12800" width="9.140625" style="2"/>
    <col min="12801" max="12801" width="4" style="2" customWidth="1"/>
    <col min="12802" max="12802" width="38.7109375" style="2" customWidth="1"/>
    <col min="12803" max="12804" width="20.7109375" style="2" customWidth="1"/>
    <col min="12805" max="12805" width="38.7109375" style="2" customWidth="1"/>
    <col min="12806" max="12806" width="5.7109375" style="2" customWidth="1"/>
    <col min="12807" max="13056" width="9.140625" style="2"/>
    <col min="13057" max="13057" width="4" style="2" customWidth="1"/>
    <col min="13058" max="13058" width="38.7109375" style="2" customWidth="1"/>
    <col min="13059" max="13060" width="20.7109375" style="2" customWidth="1"/>
    <col min="13061" max="13061" width="38.7109375" style="2" customWidth="1"/>
    <col min="13062" max="13062" width="5.7109375" style="2" customWidth="1"/>
    <col min="13063" max="13312" width="9.140625" style="2"/>
    <col min="13313" max="13313" width="4" style="2" customWidth="1"/>
    <col min="13314" max="13314" width="38.7109375" style="2" customWidth="1"/>
    <col min="13315" max="13316" width="20.7109375" style="2" customWidth="1"/>
    <col min="13317" max="13317" width="38.7109375" style="2" customWidth="1"/>
    <col min="13318" max="13318" width="5.7109375" style="2" customWidth="1"/>
    <col min="13319" max="13568" width="9.140625" style="2"/>
    <col min="13569" max="13569" width="4" style="2" customWidth="1"/>
    <col min="13570" max="13570" width="38.7109375" style="2" customWidth="1"/>
    <col min="13571" max="13572" width="20.7109375" style="2" customWidth="1"/>
    <col min="13573" max="13573" width="38.7109375" style="2" customWidth="1"/>
    <col min="13574" max="13574" width="5.7109375" style="2" customWidth="1"/>
    <col min="13575" max="13824" width="9.140625" style="2"/>
    <col min="13825" max="13825" width="4" style="2" customWidth="1"/>
    <col min="13826" max="13826" width="38.7109375" style="2" customWidth="1"/>
    <col min="13827" max="13828" width="20.7109375" style="2" customWidth="1"/>
    <col min="13829" max="13829" width="38.7109375" style="2" customWidth="1"/>
    <col min="13830" max="13830" width="5.7109375" style="2" customWidth="1"/>
    <col min="13831" max="14080" width="9.140625" style="2"/>
    <col min="14081" max="14081" width="4" style="2" customWidth="1"/>
    <col min="14082" max="14082" width="38.7109375" style="2" customWidth="1"/>
    <col min="14083" max="14084" width="20.7109375" style="2" customWidth="1"/>
    <col min="14085" max="14085" width="38.7109375" style="2" customWidth="1"/>
    <col min="14086" max="14086" width="5.7109375" style="2" customWidth="1"/>
    <col min="14087" max="14336" width="9.140625" style="2"/>
    <col min="14337" max="14337" width="4" style="2" customWidth="1"/>
    <col min="14338" max="14338" width="38.7109375" style="2" customWidth="1"/>
    <col min="14339" max="14340" width="20.7109375" style="2" customWidth="1"/>
    <col min="14341" max="14341" width="38.7109375" style="2" customWidth="1"/>
    <col min="14342" max="14342" width="5.7109375" style="2" customWidth="1"/>
    <col min="14343" max="14592" width="9.140625" style="2"/>
    <col min="14593" max="14593" width="4" style="2" customWidth="1"/>
    <col min="14594" max="14594" width="38.7109375" style="2" customWidth="1"/>
    <col min="14595" max="14596" width="20.7109375" style="2" customWidth="1"/>
    <col min="14597" max="14597" width="38.7109375" style="2" customWidth="1"/>
    <col min="14598" max="14598" width="5.7109375" style="2" customWidth="1"/>
    <col min="14599" max="14848" width="9.140625" style="2"/>
    <col min="14849" max="14849" width="4" style="2" customWidth="1"/>
    <col min="14850" max="14850" width="38.7109375" style="2" customWidth="1"/>
    <col min="14851" max="14852" width="20.7109375" style="2" customWidth="1"/>
    <col min="14853" max="14853" width="38.7109375" style="2" customWidth="1"/>
    <col min="14854" max="14854" width="5.7109375" style="2" customWidth="1"/>
    <col min="14855" max="15104" width="9.140625" style="2"/>
    <col min="15105" max="15105" width="4" style="2" customWidth="1"/>
    <col min="15106" max="15106" width="38.7109375" style="2" customWidth="1"/>
    <col min="15107" max="15108" width="20.7109375" style="2" customWidth="1"/>
    <col min="15109" max="15109" width="38.7109375" style="2" customWidth="1"/>
    <col min="15110" max="15110" width="5.7109375" style="2" customWidth="1"/>
    <col min="15111" max="15360" width="9.140625" style="2"/>
    <col min="15361" max="15361" width="4" style="2" customWidth="1"/>
    <col min="15362" max="15362" width="38.7109375" style="2" customWidth="1"/>
    <col min="15363" max="15364" width="20.7109375" style="2" customWidth="1"/>
    <col min="15365" max="15365" width="38.7109375" style="2" customWidth="1"/>
    <col min="15366" max="15366" width="5.7109375" style="2" customWidth="1"/>
    <col min="15367" max="15616" width="9.140625" style="2"/>
    <col min="15617" max="15617" width="4" style="2" customWidth="1"/>
    <col min="15618" max="15618" width="38.7109375" style="2" customWidth="1"/>
    <col min="15619" max="15620" width="20.7109375" style="2" customWidth="1"/>
    <col min="15621" max="15621" width="38.7109375" style="2" customWidth="1"/>
    <col min="15622" max="15622" width="5.7109375" style="2" customWidth="1"/>
    <col min="15623" max="15872" width="9.140625" style="2"/>
    <col min="15873" max="15873" width="4" style="2" customWidth="1"/>
    <col min="15874" max="15874" width="38.7109375" style="2" customWidth="1"/>
    <col min="15875" max="15876" width="20.7109375" style="2" customWidth="1"/>
    <col min="15877" max="15877" width="38.7109375" style="2" customWidth="1"/>
    <col min="15878" max="15878" width="5.7109375" style="2" customWidth="1"/>
    <col min="15879" max="16128" width="9.140625" style="2"/>
    <col min="16129" max="16129" width="4" style="2" customWidth="1"/>
    <col min="16130" max="16130" width="38.7109375" style="2" customWidth="1"/>
    <col min="16131" max="16132" width="20.7109375" style="2" customWidth="1"/>
    <col min="16133" max="16133" width="38.7109375" style="2" customWidth="1"/>
    <col min="16134" max="16134" width="5.7109375" style="2" customWidth="1"/>
    <col min="16135" max="16384" width="9.140625" style="2"/>
  </cols>
  <sheetData>
    <row r="1" spans="1:6" ht="26.25">
      <c r="A1" s="1" t="s">
        <v>40</v>
      </c>
      <c r="C1" s="15" t="s">
        <v>41</v>
      </c>
      <c r="D1" s="3">
        <f>COUNTIF($B$6:$E$71,C1)</f>
        <v>8</v>
      </c>
      <c r="E1" s="15" t="s">
        <v>52</v>
      </c>
      <c r="F1" s="2">
        <f>COUNTIF(B6:E71,E1)</f>
        <v>1</v>
      </c>
    </row>
    <row r="2" spans="1:6" ht="26.25">
      <c r="A2" s="1" t="s">
        <v>215</v>
      </c>
      <c r="C2" s="15" t="s">
        <v>36</v>
      </c>
      <c r="D2" s="3">
        <f>COUNTIF($B$6:$E$71,C2)</f>
        <v>10</v>
      </c>
      <c r="E2" s="15" t="s">
        <v>55</v>
      </c>
      <c r="F2" s="2">
        <f>COUNTIF($B$6:$E$71,E2)</f>
        <v>0</v>
      </c>
    </row>
    <row r="3" spans="1:6">
      <c r="C3" s="15" t="s">
        <v>42</v>
      </c>
      <c r="D3" s="3">
        <f>COUNTIF($B$6:$E$71,C3)</f>
        <v>31</v>
      </c>
      <c r="E3" s="15" t="s">
        <v>35</v>
      </c>
      <c r="F3" s="2">
        <f>COUNTIF($B$6:$E$70,E3)</f>
        <v>1</v>
      </c>
    </row>
    <row r="4" spans="1:6" ht="24" thickBot="1">
      <c r="C4" s="16"/>
      <c r="D4" s="17"/>
      <c r="E4" s="18" t="s">
        <v>29</v>
      </c>
      <c r="F4" s="4">
        <f>SUM(D1:D3,F1:F3)</f>
        <v>51</v>
      </c>
    </row>
    <row r="5" spans="1:6" ht="23.25" thickTop="1">
      <c r="C5" s="15"/>
      <c r="E5" s="15"/>
    </row>
    <row r="6" spans="1:6" s="9" customFormat="1" ht="26.25">
      <c r="A6" s="5"/>
      <c r="B6" s="6" t="s">
        <v>33</v>
      </c>
      <c r="C6" s="7"/>
      <c r="D6" s="7"/>
      <c r="E6" s="8"/>
    </row>
    <row r="7" spans="1:6" s="9" customFormat="1" ht="26.25">
      <c r="A7" s="5"/>
      <c r="B7" s="83"/>
      <c r="C7" s="84"/>
      <c r="D7" s="85" t="str">
        <f>รายชื่อ!B53</f>
        <v>ด.ต.ณรงฤทธิ์ วงศ์ใหญ่</v>
      </c>
      <c r="E7" s="86"/>
    </row>
    <row r="8" spans="1:6" s="11" customFormat="1" ht="20.25" customHeight="1">
      <c r="A8" s="10"/>
      <c r="B8" s="87" t="s">
        <v>52</v>
      </c>
      <c r="C8" s="82"/>
      <c r="D8" s="88" t="s">
        <v>35</v>
      </c>
      <c r="E8" s="82"/>
    </row>
    <row r="9" spans="1:6" s="9" customFormat="1" ht="26.25">
      <c r="A9" s="5"/>
      <c r="B9" s="73"/>
      <c r="C9" s="89" t="s">
        <v>37</v>
      </c>
      <c r="D9" s="86"/>
      <c r="E9" s="13"/>
    </row>
    <row r="10" spans="1:6" s="11" customFormat="1" ht="20.25" customHeight="1">
      <c r="A10" s="10"/>
      <c r="B10" s="21"/>
      <c r="C10" s="81"/>
      <c r="D10" s="82"/>
      <c r="E10" s="21"/>
    </row>
    <row r="11" spans="1:6">
      <c r="B11" s="3" t="s">
        <v>37</v>
      </c>
      <c r="D11" s="3" t="s">
        <v>37</v>
      </c>
      <c r="E11" s="3" t="s">
        <v>37</v>
      </c>
    </row>
    <row r="12" spans="1:6" s="9" customFormat="1" ht="26.25">
      <c r="A12" s="5"/>
      <c r="B12" s="12" t="s">
        <v>203</v>
      </c>
      <c r="C12" s="19"/>
      <c r="D12" s="19"/>
      <c r="E12" s="20"/>
    </row>
    <row r="13" spans="1:6" s="9" customFormat="1" ht="26.25">
      <c r="A13" s="5"/>
      <c r="B13" s="90" t="str">
        <f>รายชื่อ!B38</f>
        <v>นางอมรรัตน์ บังคมเนตร</v>
      </c>
      <c r="C13" s="91"/>
      <c r="D13" s="85"/>
      <c r="E13" s="86"/>
    </row>
    <row r="14" spans="1:6" s="11" customFormat="1" ht="20.25" customHeight="1">
      <c r="A14" s="10"/>
      <c r="B14" s="88" t="s">
        <v>41</v>
      </c>
      <c r="C14" s="82"/>
      <c r="D14" s="88" t="s">
        <v>36</v>
      </c>
      <c r="E14" s="82"/>
    </row>
    <row r="15" spans="1:6" s="9" customFormat="1" ht="26.25">
      <c r="A15" s="5"/>
      <c r="B15" s="13" t="str">
        <f>รายชื่อ!B32</f>
        <v>นายวรวิทย์ วงค์จันทร์น้อย</v>
      </c>
      <c r="C15" s="92" t="str">
        <f>รายชื่อ!B8</f>
        <v>นายบ่อกี้ ลุงแก้ว</v>
      </c>
      <c r="D15" s="86"/>
      <c r="E15" s="13" t="str">
        <f>รายชื่อ!B26</f>
        <v>นางบุษกร สิทธิโสติ</v>
      </c>
    </row>
    <row r="16" spans="1:6" s="11" customFormat="1" ht="20.25" customHeight="1">
      <c r="A16" s="10"/>
      <c r="B16" s="21" t="s">
        <v>42</v>
      </c>
      <c r="C16" s="88" t="s">
        <v>42</v>
      </c>
      <c r="D16" s="82"/>
      <c r="E16" s="21" t="s">
        <v>42</v>
      </c>
    </row>
    <row r="17" spans="2:5">
      <c r="B17" s="3" t="s">
        <v>37</v>
      </c>
      <c r="D17" s="3" t="s">
        <v>37</v>
      </c>
      <c r="E17" s="3" t="s">
        <v>37</v>
      </c>
    </row>
    <row r="18" spans="2:5" ht="26.25">
      <c r="B18" s="12" t="s">
        <v>204</v>
      </c>
      <c r="C18" s="19"/>
      <c r="D18" s="19" t="s">
        <v>37</v>
      </c>
      <c r="E18" s="20" t="s">
        <v>37</v>
      </c>
    </row>
    <row r="19" spans="2:5" ht="26.25">
      <c r="B19" s="90" t="str">
        <f>รายชื่อ!B34</f>
        <v>นางรติกร ซาวคำเขตต์</v>
      </c>
      <c r="C19" s="91"/>
      <c r="D19" s="93"/>
      <c r="E19" s="94"/>
    </row>
    <row r="20" spans="2:5">
      <c r="B20" s="88" t="s">
        <v>41</v>
      </c>
      <c r="C20" s="82"/>
      <c r="D20" s="88" t="s">
        <v>36</v>
      </c>
      <c r="E20" s="82"/>
    </row>
    <row r="21" spans="2:5" ht="26.25">
      <c r="B21" s="13" t="str">
        <f>รายชื่อ!B29</f>
        <v>น.ส.พัชรียา จักรแก้ว</v>
      </c>
      <c r="C21" s="92" t="str">
        <f>รายชื่อ!B13</f>
        <v>นายสุรชาติ กระจ่างเลิศ</v>
      </c>
      <c r="D21" s="86"/>
      <c r="E21" s="13" t="str">
        <f>รายชื่อ!B23</f>
        <v>น.ส.ชลธิชา ทรายหมอ</v>
      </c>
    </row>
    <row r="22" spans="2:5">
      <c r="B22" s="21" t="s">
        <v>42</v>
      </c>
      <c r="C22" s="88" t="s">
        <v>42</v>
      </c>
      <c r="D22" s="82"/>
      <c r="E22" s="21" t="s">
        <v>42</v>
      </c>
    </row>
    <row r="23" spans="2:5">
      <c r="B23" s="3" t="s">
        <v>37</v>
      </c>
      <c r="D23" s="3" t="s">
        <v>37</v>
      </c>
      <c r="E23" s="3" t="s">
        <v>37</v>
      </c>
    </row>
    <row r="24" spans="2:5" ht="26.25">
      <c r="B24" s="12" t="s">
        <v>205</v>
      </c>
      <c r="C24" s="19"/>
      <c r="D24" s="19" t="s">
        <v>37</v>
      </c>
      <c r="E24" s="20" t="s">
        <v>37</v>
      </c>
    </row>
    <row r="25" spans="2:5" ht="26.25">
      <c r="B25" s="90" t="str">
        <f>รายชื่อ!B35</f>
        <v>น.ส.ณัฐกมล พรชัยรุ่งจรัส</v>
      </c>
      <c r="C25" s="91"/>
      <c r="D25" s="93"/>
      <c r="E25" s="94"/>
    </row>
    <row r="26" spans="2:5">
      <c r="B26" s="88" t="s">
        <v>41</v>
      </c>
      <c r="C26" s="82"/>
      <c r="D26" s="88" t="s">
        <v>36</v>
      </c>
      <c r="E26" s="82"/>
    </row>
    <row r="27" spans="2:5" ht="26.25">
      <c r="B27" s="13" t="str">
        <f>รายชื่อ!B27</f>
        <v>นายนัครินทร์ ชิตเกษรพงศ์</v>
      </c>
      <c r="C27" s="92" t="str">
        <f>รายชื่อ!B4</f>
        <v>นายดนุพล โชคฉัตร</v>
      </c>
      <c r="D27" s="86"/>
      <c r="E27" s="13" t="str">
        <f>รายชื่อ!B33</f>
        <v>นายสุทรรศ หลวงมูล</v>
      </c>
    </row>
    <row r="28" spans="2:5">
      <c r="B28" s="21" t="s">
        <v>42</v>
      </c>
      <c r="C28" s="88" t="s">
        <v>42</v>
      </c>
      <c r="D28" s="82"/>
      <c r="E28" s="21" t="s">
        <v>42</v>
      </c>
    </row>
    <row r="29" spans="2:5">
      <c r="B29" s="3" t="s">
        <v>37</v>
      </c>
      <c r="D29" s="3" t="s">
        <v>37</v>
      </c>
      <c r="E29" s="3" t="s">
        <v>37</v>
      </c>
    </row>
    <row r="30" spans="2:5" ht="26.25">
      <c r="B30" s="12" t="s">
        <v>206</v>
      </c>
      <c r="C30" s="19"/>
      <c r="D30" s="19" t="s">
        <v>37</v>
      </c>
      <c r="E30" s="20" t="s">
        <v>37</v>
      </c>
    </row>
    <row r="31" spans="2:5" ht="26.25">
      <c r="B31" s="90" t="str">
        <f>รายชื่อ!B36</f>
        <v>น.ส.น้ำฝน นันทะสิงห์</v>
      </c>
      <c r="C31" s="91"/>
      <c r="D31" s="93"/>
      <c r="E31" s="94"/>
    </row>
    <row r="32" spans="2:5">
      <c r="B32" s="88" t="s">
        <v>41</v>
      </c>
      <c r="C32" s="82"/>
      <c r="D32" s="88" t="s">
        <v>36</v>
      </c>
      <c r="E32" s="82"/>
    </row>
    <row r="33" spans="2:6" ht="26.25">
      <c r="B33" s="13" t="str">
        <f>รายชื่อ!B19</f>
        <v>นายสุพิศาล อุตทา</v>
      </c>
      <c r="C33" s="92" t="str">
        <f>รายชื่อ!B6</f>
        <v>นายณัฐวรรธน์ คำมูลอินทร์</v>
      </c>
      <c r="D33" s="86"/>
      <c r="E33" s="13" t="str">
        <f>รายชื่อ!B31</f>
        <v>นายกิตติคุณ  ฤทธิ์สกุลเลิศ</v>
      </c>
    </row>
    <row r="34" spans="2:6">
      <c r="B34" s="21" t="s">
        <v>42</v>
      </c>
      <c r="C34" s="88" t="s">
        <v>42</v>
      </c>
      <c r="D34" s="82"/>
      <c r="E34" s="21" t="s">
        <v>42</v>
      </c>
    </row>
    <row r="35" spans="2:6">
      <c r="B35" s="3" t="s">
        <v>37</v>
      </c>
      <c r="D35" s="3" t="s">
        <v>37</v>
      </c>
      <c r="E35" s="3" t="s">
        <v>37</v>
      </c>
    </row>
    <row r="36" spans="2:6" ht="26.25">
      <c r="B36" s="12" t="s">
        <v>207</v>
      </c>
      <c r="C36" s="19"/>
      <c r="D36" s="19" t="s">
        <v>37</v>
      </c>
      <c r="E36" s="20" t="s">
        <v>37</v>
      </c>
    </row>
    <row r="37" spans="2:6" ht="30">
      <c r="B37" s="90" t="str">
        <f>รายชื่อ!B37</f>
        <v>น.ส.อายุง คำเจออากู่</v>
      </c>
      <c r="C37" s="91"/>
      <c r="D37" s="95"/>
      <c r="E37" s="96"/>
      <c r="F37" s="24"/>
    </row>
    <row r="38" spans="2:6">
      <c r="B38" s="88" t="s">
        <v>41</v>
      </c>
      <c r="C38" s="82"/>
      <c r="D38" s="88" t="s">
        <v>36</v>
      </c>
      <c r="E38" s="82"/>
    </row>
    <row r="39" spans="2:6" ht="26.25">
      <c r="B39" s="13" t="str">
        <f>รายชื่อ!B16</f>
        <v>นายตุ้ย วงค์เดือน</v>
      </c>
      <c r="C39" s="92" t="str">
        <f>รายชื่อ!B20</f>
        <v>นายแมนรัตน์ วิเศษยิ่งไพศาล</v>
      </c>
      <c r="D39" s="86"/>
      <c r="E39" s="13" t="str">
        <f>รายชื่อ!B17</f>
        <v>น.ส.ดาวใจ ใจจ้อย</v>
      </c>
    </row>
    <row r="40" spans="2:6">
      <c r="B40" s="21" t="s">
        <v>42</v>
      </c>
      <c r="C40" s="88" t="s">
        <v>42</v>
      </c>
      <c r="D40" s="82"/>
      <c r="E40" s="21" t="s">
        <v>42</v>
      </c>
    </row>
    <row r="41" spans="2:6">
      <c r="B41" s="3" t="s">
        <v>37</v>
      </c>
      <c r="D41" s="3" t="s">
        <v>37</v>
      </c>
      <c r="E41" s="3" t="s">
        <v>37</v>
      </c>
    </row>
    <row r="42" spans="2:6" ht="26.25">
      <c r="B42" s="12" t="s">
        <v>208</v>
      </c>
      <c r="C42" s="19"/>
      <c r="D42" s="19" t="s">
        <v>37</v>
      </c>
      <c r="E42" s="20" t="s">
        <v>37</v>
      </c>
    </row>
    <row r="43" spans="2:6" ht="26.25">
      <c r="B43" s="90" t="str">
        <f>รายชื่อ!B39</f>
        <v>นางจรรยา เฌอมือ</v>
      </c>
      <c r="C43" s="91"/>
      <c r="D43" s="85"/>
      <c r="E43" s="86"/>
    </row>
    <row r="44" spans="2:6">
      <c r="B44" s="88" t="s">
        <v>41</v>
      </c>
      <c r="C44" s="82"/>
      <c r="D44" s="88" t="s">
        <v>36</v>
      </c>
      <c r="E44" s="82"/>
    </row>
    <row r="45" spans="2:6" ht="26.25">
      <c r="B45" s="13" t="str">
        <f>รายชื่อ!B14</f>
        <v>นายอรรถพล เลายวนิช</v>
      </c>
      <c r="C45" s="92" t="str">
        <f>รายชื่อ!B25</f>
        <v>น.ส.ณิษารัตน์ อะโหสิ</v>
      </c>
      <c r="D45" s="89"/>
      <c r="E45" s="13" t="str">
        <f>รายชื่อ!B12</f>
        <v>น.ส.พรพนา เวทู</v>
      </c>
    </row>
    <row r="46" spans="2:6">
      <c r="B46" s="21" t="s">
        <v>42</v>
      </c>
      <c r="C46" s="88" t="s">
        <v>42</v>
      </c>
      <c r="D46" s="81"/>
      <c r="E46" s="21" t="s">
        <v>42</v>
      </c>
    </row>
    <row r="48" spans="2:6" ht="26.25">
      <c r="B48" s="12" t="s">
        <v>209</v>
      </c>
      <c r="C48" s="19"/>
      <c r="D48" s="19" t="s">
        <v>37</v>
      </c>
      <c r="E48" s="20" t="s">
        <v>37</v>
      </c>
    </row>
    <row r="49" spans="2:5" ht="26.25">
      <c r="B49" s="90" t="str">
        <f>รายชื่อ!B40</f>
        <v>นางสาวกนกวรรณ รชตธัญทิพย์</v>
      </c>
      <c r="C49" s="91"/>
      <c r="D49" s="85"/>
      <c r="E49" s="86"/>
    </row>
    <row r="50" spans="2:5">
      <c r="B50" s="88" t="s">
        <v>41</v>
      </c>
      <c r="C50" s="82"/>
      <c r="D50" s="88" t="s">
        <v>36</v>
      </c>
      <c r="E50" s="82"/>
    </row>
    <row r="51" spans="2:5" ht="26.25">
      <c r="B51" s="13" t="str">
        <f>รายชื่อ!B9</f>
        <v>นายชุมพร ไชยอิ่นคำ</v>
      </c>
      <c r="C51" s="92" t="str">
        <f>รายชื่อ!B15</f>
        <v>นายนิติธร วารีพิทักษ์</v>
      </c>
      <c r="D51" s="86"/>
      <c r="E51" s="13" t="str">
        <f>รายชื่อ!B22</f>
        <v>น.ส.บุษราคัม อดิตโต</v>
      </c>
    </row>
    <row r="52" spans="2:5">
      <c r="B52" s="21" t="s">
        <v>42</v>
      </c>
      <c r="C52" s="88" t="s">
        <v>42</v>
      </c>
      <c r="D52" s="82"/>
      <c r="E52" s="21" t="s">
        <v>42</v>
      </c>
    </row>
    <row r="53" spans="2:5">
      <c r="B53" s="3" t="s">
        <v>37</v>
      </c>
      <c r="D53" s="3" t="s">
        <v>37</v>
      </c>
      <c r="E53" s="3" t="s">
        <v>37</v>
      </c>
    </row>
    <row r="54" spans="2:5" ht="26.25">
      <c r="B54" s="12" t="s">
        <v>210</v>
      </c>
      <c r="C54" s="19"/>
      <c r="D54" s="19" t="s">
        <v>37</v>
      </c>
      <c r="E54" s="20" t="s">
        <v>37</v>
      </c>
    </row>
    <row r="55" spans="2:5" ht="26.25">
      <c r="B55" s="92" t="str">
        <f>รายชื่อ!B24</f>
        <v>นายโสภณ อายิ</v>
      </c>
      <c r="C55" s="86"/>
      <c r="D55" s="85"/>
      <c r="E55" s="86"/>
    </row>
    <row r="56" spans="2:5">
      <c r="B56" s="88" t="s">
        <v>42</v>
      </c>
      <c r="C56" s="82"/>
      <c r="D56" s="88" t="s">
        <v>36</v>
      </c>
      <c r="E56" s="82"/>
    </row>
    <row r="57" spans="2:5" ht="26.25">
      <c r="B57" s="13" t="str">
        <f>รายชื่อ!B7</f>
        <v>นายเฉลิมชัย แขสิงห์</v>
      </c>
      <c r="C57" s="92" t="str">
        <f>รายชื่อ!B18</f>
        <v>นายสุรชัย มะโนเพียว</v>
      </c>
      <c r="D57" s="86"/>
      <c r="E57" s="22" t="str">
        <f>รายชื่อ!B21</f>
        <v>น.ส.ดาราลักษณ์ นันต๊ะเรือน</v>
      </c>
    </row>
    <row r="58" spans="2:5">
      <c r="B58" s="21" t="s">
        <v>42</v>
      </c>
      <c r="C58" s="88" t="s">
        <v>42</v>
      </c>
      <c r="D58" s="82"/>
      <c r="E58" s="21" t="s">
        <v>42</v>
      </c>
    </row>
    <row r="60" spans="2:5" ht="26.25">
      <c r="B60" s="14" t="s">
        <v>211</v>
      </c>
      <c r="C60" s="23"/>
      <c r="D60" s="19" t="s">
        <v>37</v>
      </c>
      <c r="E60" s="20" t="s">
        <v>37</v>
      </c>
    </row>
    <row r="61" spans="2:5" ht="26.25">
      <c r="B61" s="92" t="str">
        <f>รายชื่อ!B28</f>
        <v>นายสุริน ศิริโสม</v>
      </c>
      <c r="C61" s="86"/>
      <c r="D61" s="85"/>
      <c r="E61" s="86"/>
    </row>
    <row r="62" spans="2:5">
      <c r="B62" s="88" t="s">
        <v>42</v>
      </c>
      <c r="C62" s="82"/>
      <c r="D62" s="81" t="s">
        <v>36</v>
      </c>
      <c r="E62" s="82"/>
    </row>
    <row r="63" spans="2:5" ht="26.25">
      <c r="B63" s="13" t="str">
        <f>รายชื่อ!B5</f>
        <v>นายอุดม พานแก้ว</v>
      </c>
      <c r="C63" s="75"/>
      <c r="D63" s="76"/>
      <c r="E63" s="13" t="str">
        <f>รายชื่อ!B10</f>
        <v>นางมยุรี สุขนภาสวัสดิ์</v>
      </c>
    </row>
    <row r="64" spans="2:5">
      <c r="B64" s="21" t="s">
        <v>42</v>
      </c>
      <c r="C64" s="77"/>
      <c r="D64" s="78"/>
      <c r="E64" s="21" t="s">
        <v>42</v>
      </c>
    </row>
    <row r="65" spans="2:5">
      <c r="B65" s="3" t="s">
        <v>37</v>
      </c>
      <c r="D65" s="3" t="s">
        <v>37</v>
      </c>
      <c r="E65" s="3" t="s">
        <v>37</v>
      </c>
    </row>
    <row r="66" spans="2:5" ht="26.25">
      <c r="B66" s="12" t="s">
        <v>212</v>
      </c>
      <c r="C66" s="19"/>
      <c r="D66" s="19" t="s">
        <v>37</v>
      </c>
      <c r="E66" s="20" t="s">
        <v>37</v>
      </c>
    </row>
    <row r="67" spans="2:5" ht="26.25">
      <c r="B67" s="90" t="str">
        <f>รายชื่อ!B41</f>
        <v>นายภูวิทย์ อุดมดี</v>
      </c>
      <c r="C67" s="91"/>
      <c r="D67" s="93"/>
      <c r="E67" s="94"/>
    </row>
    <row r="68" spans="2:5">
      <c r="B68" s="88" t="s">
        <v>41</v>
      </c>
      <c r="C68" s="82"/>
      <c r="D68" s="88" t="s">
        <v>36</v>
      </c>
      <c r="E68" s="82"/>
    </row>
    <row r="69" spans="2:5" ht="26.25">
      <c r="B69" s="13" t="str">
        <f>รายชื่อ!B3</f>
        <v>นายนิวัติ แก้วลาดวงษ์</v>
      </c>
      <c r="C69" s="97" t="str">
        <f>รายชื่อ!B30</f>
        <v>นายฑิตบัญหาร คำสร้อย</v>
      </c>
      <c r="D69" s="94"/>
      <c r="E69" s="13" t="str">
        <f>รายชื่อ!B11</f>
        <v>นางอุไร สิทธิวงศ์</v>
      </c>
    </row>
    <row r="70" spans="2:5">
      <c r="B70" s="21" t="s">
        <v>42</v>
      </c>
      <c r="C70" s="88" t="s">
        <v>42</v>
      </c>
      <c r="D70" s="82"/>
      <c r="E70" s="21" t="s">
        <v>42</v>
      </c>
    </row>
  </sheetData>
  <mergeCells count="64">
    <mergeCell ref="C70:D70"/>
    <mergeCell ref="B67:C67"/>
    <mergeCell ref="D67:E67"/>
    <mergeCell ref="B55:C55"/>
    <mergeCell ref="D55:E55"/>
    <mergeCell ref="B56:C56"/>
    <mergeCell ref="D56:E56"/>
    <mergeCell ref="C57:D57"/>
    <mergeCell ref="C58:D58"/>
    <mergeCell ref="B68:C68"/>
    <mergeCell ref="D68:E68"/>
    <mergeCell ref="C69:D69"/>
    <mergeCell ref="B61:C61"/>
    <mergeCell ref="D61:E61"/>
    <mergeCell ref="B62:C62"/>
    <mergeCell ref="D62:E62"/>
    <mergeCell ref="C52:D52"/>
    <mergeCell ref="B43:C43"/>
    <mergeCell ref="D43:E43"/>
    <mergeCell ref="B44:C44"/>
    <mergeCell ref="D44:E44"/>
    <mergeCell ref="C45:D45"/>
    <mergeCell ref="C46:D46"/>
    <mergeCell ref="B49:C49"/>
    <mergeCell ref="D49:E49"/>
    <mergeCell ref="B50:C50"/>
    <mergeCell ref="D50:E50"/>
    <mergeCell ref="C51:D51"/>
    <mergeCell ref="C40:D40"/>
    <mergeCell ref="B31:C31"/>
    <mergeCell ref="D31:E31"/>
    <mergeCell ref="B32:C32"/>
    <mergeCell ref="D32:E32"/>
    <mergeCell ref="C33:D33"/>
    <mergeCell ref="C34:D34"/>
    <mergeCell ref="B37:C37"/>
    <mergeCell ref="D37:E37"/>
    <mergeCell ref="B38:C38"/>
    <mergeCell ref="D38:E38"/>
    <mergeCell ref="C39:D39"/>
    <mergeCell ref="C28:D28"/>
    <mergeCell ref="B19:C19"/>
    <mergeCell ref="D19:E19"/>
    <mergeCell ref="B20:C20"/>
    <mergeCell ref="D20:E20"/>
    <mergeCell ref="C21:D21"/>
    <mergeCell ref="C22:D22"/>
    <mergeCell ref="B25:C25"/>
    <mergeCell ref="D25:E25"/>
    <mergeCell ref="B26:C26"/>
    <mergeCell ref="D26:E26"/>
    <mergeCell ref="C27:D27"/>
    <mergeCell ref="C16:D16"/>
    <mergeCell ref="B7:C7"/>
    <mergeCell ref="D7:E7"/>
    <mergeCell ref="B8:C8"/>
    <mergeCell ref="D8:E8"/>
    <mergeCell ref="C9:D9"/>
    <mergeCell ref="C10:D10"/>
    <mergeCell ref="B13:C13"/>
    <mergeCell ref="D13:E13"/>
    <mergeCell ref="B14:C14"/>
    <mergeCell ref="D14:E14"/>
    <mergeCell ref="C15:D15"/>
  </mergeCells>
  <pageMargins left="1" right="1" top="0.5" bottom="0.5" header="0.3" footer="0.3"/>
  <pageSetup paperSize="9" scale="46" orientation="portrait" r:id="rId1"/>
  <rowBreaks count="1" manualBreakCount="1">
    <brk id="4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view="pageBreakPreview" zoomScale="59" zoomScaleNormal="75" zoomScaleSheetLayoutView="59" workbookViewId="0">
      <selection activeCell="D1" sqref="D1"/>
    </sheetView>
  </sheetViews>
  <sheetFormatPr defaultRowHeight="22.5"/>
  <cols>
    <col min="1" max="1" width="4" style="3" customWidth="1"/>
    <col min="2" max="2" width="47.85546875" style="3" customWidth="1"/>
    <col min="3" max="3" width="20.7109375" style="3" customWidth="1"/>
    <col min="4" max="4" width="28.42578125" style="3" customWidth="1"/>
    <col min="5" max="5" width="52.28515625" style="3" customWidth="1"/>
    <col min="6" max="6" width="5.7109375" style="2" customWidth="1"/>
    <col min="7" max="256" width="9.140625" style="2"/>
    <col min="257" max="257" width="4" style="2" customWidth="1"/>
    <col min="258" max="258" width="38.7109375" style="2" customWidth="1"/>
    <col min="259" max="260" width="20.7109375" style="2" customWidth="1"/>
    <col min="261" max="261" width="38.7109375" style="2" customWidth="1"/>
    <col min="262" max="262" width="5.7109375" style="2" customWidth="1"/>
    <col min="263" max="512" width="9.140625" style="2"/>
    <col min="513" max="513" width="4" style="2" customWidth="1"/>
    <col min="514" max="514" width="38.7109375" style="2" customWidth="1"/>
    <col min="515" max="516" width="20.7109375" style="2" customWidth="1"/>
    <col min="517" max="517" width="38.7109375" style="2" customWidth="1"/>
    <col min="518" max="518" width="5.7109375" style="2" customWidth="1"/>
    <col min="519" max="768" width="9.140625" style="2"/>
    <col min="769" max="769" width="4" style="2" customWidth="1"/>
    <col min="770" max="770" width="38.7109375" style="2" customWidth="1"/>
    <col min="771" max="772" width="20.7109375" style="2" customWidth="1"/>
    <col min="773" max="773" width="38.7109375" style="2" customWidth="1"/>
    <col min="774" max="774" width="5.7109375" style="2" customWidth="1"/>
    <col min="775" max="1024" width="9.140625" style="2"/>
    <col min="1025" max="1025" width="4" style="2" customWidth="1"/>
    <col min="1026" max="1026" width="38.7109375" style="2" customWidth="1"/>
    <col min="1027" max="1028" width="20.7109375" style="2" customWidth="1"/>
    <col min="1029" max="1029" width="38.7109375" style="2" customWidth="1"/>
    <col min="1030" max="1030" width="5.7109375" style="2" customWidth="1"/>
    <col min="1031" max="1280" width="9.140625" style="2"/>
    <col min="1281" max="1281" width="4" style="2" customWidth="1"/>
    <col min="1282" max="1282" width="38.7109375" style="2" customWidth="1"/>
    <col min="1283" max="1284" width="20.7109375" style="2" customWidth="1"/>
    <col min="1285" max="1285" width="38.7109375" style="2" customWidth="1"/>
    <col min="1286" max="1286" width="5.7109375" style="2" customWidth="1"/>
    <col min="1287" max="1536" width="9.140625" style="2"/>
    <col min="1537" max="1537" width="4" style="2" customWidth="1"/>
    <col min="1538" max="1538" width="38.7109375" style="2" customWidth="1"/>
    <col min="1539" max="1540" width="20.7109375" style="2" customWidth="1"/>
    <col min="1541" max="1541" width="38.7109375" style="2" customWidth="1"/>
    <col min="1542" max="1542" width="5.7109375" style="2" customWidth="1"/>
    <col min="1543" max="1792" width="9.140625" style="2"/>
    <col min="1793" max="1793" width="4" style="2" customWidth="1"/>
    <col min="1794" max="1794" width="38.7109375" style="2" customWidth="1"/>
    <col min="1795" max="1796" width="20.7109375" style="2" customWidth="1"/>
    <col min="1797" max="1797" width="38.7109375" style="2" customWidth="1"/>
    <col min="1798" max="1798" width="5.7109375" style="2" customWidth="1"/>
    <col min="1799" max="2048" width="9.140625" style="2"/>
    <col min="2049" max="2049" width="4" style="2" customWidth="1"/>
    <col min="2050" max="2050" width="38.7109375" style="2" customWidth="1"/>
    <col min="2051" max="2052" width="20.7109375" style="2" customWidth="1"/>
    <col min="2053" max="2053" width="38.7109375" style="2" customWidth="1"/>
    <col min="2054" max="2054" width="5.7109375" style="2" customWidth="1"/>
    <col min="2055" max="2304" width="9.140625" style="2"/>
    <col min="2305" max="2305" width="4" style="2" customWidth="1"/>
    <col min="2306" max="2306" width="38.7109375" style="2" customWidth="1"/>
    <col min="2307" max="2308" width="20.7109375" style="2" customWidth="1"/>
    <col min="2309" max="2309" width="38.7109375" style="2" customWidth="1"/>
    <col min="2310" max="2310" width="5.7109375" style="2" customWidth="1"/>
    <col min="2311" max="2560" width="9.140625" style="2"/>
    <col min="2561" max="2561" width="4" style="2" customWidth="1"/>
    <col min="2562" max="2562" width="38.7109375" style="2" customWidth="1"/>
    <col min="2563" max="2564" width="20.7109375" style="2" customWidth="1"/>
    <col min="2565" max="2565" width="38.7109375" style="2" customWidth="1"/>
    <col min="2566" max="2566" width="5.7109375" style="2" customWidth="1"/>
    <col min="2567" max="2816" width="9.140625" style="2"/>
    <col min="2817" max="2817" width="4" style="2" customWidth="1"/>
    <col min="2818" max="2818" width="38.7109375" style="2" customWidth="1"/>
    <col min="2819" max="2820" width="20.7109375" style="2" customWidth="1"/>
    <col min="2821" max="2821" width="38.7109375" style="2" customWidth="1"/>
    <col min="2822" max="2822" width="5.7109375" style="2" customWidth="1"/>
    <col min="2823" max="3072" width="9.140625" style="2"/>
    <col min="3073" max="3073" width="4" style="2" customWidth="1"/>
    <col min="3074" max="3074" width="38.7109375" style="2" customWidth="1"/>
    <col min="3075" max="3076" width="20.7109375" style="2" customWidth="1"/>
    <col min="3077" max="3077" width="38.7109375" style="2" customWidth="1"/>
    <col min="3078" max="3078" width="5.7109375" style="2" customWidth="1"/>
    <col min="3079" max="3328" width="9.140625" style="2"/>
    <col min="3329" max="3329" width="4" style="2" customWidth="1"/>
    <col min="3330" max="3330" width="38.7109375" style="2" customWidth="1"/>
    <col min="3331" max="3332" width="20.7109375" style="2" customWidth="1"/>
    <col min="3333" max="3333" width="38.7109375" style="2" customWidth="1"/>
    <col min="3334" max="3334" width="5.7109375" style="2" customWidth="1"/>
    <col min="3335" max="3584" width="9.140625" style="2"/>
    <col min="3585" max="3585" width="4" style="2" customWidth="1"/>
    <col min="3586" max="3586" width="38.7109375" style="2" customWidth="1"/>
    <col min="3587" max="3588" width="20.7109375" style="2" customWidth="1"/>
    <col min="3589" max="3589" width="38.7109375" style="2" customWidth="1"/>
    <col min="3590" max="3590" width="5.7109375" style="2" customWidth="1"/>
    <col min="3591" max="3840" width="9.140625" style="2"/>
    <col min="3841" max="3841" width="4" style="2" customWidth="1"/>
    <col min="3842" max="3842" width="38.7109375" style="2" customWidth="1"/>
    <col min="3843" max="3844" width="20.7109375" style="2" customWidth="1"/>
    <col min="3845" max="3845" width="38.7109375" style="2" customWidth="1"/>
    <col min="3846" max="3846" width="5.7109375" style="2" customWidth="1"/>
    <col min="3847" max="4096" width="9.140625" style="2"/>
    <col min="4097" max="4097" width="4" style="2" customWidth="1"/>
    <col min="4098" max="4098" width="38.7109375" style="2" customWidth="1"/>
    <col min="4099" max="4100" width="20.7109375" style="2" customWidth="1"/>
    <col min="4101" max="4101" width="38.7109375" style="2" customWidth="1"/>
    <col min="4102" max="4102" width="5.7109375" style="2" customWidth="1"/>
    <col min="4103" max="4352" width="9.140625" style="2"/>
    <col min="4353" max="4353" width="4" style="2" customWidth="1"/>
    <col min="4354" max="4354" width="38.7109375" style="2" customWidth="1"/>
    <col min="4355" max="4356" width="20.7109375" style="2" customWidth="1"/>
    <col min="4357" max="4357" width="38.7109375" style="2" customWidth="1"/>
    <col min="4358" max="4358" width="5.7109375" style="2" customWidth="1"/>
    <col min="4359" max="4608" width="9.140625" style="2"/>
    <col min="4609" max="4609" width="4" style="2" customWidth="1"/>
    <col min="4610" max="4610" width="38.7109375" style="2" customWidth="1"/>
    <col min="4611" max="4612" width="20.7109375" style="2" customWidth="1"/>
    <col min="4613" max="4613" width="38.7109375" style="2" customWidth="1"/>
    <col min="4614" max="4614" width="5.7109375" style="2" customWidth="1"/>
    <col min="4615" max="4864" width="9.140625" style="2"/>
    <col min="4865" max="4865" width="4" style="2" customWidth="1"/>
    <col min="4866" max="4866" width="38.7109375" style="2" customWidth="1"/>
    <col min="4867" max="4868" width="20.7109375" style="2" customWidth="1"/>
    <col min="4869" max="4869" width="38.7109375" style="2" customWidth="1"/>
    <col min="4870" max="4870" width="5.7109375" style="2" customWidth="1"/>
    <col min="4871" max="5120" width="9.140625" style="2"/>
    <col min="5121" max="5121" width="4" style="2" customWidth="1"/>
    <col min="5122" max="5122" width="38.7109375" style="2" customWidth="1"/>
    <col min="5123" max="5124" width="20.7109375" style="2" customWidth="1"/>
    <col min="5125" max="5125" width="38.7109375" style="2" customWidth="1"/>
    <col min="5126" max="5126" width="5.7109375" style="2" customWidth="1"/>
    <col min="5127" max="5376" width="9.140625" style="2"/>
    <col min="5377" max="5377" width="4" style="2" customWidth="1"/>
    <col min="5378" max="5378" width="38.7109375" style="2" customWidth="1"/>
    <col min="5379" max="5380" width="20.7109375" style="2" customWidth="1"/>
    <col min="5381" max="5381" width="38.7109375" style="2" customWidth="1"/>
    <col min="5382" max="5382" width="5.7109375" style="2" customWidth="1"/>
    <col min="5383" max="5632" width="9.140625" style="2"/>
    <col min="5633" max="5633" width="4" style="2" customWidth="1"/>
    <col min="5634" max="5634" width="38.7109375" style="2" customWidth="1"/>
    <col min="5635" max="5636" width="20.7109375" style="2" customWidth="1"/>
    <col min="5637" max="5637" width="38.7109375" style="2" customWidth="1"/>
    <col min="5638" max="5638" width="5.7109375" style="2" customWidth="1"/>
    <col min="5639" max="5888" width="9.140625" style="2"/>
    <col min="5889" max="5889" width="4" style="2" customWidth="1"/>
    <col min="5890" max="5890" width="38.7109375" style="2" customWidth="1"/>
    <col min="5891" max="5892" width="20.7109375" style="2" customWidth="1"/>
    <col min="5893" max="5893" width="38.7109375" style="2" customWidth="1"/>
    <col min="5894" max="5894" width="5.7109375" style="2" customWidth="1"/>
    <col min="5895" max="6144" width="9.140625" style="2"/>
    <col min="6145" max="6145" width="4" style="2" customWidth="1"/>
    <col min="6146" max="6146" width="38.7109375" style="2" customWidth="1"/>
    <col min="6147" max="6148" width="20.7109375" style="2" customWidth="1"/>
    <col min="6149" max="6149" width="38.7109375" style="2" customWidth="1"/>
    <col min="6150" max="6150" width="5.7109375" style="2" customWidth="1"/>
    <col min="6151" max="6400" width="9.140625" style="2"/>
    <col min="6401" max="6401" width="4" style="2" customWidth="1"/>
    <col min="6402" max="6402" width="38.7109375" style="2" customWidth="1"/>
    <col min="6403" max="6404" width="20.7109375" style="2" customWidth="1"/>
    <col min="6405" max="6405" width="38.7109375" style="2" customWidth="1"/>
    <col min="6406" max="6406" width="5.7109375" style="2" customWidth="1"/>
    <col min="6407" max="6656" width="9.140625" style="2"/>
    <col min="6657" max="6657" width="4" style="2" customWidth="1"/>
    <col min="6658" max="6658" width="38.7109375" style="2" customWidth="1"/>
    <col min="6659" max="6660" width="20.7109375" style="2" customWidth="1"/>
    <col min="6661" max="6661" width="38.7109375" style="2" customWidth="1"/>
    <col min="6662" max="6662" width="5.7109375" style="2" customWidth="1"/>
    <col min="6663" max="6912" width="9.140625" style="2"/>
    <col min="6913" max="6913" width="4" style="2" customWidth="1"/>
    <col min="6914" max="6914" width="38.7109375" style="2" customWidth="1"/>
    <col min="6915" max="6916" width="20.7109375" style="2" customWidth="1"/>
    <col min="6917" max="6917" width="38.7109375" style="2" customWidth="1"/>
    <col min="6918" max="6918" width="5.7109375" style="2" customWidth="1"/>
    <col min="6919" max="7168" width="9.140625" style="2"/>
    <col min="7169" max="7169" width="4" style="2" customWidth="1"/>
    <col min="7170" max="7170" width="38.7109375" style="2" customWidth="1"/>
    <col min="7171" max="7172" width="20.7109375" style="2" customWidth="1"/>
    <col min="7173" max="7173" width="38.7109375" style="2" customWidth="1"/>
    <col min="7174" max="7174" width="5.7109375" style="2" customWidth="1"/>
    <col min="7175" max="7424" width="9.140625" style="2"/>
    <col min="7425" max="7425" width="4" style="2" customWidth="1"/>
    <col min="7426" max="7426" width="38.7109375" style="2" customWidth="1"/>
    <col min="7427" max="7428" width="20.7109375" style="2" customWidth="1"/>
    <col min="7429" max="7429" width="38.7109375" style="2" customWidth="1"/>
    <col min="7430" max="7430" width="5.7109375" style="2" customWidth="1"/>
    <col min="7431" max="7680" width="9.140625" style="2"/>
    <col min="7681" max="7681" width="4" style="2" customWidth="1"/>
    <col min="7682" max="7682" width="38.7109375" style="2" customWidth="1"/>
    <col min="7683" max="7684" width="20.7109375" style="2" customWidth="1"/>
    <col min="7685" max="7685" width="38.7109375" style="2" customWidth="1"/>
    <col min="7686" max="7686" width="5.7109375" style="2" customWidth="1"/>
    <col min="7687" max="7936" width="9.140625" style="2"/>
    <col min="7937" max="7937" width="4" style="2" customWidth="1"/>
    <col min="7938" max="7938" width="38.7109375" style="2" customWidth="1"/>
    <col min="7939" max="7940" width="20.7109375" style="2" customWidth="1"/>
    <col min="7941" max="7941" width="38.7109375" style="2" customWidth="1"/>
    <col min="7942" max="7942" width="5.7109375" style="2" customWidth="1"/>
    <col min="7943" max="8192" width="9.140625" style="2"/>
    <col min="8193" max="8193" width="4" style="2" customWidth="1"/>
    <col min="8194" max="8194" width="38.7109375" style="2" customWidth="1"/>
    <col min="8195" max="8196" width="20.7109375" style="2" customWidth="1"/>
    <col min="8197" max="8197" width="38.7109375" style="2" customWidth="1"/>
    <col min="8198" max="8198" width="5.7109375" style="2" customWidth="1"/>
    <col min="8199" max="8448" width="9.140625" style="2"/>
    <col min="8449" max="8449" width="4" style="2" customWidth="1"/>
    <col min="8450" max="8450" width="38.7109375" style="2" customWidth="1"/>
    <col min="8451" max="8452" width="20.7109375" style="2" customWidth="1"/>
    <col min="8453" max="8453" width="38.7109375" style="2" customWidth="1"/>
    <col min="8454" max="8454" width="5.7109375" style="2" customWidth="1"/>
    <col min="8455" max="8704" width="9.140625" style="2"/>
    <col min="8705" max="8705" width="4" style="2" customWidth="1"/>
    <col min="8706" max="8706" width="38.7109375" style="2" customWidth="1"/>
    <col min="8707" max="8708" width="20.7109375" style="2" customWidth="1"/>
    <col min="8709" max="8709" width="38.7109375" style="2" customWidth="1"/>
    <col min="8710" max="8710" width="5.7109375" style="2" customWidth="1"/>
    <col min="8711" max="8960" width="9.140625" style="2"/>
    <col min="8961" max="8961" width="4" style="2" customWidth="1"/>
    <col min="8962" max="8962" width="38.7109375" style="2" customWidth="1"/>
    <col min="8963" max="8964" width="20.7109375" style="2" customWidth="1"/>
    <col min="8965" max="8965" width="38.7109375" style="2" customWidth="1"/>
    <col min="8966" max="8966" width="5.7109375" style="2" customWidth="1"/>
    <col min="8967" max="9216" width="9.140625" style="2"/>
    <col min="9217" max="9217" width="4" style="2" customWidth="1"/>
    <col min="9218" max="9218" width="38.7109375" style="2" customWidth="1"/>
    <col min="9219" max="9220" width="20.7109375" style="2" customWidth="1"/>
    <col min="9221" max="9221" width="38.7109375" style="2" customWidth="1"/>
    <col min="9222" max="9222" width="5.7109375" style="2" customWidth="1"/>
    <col min="9223" max="9472" width="9.140625" style="2"/>
    <col min="9473" max="9473" width="4" style="2" customWidth="1"/>
    <col min="9474" max="9474" width="38.7109375" style="2" customWidth="1"/>
    <col min="9475" max="9476" width="20.7109375" style="2" customWidth="1"/>
    <col min="9477" max="9477" width="38.7109375" style="2" customWidth="1"/>
    <col min="9478" max="9478" width="5.7109375" style="2" customWidth="1"/>
    <col min="9479" max="9728" width="9.140625" style="2"/>
    <col min="9729" max="9729" width="4" style="2" customWidth="1"/>
    <col min="9730" max="9730" width="38.7109375" style="2" customWidth="1"/>
    <col min="9731" max="9732" width="20.7109375" style="2" customWidth="1"/>
    <col min="9733" max="9733" width="38.7109375" style="2" customWidth="1"/>
    <col min="9734" max="9734" width="5.7109375" style="2" customWidth="1"/>
    <col min="9735" max="9984" width="9.140625" style="2"/>
    <col min="9985" max="9985" width="4" style="2" customWidth="1"/>
    <col min="9986" max="9986" width="38.7109375" style="2" customWidth="1"/>
    <col min="9987" max="9988" width="20.7109375" style="2" customWidth="1"/>
    <col min="9989" max="9989" width="38.7109375" style="2" customWidth="1"/>
    <col min="9990" max="9990" width="5.7109375" style="2" customWidth="1"/>
    <col min="9991" max="10240" width="9.140625" style="2"/>
    <col min="10241" max="10241" width="4" style="2" customWidth="1"/>
    <col min="10242" max="10242" width="38.7109375" style="2" customWidth="1"/>
    <col min="10243" max="10244" width="20.7109375" style="2" customWidth="1"/>
    <col min="10245" max="10245" width="38.7109375" style="2" customWidth="1"/>
    <col min="10246" max="10246" width="5.7109375" style="2" customWidth="1"/>
    <col min="10247" max="10496" width="9.140625" style="2"/>
    <col min="10497" max="10497" width="4" style="2" customWidth="1"/>
    <col min="10498" max="10498" width="38.7109375" style="2" customWidth="1"/>
    <col min="10499" max="10500" width="20.7109375" style="2" customWidth="1"/>
    <col min="10501" max="10501" width="38.7109375" style="2" customWidth="1"/>
    <col min="10502" max="10502" width="5.7109375" style="2" customWidth="1"/>
    <col min="10503" max="10752" width="9.140625" style="2"/>
    <col min="10753" max="10753" width="4" style="2" customWidth="1"/>
    <col min="10754" max="10754" width="38.7109375" style="2" customWidth="1"/>
    <col min="10755" max="10756" width="20.7109375" style="2" customWidth="1"/>
    <col min="10757" max="10757" width="38.7109375" style="2" customWidth="1"/>
    <col min="10758" max="10758" width="5.7109375" style="2" customWidth="1"/>
    <col min="10759" max="11008" width="9.140625" style="2"/>
    <col min="11009" max="11009" width="4" style="2" customWidth="1"/>
    <col min="11010" max="11010" width="38.7109375" style="2" customWidth="1"/>
    <col min="11011" max="11012" width="20.7109375" style="2" customWidth="1"/>
    <col min="11013" max="11013" width="38.7109375" style="2" customWidth="1"/>
    <col min="11014" max="11014" width="5.7109375" style="2" customWidth="1"/>
    <col min="11015" max="11264" width="9.140625" style="2"/>
    <col min="11265" max="11265" width="4" style="2" customWidth="1"/>
    <col min="11266" max="11266" width="38.7109375" style="2" customWidth="1"/>
    <col min="11267" max="11268" width="20.7109375" style="2" customWidth="1"/>
    <col min="11269" max="11269" width="38.7109375" style="2" customWidth="1"/>
    <col min="11270" max="11270" width="5.7109375" style="2" customWidth="1"/>
    <col min="11271" max="11520" width="9.140625" style="2"/>
    <col min="11521" max="11521" width="4" style="2" customWidth="1"/>
    <col min="11522" max="11522" width="38.7109375" style="2" customWidth="1"/>
    <col min="11523" max="11524" width="20.7109375" style="2" customWidth="1"/>
    <col min="11525" max="11525" width="38.7109375" style="2" customWidth="1"/>
    <col min="11526" max="11526" width="5.7109375" style="2" customWidth="1"/>
    <col min="11527" max="11776" width="9.140625" style="2"/>
    <col min="11777" max="11777" width="4" style="2" customWidth="1"/>
    <col min="11778" max="11778" width="38.7109375" style="2" customWidth="1"/>
    <col min="11779" max="11780" width="20.7109375" style="2" customWidth="1"/>
    <col min="11781" max="11781" width="38.7109375" style="2" customWidth="1"/>
    <col min="11782" max="11782" width="5.7109375" style="2" customWidth="1"/>
    <col min="11783" max="12032" width="9.140625" style="2"/>
    <col min="12033" max="12033" width="4" style="2" customWidth="1"/>
    <col min="12034" max="12034" width="38.7109375" style="2" customWidth="1"/>
    <col min="12035" max="12036" width="20.7109375" style="2" customWidth="1"/>
    <col min="12037" max="12037" width="38.7109375" style="2" customWidth="1"/>
    <col min="12038" max="12038" width="5.7109375" style="2" customWidth="1"/>
    <col min="12039" max="12288" width="9.140625" style="2"/>
    <col min="12289" max="12289" width="4" style="2" customWidth="1"/>
    <col min="12290" max="12290" width="38.7109375" style="2" customWidth="1"/>
    <col min="12291" max="12292" width="20.7109375" style="2" customWidth="1"/>
    <col min="12293" max="12293" width="38.7109375" style="2" customWidth="1"/>
    <col min="12294" max="12294" width="5.7109375" style="2" customWidth="1"/>
    <col min="12295" max="12544" width="9.140625" style="2"/>
    <col min="12545" max="12545" width="4" style="2" customWidth="1"/>
    <col min="12546" max="12546" width="38.7109375" style="2" customWidth="1"/>
    <col min="12547" max="12548" width="20.7109375" style="2" customWidth="1"/>
    <col min="12549" max="12549" width="38.7109375" style="2" customWidth="1"/>
    <col min="12550" max="12550" width="5.7109375" style="2" customWidth="1"/>
    <col min="12551" max="12800" width="9.140625" style="2"/>
    <col min="12801" max="12801" width="4" style="2" customWidth="1"/>
    <col min="12802" max="12802" width="38.7109375" style="2" customWidth="1"/>
    <col min="12803" max="12804" width="20.7109375" style="2" customWidth="1"/>
    <col min="12805" max="12805" width="38.7109375" style="2" customWidth="1"/>
    <col min="12806" max="12806" width="5.7109375" style="2" customWidth="1"/>
    <col min="12807" max="13056" width="9.140625" style="2"/>
    <col min="13057" max="13057" width="4" style="2" customWidth="1"/>
    <col min="13058" max="13058" width="38.7109375" style="2" customWidth="1"/>
    <col min="13059" max="13060" width="20.7109375" style="2" customWidth="1"/>
    <col min="13061" max="13061" width="38.7109375" style="2" customWidth="1"/>
    <col min="13062" max="13062" width="5.7109375" style="2" customWidth="1"/>
    <col min="13063" max="13312" width="9.140625" style="2"/>
    <col min="13313" max="13313" width="4" style="2" customWidth="1"/>
    <col min="13314" max="13314" width="38.7109375" style="2" customWidth="1"/>
    <col min="13315" max="13316" width="20.7109375" style="2" customWidth="1"/>
    <col min="13317" max="13317" width="38.7109375" style="2" customWidth="1"/>
    <col min="13318" max="13318" width="5.7109375" style="2" customWidth="1"/>
    <col min="13319" max="13568" width="9.140625" style="2"/>
    <col min="13569" max="13569" width="4" style="2" customWidth="1"/>
    <col min="13570" max="13570" width="38.7109375" style="2" customWidth="1"/>
    <col min="13571" max="13572" width="20.7109375" style="2" customWidth="1"/>
    <col min="13573" max="13573" width="38.7109375" style="2" customWidth="1"/>
    <col min="13574" max="13574" width="5.7109375" style="2" customWidth="1"/>
    <col min="13575" max="13824" width="9.140625" style="2"/>
    <col min="13825" max="13825" width="4" style="2" customWidth="1"/>
    <col min="13826" max="13826" width="38.7109375" style="2" customWidth="1"/>
    <col min="13827" max="13828" width="20.7109375" style="2" customWidth="1"/>
    <col min="13829" max="13829" width="38.7109375" style="2" customWidth="1"/>
    <col min="13830" max="13830" width="5.7109375" style="2" customWidth="1"/>
    <col min="13831" max="14080" width="9.140625" style="2"/>
    <col min="14081" max="14081" width="4" style="2" customWidth="1"/>
    <col min="14082" max="14082" width="38.7109375" style="2" customWidth="1"/>
    <col min="14083" max="14084" width="20.7109375" style="2" customWidth="1"/>
    <col min="14085" max="14085" width="38.7109375" style="2" customWidth="1"/>
    <col min="14086" max="14086" width="5.7109375" style="2" customWidth="1"/>
    <col min="14087" max="14336" width="9.140625" style="2"/>
    <col min="14337" max="14337" width="4" style="2" customWidth="1"/>
    <col min="14338" max="14338" width="38.7109375" style="2" customWidth="1"/>
    <col min="14339" max="14340" width="20.7109375" style="2" customWidth="1"/>
    <col min="14341" max="14341" width="38.7109375" style="2" customWidth="1"/>
    <col min="14342" max="14342" width="5.7109375" style="2" customWidth="1"/>
    <col min="14343" max="14592" width="9.140625" style="2"/>
    <col min="14593" max="14593" width="4" style="2" customWidth="1"/>
    <col min="14594" max="14594" width="38.7109375" style="2" customWidth="1"/>
    <col min="14595" max="14596" width="20.7109375" style="2" customWidth="1"/>
    <col min="14597" max="14597" width="38.7109375" style="2" customWidth="1"/>
    <col min="14598" max="14598" width="5.7109375" style="2" customWidth="1"/>
    <col min="14599" max="14848" width="9.140625" style="2"/>
    <col min="14849" max="14849" width="4" style="2" customWidth="1"/>
    <col min="14850" max="14850" width="38.7109375" style="2" customWidth="1"/>
    <col min="14851" max="14852" width="20.7109375" style="2" customWidth="1"/>
    <col min="14853" max="14853" width="38.7109375" style="2" customWidth="1"/>
    <col min="14854" max="14854" width="5.7109375" style="2" customWidth="1"/>
    <col min="14855" max="15104" width="9.140625" style="2"/>
    <col min="15105" max="15105" width="4" style="2" customWidth="1"/>
    <col min="15106" max="15106" width="38.7109375" style="2" customWidth="1"/>
    <col min="15107" max="15108" width="20.7109375" style="2" customWidth="1"/>
    <col min="15109" max="15109" width="38.7109375" style="2" customWidth="1"/>
    <col min="15110" max="15110" width="5.7109375" style="2" customWidth="1"/>
    <col min="15111" max="15360" width="9.140625" style="2"/>
    <col min="15361" max="15361" width="4" style="2" customWidth="1"/>
    <col min="15362" max="15362" width="38.7109375" style="2" customWidth="1"/>
    <col min="15363" max="15364" width="20.7109375" style="2" customWidth="1"/>
    <col min="15365" max="15365" width="38.7109375" style="2" customWidth="1"/>
    <col min="15366" max="15366" width="5.7109375" style="2" customWidth="1"/>
    <col min="15367" max="15616" width="9.140625" style="2"/>
    <col min="15617" max="15617" width="4" style="2" customWidth="1"/>
    <col min="15618" max="15618" width="38.7109375" style="2" customWidth="1"/>
    <col min="15619" max="15620" width="20.7109375" style="2" customWidth="1"/>
    <col min="15621" max="15621" width="38.7109375" style="2" customWidth="1"/>
    <col min="15622" max="15622" width="5.7109375" style="2" customWidth="1"/>
    <col min="15623" max="15872" width="9.140625" style="2"/>
    <col min="15873" max="15873" width="4" style="2" customWidth="1"/>
    <col min="15874" max="15874" width="38.7109375" style="2" customWidth="1"/>
    <col min="15875" max="15876" width="20.7109375" style="2" customWidth="1"/>
    <col min="15877" max="15877" width="38.7109375" style="2" customWidth="1"/>
    <col min="15878" max="15878" width="5.7109375" style="2" customWidth="1"/>
    <col min="15879" max="16128" width="9.140625" style="2"/>
    <col min="16129" max="16129" width="4" style="2" customWidth="1"/>
    <col min="16130" max="16130" width="38.7109375" style="2" customWidth="1"/>
    <col min="16131" max="16132" width="20.7109375" style="2" customWidth="1"/>
    <col min="16133" max="16133" width="38.7109375" style="2" customWidth="1"/>
    <col min="16134" max="16134" width="5.7109375" style="2" customWidth="1"/>
    <col min="16135" max="16384" width="9.140625" style="2"/>
  </cols>
  <sheetData>
    <row r="1" spans="1:6" ht="26.25">
      <c r="A1" s="1" t="s">
        <v>40</v>
      </c>
      <c r="C1" s="15" t="s">
        <v>41</v>
      </c>
      <c r="D1" s="3">
        <f>COUNTIF($B$6:$E$71,C1)</f>
        <v>8</v>
      </c>
      <c r="E1" s="15" t="s">
        <v>52</v>
      </c>
      <c r="F1" s="2">
        <f>COUNTIF(B6:E71,E1)</f>
        <v>1</v>
      </c>
    </row>
    <row r="2" spans="1:6" ht="26.25">
      <c r="A2" s="1" t="s">
        <v>216</v>
      </c>
      <c r="C2" s="15" t="s">
        <v>36</v>
      </c>
      <c r="D2" s="3">
        <f>COUNTIF($B$6:$E$71,C2)</f>
        <v>10</v>
      </c>
      <c r="E2" s="15" t="s">
        <v>55</v>
      </c>
      <c r="F2" s="2">
        <f>COUNTIF($B$6:$E$71,E2)</f>
        <v>0</v>
      </c>
    </row>
    <row r="3" spans="1:6">
      <c r="C3" s="15" t="s">
        <v>42</v>
      </c>
      <c r="D3" s="3">
        <f>COUNTIF($B$6:$E$71,C3)</f>
        <v>31</v>
      </c>
      <c r="E3" s="15" t="s">
        <v>35</v>
      </c>
      <c r="F3" s="2">
        <f>COUNTIF($B$6:$E$70,E3)</f>
        <v>1</v>
      </c>
    </row>
    <row r="4" spans="1:6" ht="24" thickBot="1">
      <c r="C4" s="16"/>
      <c r="D4" s="17"/>
      <c r="E4" s="18" t="s">
        <v>29</v>
      </c>
      <c r="F4" s="4">
        <f>SUM(D1:D3,F1:F3)</f>
        <v>51</v>
      </c>
    </row>
    <row r="5" spans="1:6" ht="23.25" thickTop="1">
      <c r="C5" s="15"/>
      <c r="E5" s="15"/>
    </row>
    <row r="6" spans="1:6" s="9" customFormat="1" ht="26.25">
      <c r="A6" s="5"/>
      <c r="B6" s="6" t="s">
        <v>33</v>
      </c>
      <c r="C6" s="7"/>
      <c r="D6" s="7"/>
      <c r="E6" s="8"/>
    </row>
    <row r="7" spans="1:6" s="9" customFormat="1" ht="26.25">
      <c r="A7" s="5"/>
      <c r="B7" s="83"/>
      <c r="C7" s="84"/>
      <c r="D7" s="85" t="str">
        <f>รายชื่อ!B53</f>
        <v>ด.ต.ณรงฤทธิ์ วงศ์ใหญ่</v>
      </c>
      <c r="E7" s="86"/>
    </row>
    <row r="8" spans="1:6" s="11" customFormat="1" ht="20.25" customHeight="1">
      <c r="A8" s="10"/>
      <c r="B8" s="87" t="s">
        <v>52</v>
      </c>
      <c r="C8" s="82"/>
      <c r="D8" s="88" t="s">
        <v>35</v>
      </c>
      <c r="E8" s="82"/>
    </row>
    <row r="9" spans="1:6" s="9" customFormat="1" ht="26.25">
      <c r="A9" s="5"/>
      <c r="B9" s="73"/>
      <c r="C9" s="89" t="s">
        <v>37</v>
      </c>
      <c r="D9" s="86"/>
      <c r="E9" s="13"/>
    </row>
    <row r="10" spans="1:6" s="11" customFormat="1" ht="20.25" customHeight="1">
      <c r="A10" s="10"/>
      <c r="B10" s="21"/>
      <c r="C10" s="81"/>
      <c r="D10" s="82"/>
      <c r="E10" s="21"/>
    </row>
    <row r="11" spans="1:6">
      <c r="B11" s="3" t="s">
        <v>37</v>
      </c>
      <c r="D11" s="3" t="s">
        <v>37</v>
      </c>
      <c r="E11" s="3" t="s">
        <v>37</v>
      </c>
    </row>
    <row r="12" spans="1:6" s="9" customFormat="1" ht="26.25">
      <c r="A12" s="5"/>
      <c r="B12" s="12" t="s">
        <v>203</v>
      </c>
      <c r="C12" s="19"/>
      <c r="D12" s="19"/>
      <c r="E12" s="20"/>
    </row>
    <row r="13" spans="1:6" s="9" customFormat="1" ht="26.25">
      <c r="A13" s="5"/>
      <c r="B13" s="90" t="str">
        <f>รายชื่อ!B38</f>
        <v>นางอมรรัตน์ บังคมเนตร</v>
      </c>
      <c r="C13" s="91"/>
      <c r="D13" s="85"/>
      <c r="E13" s="86"/>
    </row>
    <row r="14" spans="1:6" s="11" customFormat="1" ht="20.25" customHeight="1">
      <c r="A14" s="10"/>
      <c r="B14" s="88" t="s">
        <v>41</v>
      </c>
      <c r="C14" s="82"/>
      <c r="D14" s="88" t="s">
        <v>36</v>
      </c>
      <c r="E14" s="82"/>
    </row>
    <row r="15" spans="1:6" s="9" customFormat="1" ht="26.25">
      <c r="A15" s="5"/>
      <c r="B15" s="13" t="str">
        <f>รายชื่อ!B27</f>
        <v>นายนัครินทร์ ชิตเกษรพงศ์</v>
      </c>
      <c r="C15" s="97" t="str">
        <f>รายชื่อ!B30</f>
        <v>นายฑิตบัญหาร คำสร้อย</v>
      </c>
      <c r="D15" s="94"/>
      <c r="E15" s="13" t="str">
        <f>รายชื่อ!B26</f>
        <v>นางบุษกร สิทธิโสติ</v>
      </c>
    </row>
    <row r="16" spans="1:6" s="11" customFormat="1" ht="20.25" customHeight="1">
      <c r="A16" s="10"/>
      <c r="B16" s="21" t="s">
        <v>42</v>
      </c>
      <c r="C16" s="88" t="s">
        <v>42</v>
      </c>
      <c r="D16" s="82"/>
      <c r="E16" s="21" t="s">
        <v>42</v>
      </c>
    </row>
    <row r="17" spans="2:5">
      <c r="B17" s="3" t="s">
        <v>37</v>
      </c>
      <c r="D17" s="3" t="s">
        <v>37</v>
      </c>
      <c r="E17" s="3" t="s">
        <v>37</v>
      </c>
    </row>
    <row r="18" spans="2:5" ht="26.25">
      <c r="B18" s="12" t="s">
        <v>204</v>
      </c>
      <c r="C18" s="19"/>
      <c r="D18" s="19" t="s">
        <v>37</v>
      </c>
      <c r="E18" s="20" t="s">
        <v>37</v>
      </c>
    </row>
    <row r="19" spans="2:5" ht="26.25">
      <c r="B19" s="90" t="str">
        <f>รายชื่อ!B34</f>
        <v>นางรติกร ซาวคำเขตต์</v>
      </c>
      <c r="C19" s="91"/>
      <c r="D19" s="93"/>
      <c r="E19" s="94"/>
    </row>
    <row r="20" spans="2:5">
      <c r="B20" s="88" t="s">
        <v>41</v>
      </c>
      <c r="C20" s="82"/>
      <c r="D20" s="88" t="s">
        <v>36</v>
      </c>
      <c r="E20" s="82"/>
    </row>
    <row r="21" spans="2:5" ht="26.25">
      <c r="B21" s="13" t="str">
        <f>รายชื่อ!B19</f>
        <v>นายสุพิศาล อุตทา</v>
      </c>
      <c r="C21" s="92" t="str">
        <f>รายชื่อ!B11</f>
        <v>นางอุไร สิทธิวงศ์</v>
      </c>
      <c r="D21" s="86"/>
      <c r="E21" s="13" t="str">
        <f>รายชื่อ!B23</f>
        <v>น.ส.ชลธิชา ทรายหมอ</v>
      </c>
    </row>
    <row r="22" spans="2:5">
      <c r="B22" s="21" t="s">
        <v>42</v>
      </c>
      <c r="C22" s="98" t="s">
        <v>42</v>
      </c>
      <c r="D22" s="99"/>
      <c r="E22" s="21" t="s">
        <v>42</v>
      </c>
    </row>
    <row r="23" spans="2:5">
      <c r="B23" s="3" t="s">
        <v>37</v>
      </c>
      <c r="D23" s="3" t="s">
        <v>37</v>
      </c>
      <c r="E23" s="3" t="s">
        <v>37</v>
      </c>
    </row>
    <row r="24" spans="2:5" ht="26.25">
      <c r="B24" s="12" t="s">
        <v>205</v>
      </c>
      <c r="C24" s="19"/>
      <c r="D24" s="19" t="s">
        <v>37</v>
      </c>
      <c r="E24" s="20" t="s">
        <v>37</v>
      </c>
    </row>
    <row r="25" spans="2:5" ht="26.25">
      <c r="B25" s="90" t="str">
        <f>รายชื่อ!B35</f>
        <v>น.ส.ณัฐกมล พรชัยรุ่งจรัส</v>
      </c>
      <c r="C25" s="91"/>
      <c r="D25" s="93"/>
      <c r="E25" s="94"/>
    </row>
    <row r="26" spans="2:5">
      <c r="B26" s="88" t="s">
        <v>41</v>
      </c>
      <c r="C26" s="82"/>
      <c r="D26" s="88" t="s">
        <v>36</v>
      </c>
      <c r="E26" s="82"/>
    </row>
    <row r="27" spans="2:5" ht="26.25">
      <c r="B27" s="13" t="str">
        <f>รายชื่อ!B32</f>
        <v>นายวรวิทย์ วงค์จันทร์น้อย</v>
      </c>
      <c r="C27" s="92" t="str">
        <f>รายชื่อ!B18</f>
        <v>นายสุรชัย มะโนเพียว</v>
      </c>
      <c r="D27" s="86"/>
      <c r="E27" s="13" t="str">
        <f>รายชื่อ!B33</f>
        <v>นายสุทรรศ หลวงมูล</v>
      </c>
    </row>
    <row r="28" spans="2:5">
      <c r="B28" s="21" t="s">
        <v>42</v>
      </c>
      <c r="C28" s="88" t="s">
        <v>42</v>
      </c>
      <c r="D28" s="82"/>
      <c r="E28" s="21" t="s">
        <v>42</v>
      </c>
    </row>
    <row r="29" spans="2:5">
      <c r="B29" s="3" t="s">
        <v>37</v>
      </c>
      <c r="D29" s="3" t="s">
        <v>37</v>
      </c>
      <c r="E29" s="3" t="s">
        <v>37</v>
      </c>
    </row>
    <row r="30" spans="2:5" ht="26.25">
      <c r="B30" s="12" t="s">
        <v>206</v>
      </c>
      <c r="C30" s="19"/>
      <c r="D30" s="19" t="s">
        <v>37</v>
      </c>
      <c r="E30" s="20" t="s">
        <v>37</v>
      </c>
    </row>
    <row r="31" spans="2:5" ht="26.25">
      <c r="B31" s="90" t="str">
        <f>รายชื่อ!B36</f>
        <v>น.ส.น้ำฝน นันทะสิงห์</v>
      </c>
      <c r="C31" s="91"/>
      <c r="D31" s="93"/>
      <c r="E31" s="94"/>
    </row>
    <row r="32" spans="2:5">
      <c r="B32" s="88" t="s">
        <v>41</v>
      </c>
      <c r="C32" s="82"/>
      <c r="D32" s="88" t="s">
        <v>36</v>
      </c>
      <c r="E32" s="82"/>
    </row>
    <row r="33" spans="2:6" ht="26.25">
      <c r="B33" s="13" t="str">
        <f>รายชื่อ!B29</f>
        <v>น.ส.พัชรียา จักรแก้ว</v>
      </c>
      <c r="C33" s="92" t="str">
        <f>รายชื่อ!B15</f>
        <v>นายนิติธร วารีพิทักษ์</v>
      </c>
      <c r="D33" s="86"/>
      <c r="E33" s="13" t="str">
        <f>รายชื่อ!B31</f>
        <v>นายกิตติคุณ  ฤทธิ์สกุลเลิศ</v>
      </c>
    </row>
    <row r="34" spans="2:6">
      <c r="B34" s="21" t="s">
        <v>42</v>
      </c>
      <c r="C34" s="88" t="s">
        <v>42</v>
      </c>
      <c r="D34" s="82"/>
      <c r="E34" s="21" t="s">
        <v>42</v>
      </c>
    </row>
    <row r="35" spans="2:6">
      <c r="B35" s="3" t="s">
        <v>37</v>
      </c>
      <c r="D35" s="3" t="s">
        <v>37</v>
      </c>
      <c r="E35" s="3" t="s">
        <v>37</v>
      </c>
    </row>
    <row r="36" spans="2:6" ht="26.25">
      <c r="B36" s="12" t="s">
        <v>207</v>
      </c>
      <c r="C36" s="19"/>
      <c r="D36" s="19" t="s">
        <v>37</v>
      </c>
      <c r="E36" s="20" t="s">
        <v>37</v>
      </c>
    </row>
    <row r="37" spans="2:6" ht="30">
      <c r="B37" s="90" t="str">
        <f>รายชื่อ!B37</f>
        <v>น.ส.อายุง คำเจออากู่</v>
      </c>
      <c r="C37" s="91"/>
      <c r="D37" s="95"/>
      <c r="E37" s="96"/>
      <c r="F37" s="24"/>
    </row>
    <row r="38" spans="2:6">
      <c r="B38" s="88" t="s">
        <v>41</v>
      </c>
      <c r="C38" s="82"/>
      <c r="D38" s="88" t="s">
        <v>36</v>
      </c>
      <c r="E38" s="82"/>
    </row>
    <row r="39" spans="2:6" ht="26.25">
      <c r="B39" s="13" t="str">
        <f>รายชื่อ!B9</f>
        <v>นายชุมพร ไชยอิ่นคำ</v>
      </c>
      <c r="C39" s="92" t="str">
        <f>รายชื่อ!B25</f>
        <v>น.ส.ณิษารัตน์ อะโหสิ</v>
      </c>
      <c r="D39" s="89"/>
      <c r="E39" s="13" t="str">
        <f>รายชื่อ!B17</f>
        <v>น.ส.ดาวใจ ใจจ้อย</v>
      </c>
    </row>
    <row r="40" spans="2:6">
      <c r="B40" s="21" t="s">
        <v>42</v>
      </c>
      <c r="C40" s="88" t="s">
        <v>42</v>
      </c>
      <c r="D40" s="82"/>
      <c r="E40" s="21" t="s">
        <v>42</v>
      </c>
    </row>
    <row r="41" spans="2:6">
      <c r="B41" s="3" t="s">
        <v>37</v>
      </c>
      <c r="D41" s="3" t="s">
        <v>37</v>
      </c>
      <c r="E41" s="3" t="s">
        <v>37</v>
      </c>
    </row>
    <row r="42" spans="2:6" ht="26.25">
      <c r="B42" s="12" t="s">
        <v>208</v>
      </c>
      <c r="C42" s="19"/>
      <c r="D42" s="19" t="s">
        <v>37</v>
      </c>
      <c r="E42" s="20" t="s">
        <v>37</v>
      </c>
    </row>
    <row r="43" spans="2:6" ht="26.25">
      <c r="B43" s="90" t="str">
        <f>รายชื่อ!B39</f>
        <v>นางจรรยา เฌอมือ</v>
      </c>
      <c r="C43" s="91"/>
      <c r="D43" s="85"/>
      <c r="E43" s="86"/>
    </row>
    <row r="44" spans="2:6">
      <c r="B44" s="88" t="s">
        <v>41</v>
      </c>
      <c r="C44" s="82"/>
      <c r="D44" s="88" t="s">
        <v>36</v>
      </c>
      <c r="E44" s="82"/>
    </row>
    <row r="45" spans="2:6" ht="26.25">
      <c r="B45" s="13" t="str">
        <f>รายชื่อ!B7</f>
        <v>นายเฉลิมชัย แขสิงห์</v>
      </c>
      <c r="C45" s="92" t="str">
        <f>รายชื่อ!B20</f>
        <v>นายแมนรัตน์ วิเศษยิ่งไพศาล</v>
      </c>
      <c r="D45" s="86"/>
      <c r="E45" s="13" t="str">
        <f>รายชื่อ!B12</f>
        <v>น.ส.พรพนา เวทู</v>
      </c>
    </row>
    <row r="46" spans="2:6">
      <c r="B46" s="21" t="s">
        <v>42</v>
      </c>
      <c r="C46" s="88" t="s">
        <v>42</v>
      </c>
      <c r="D46" s="81"/>
      <c r="E46" s="21" t="s">
        <v>42</v>
      </c>
    </row>
    <row r="48" spans="2:6" ht="26.25">
      <c r="B48" s="12" t="s">
        <v>209</v>
      </c>
      <c r="C48" s="19"/>
      <c r="D48" s="19" t="s">
        <v>37</v>
      </c>
      <c r="E48" s="20" t="s">
        <v>37</v>
      </c>
    </row>
    <row r="49" spans="2:5" ht="26.25">
      <c r="B49" s="90" t="str">
        <f>รายชื่อ!B40</f>
        <v>นางสาวกนกวรรณ รชตธัญทิพย์</v>
      </c>
      <c r="C49" s="91"/>
      <c r="D49" s="85"/>
      <c r="E49" s="86"/>
    </row>
    <row r="50" spans="2:5">
      <c r="B50" s="88" t="s">
        <v>41</v>
      </c>
      <c r="C50" s="82"/>
      <c r="D50" s="88" t="s">
        <v>36</v>
      </c>
      <c r="E50" s="82"/>
    </row>
    <row r="51" spans="2:5" ht="26.25">
      <c r="B51" s="13" t="str">
        <f>รายชื่อ!B16</f>
        <v>นายตุ้ย วงค์เดือน</v>
      </c>
      <c r="C51" s="92" t="str">
        <f>รายชื่อ!B6</f>
        <v>นายณัฐวรรธน์ คำมูลอินทร์</v>
      </c>
      <c r="D51" s="86"/>
      <c r="E51" s="13" t="str">
        <f>รายชื่อ!B22</f>
        <v>น.ส.บุษราคัม อดิตโต</v>
      </c>
    </row>
    <row r="52" spans="2:5">
      <c r="B52" s="21" t="s">
        <v>42</v>
      </c>
      <c r="C52" s="88" t="s">
        <v>42</v>
      </c>
      <c r="D52" s="82"/>
      <c r="E52" s="21" t="s">
        <v>42</v>
      </c>
    </row>
    <row r="53" spans="2:5">
      <c r="B53" s="3" t="s">
        <v>37</v>
      </c>
      <c r="D53" s="3" t="s">
        <v>37</v>
      </c>
      <c r="E53" s="3" t="s">
        <v>37</v>
      </c>
    </row>
    <row r="54" spans="2:5" ht="26.25">
      <c r="B54" s="12" t="s">
        <v>210</v>
      </c>
      <c r="C54" s="19"/>
      <c r="D54" s="19" t="s">
        <v>37</v>
      </c>
      <c r="E54" s="20" t="s">
        <v>37</v>
      </c>
    </row>
    <row r="55" spans="2:5" ht="26.25">
      <c r="B55" s="92" t="str">
        <f>รายชื่อ!B24</f>
        <v>นายโสภณ อายิ</v>
      </c>
      <c r="C55" s="86"/>
      <c r="D55" s="85"/>
      <c r="E55" s="86"/>
    </row>
    <row r="56" spans="2:5">
      <c r="B56" s="88" t="s">
        <v>42</v>
      </c>
      <c r="C56" s="82"/>
      <c r="D56" s="88" t="s">
        <v>36</v>
      </c>
      <c r="E56" s="82"/>
    </row>
    <row r="57" spans="2:5" ht="26.25">
      <c r="B57" s="13" t="str">
        <f>รายชื่อ!B14</f>
        <v>นายอรรถพล เลายวนิช</v>
      </c>
      <c r="C57" s="92" t="str">
        <f>รายชื่อ!B4</f>
        <v>นายดนุพล โชคฉัตร</v>
      </c>
      <c r="D57" s="86"/>
      <c r="E57" s="22" t="str">
        <f>รายชื่อ!B21</f>
        <v>น.ส.ดาราลักษณ์ นันต๊ะเรือน</v>
      </c>
    </row>
    <row r="58" spans="2:5">
      <c r="B58" s="21" t="s">
        <v>42</v>
      </c>
      <c r="C58" s="88" t="s">
        <v>42</v>
      </c>
      <c r="D58" s="82"/>
      <c r="E58" s="21" t="s">
        <v>42</v>
      </c>
    </row>
    <row r="60" spans="2:5" ht="26.25">
      <c r="B60" s="14" t="s">
        <v>211</v>
      </c>
      <c r="C60" s="23"/>
      <c r="D60" s="19" t="s">
        <v>37</v>
      </c>
      <c r="E60" s="20" t="s">
        <v>37</v>
      </c>
    </row>
    <row r="61" spans="2:5" ht="26.25">
      <c r="B61" s="92" t="str">
        <f>รายชื่อ!B28</f>
        <v>นายสุริน ศิริโสม</v>
      </c>
      <c r="C61" s="86"/>
      <c r="D61" s="85"/>
      <c r="E61" s="86"/>
    </row>
    <row r="62" spans="2:5">
      <c r="B62" s="88" t="s">
        <v>42</v>
      </c>
      <c r="C62" s="82"/>
      <c r="D62" s="81" t="s">
        <v>36</v>
      </c>
      <c r="E62" s="82"/>
    </row>
    <row r="63" spans="2:5" ht="26.25">
      <c r="B63" s="13" t="str">
        <f>รายชื่อ!B3</f>
        <v>นายนิวัติ แก้วลาดวงษ์</v>
      </c>
      <c r="C63" s="92" t="str">
        <f>รายชื่อ!B13</f>
        <v>นายสุรชาติ กระจ่างเลิศ</v>
      </c>
      <c r="D63" s="86"/>
      <c r="E63" s="13" t="str">
        <f>รายชื่อ!B10</f>
        <v>นางมยุรี สุขนภาสวัสดิ์</v>
      </c>
    </row>
    <row r="64" spans="2:5">
      <c r="B64" s="21" t="s">
        <v>42</v>
      </c>
      <c r="C64" s="88" t="s">
        <v>42</v>
      </c>
      <c r="D64" s="82"/>
      <c r="E64" s="21" t="s">
        <v>42</v>
      </c>
    </row>
    <row r="65" spans="2:5">
      <c r="B65" s="3" t="s">
        <v>37</v>
      </c>
      <c r="D65" s="3" t="s">
        <v>37</v>
      </c>
      <c r="E65" s="3" t="s">
        <v>37</v>
      </c>
    </row>
    <row r="66" spans="2:5" ht="26.25">
      <c r="B66" s="12" t="s">
        <v>212</v>
      </c>
      <c r="C66" s="19"/>
      <c r="D66" s="19" t="s">
        <v>37</v>
      </c>
      <c r="E66" s="20" t="s">
        <v>37</v>
      </c>
    </row>
    <row r="67" spans="2:5" ht="26.25">
      <c r="B67" s="90" t="str">
        <f>รายชื่อ!B41</f>
        <v>นายภูวิทย์ อุดมดี</v>
      </c>
      <c r="C67" s="91"/>
      <c r="D67" s="93"/>
      <c r="E67" s="94"/>
    </row>
    <row r="68" spans="2:5">
      <c r="B68" s="88" t="s">
        <v>41</v>
      </c>
      <c r="C68" s="82"/>
      <c r="D68" s="88" t="s">
        <v>36</v>
      </c>
      <c r="E68" s="82"/>
    </row>
    <row r="69" spans="2:5" ht="26.25">
      <c r="B69" s="13" t="str">
        <f>รายชื่อ!B5</f>
        <v>นายอุดม พานแก้ว</v>
      </c>
      <c r="C69" s="92" t="str">
        <f>รายชื่อ!B8</f>
        <v>นายบ่อกี้ ลุงแก้ว</v>
      </c>
      <c r="D69" s="86"/>
      <c r="E69" s="74"/>
    </row>
    <row r="70" spans="2:5">
      <c r="B70" s="21" t="s">
        <v>42</v>
      </c>
      <c r="C70" s="88" t="s">
        <v>42</v>
      </c>
      <c r="D70" s="82"/>
      <c r="E70" s="21"/>
    </row>
  </sheetData>
  <mergeCells count="66">
    <mergeCell ref="C70:D70"/>
    <mergeCell ref="C21:D21"/>
    <mergeCell ref="C22:D22"/>
    <mergeCell ref="B61:C61"/>
    <mergeCell ref="D61:E61"/>
    <mergeCell ref="B62:C62"/>
    <mergeCell ref="D62:E62"/>
    <mergeCell ref="B67:C67"/>
    <mergeCell ref="D67:E67"/>
    <mergeCell ref="B55:C55"/>
    <mergeCell ref="D55:E55"/>
    <mergeCell ref="B56:C56"/>
    <mergeCell ref="D56:E56"/>
    <mergeCell ref="B37:C37"/>
    <mergeCell ref="D37:E37"/>
    <mergeCell ref="B68:C68"/>
    <mergeCell ref="D68:E68"/>
    <mergeCell ref="C15:D15"/>
    <mergeCell ref="B32:C32"/>
    <mergeCell ref="D32:E32"/>
    <mergeCell ref="C27:D27"/>
    <mergeCell ref="C58:D58"/>
    <mergeCell ref="B49:C49"/>
    <mergeCell ref="D49:E49"/>
    <mergeCell ref="B50:C50"/>
    <mergeCell ref="D50:E50"/>
    <mergeCell ref="C33:D33"/>
    <mergeCell ref="C52:D52"/>
    <mergeCell ref="B43:C43"/>
    <mergeCell ref="D43:E43"/>
    <mergeCell ref="B44:C44"/>
    <mergeCell ref="D44:E44"/>
    <mergeCell ref="C39:D39"/>
    <mergeCell ref="C46:D46"/>
    <mergeCell ref="B19:C19"/>
    <mergeCell ref="D19:E19"/>
    <mergeCell ref="B20:C20"/>
    <mergeCell ref="D20:E20"/>
    <mergeCell ref="C51:D51"/>
    <mergeCell ref="C34:D34"/>
    <mergeCell ref="B25:C25"/>
    <mergeCell ref="D25:E25"/>
    <mergeCell ref="B26:C26"/>
    <mergeCell ref="D26:E26"/>
    <mergeCell ref="B38:C38"/>
    <mergeCell ref="D38:E38"/>
    <mergeCell ref="C45:D45"/>
    <mergeCell ref="C40:D40"/>
    <mergeCell ref="B31:C31"/>
    <mergeCell ref="D31:E31"/>
    <mergeCell ref="C69:D69"/>
    <mergeCell ref="C16:D16"/>
    <mergeCell ref="B7:C7"/>
    <mergeCell ref="D7:E7"/>
    <mergeCell ref="B8:C8"/>
    <mergeCell ref="D8:E8"/>
    <mergeCell ref="C9:D9"/>
    <mergeCell ref="C10:D10"/>
    <mergeCell ref="C63:D63"/>
    <mergeCell ref="C64:D64"/>
    <mergeCell ref="B13:C13"/>
    <mergeCell ref="D13:E13"/>
    <mergeCell ref="B14:C14"/>
    <mergeCell ref="D14:E14"/>
    <mergeCell ref="C57:D57"/>
    <mergeCell ref="C28:D28"/>
  </mergeCells>
  <pageMargins left="1" right="1" top="0.5" bottom="0.5" header="0.3" footer="0.3"/>
  <pageSetup paperSize="9" scale="46" orientation="portrait" r:id="rId1"/>
  <rowBreaks count="1" manualBreakCount="1">
    <brk id="4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รายชื่อ</vt:lpstr>
      <vt:lpstr>ผังรถ4WD_3</vt:lpstr>
      <vt:lpstr>ผังรถ4WD_4</vt:lpstr>
      <vt:lpstr>ผังรถ4WD_5</vt:lpstr>
      <vt:lpstr>ผังรถ4WD_6</vt:lpstr>
      <vt:lpstr>ผังรถ4WD_3!Print_Area</vt:lpstr>
      <vt:lpstr>ผังรถ4WD_4!Print_Area</vt:lpstr>
      <vt:lpstr>ผังรถ4WD_5!Print_Area</vt:lpstr>
      <vt:lpstr>ผังรถ4WD_6!Print_Area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Puvit</dc:creator>
  <cp:lastModifiedBy>Puvit</cp:lastModifiedBy>
  <cp:lastPrinted>2016-07-29T04:06:47Z</cp:lastPrinted>
  <dcterms:created xsi:type="dcterms:W3CDTF">2016-07-09T11:59:05Z</dcterms:created>
  <dcterms:modified xsi:type="dcterms:W3CDTF">2016-07-29T07:24:52Z</dcterms:modified>
</cp:coreProperties>
</file>