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gomin desktop\GPDPD-GIZ 2017\คณะ GPDPD รุ่น 2\เอกสารอัพเดทล่าสุด\"/>
    </mc:Choice>
  </mc:AlternateContent>
  <bookViews>
    <workbookView xWindow="0" yWindow="0" windowWidth="20490" windowHeight="7755" tabRatio="802" firstSheet="1" activeTab="2"/>
  </bookViews>
  <sheets>
    <sheet name="ศท.บ.1" sheetId="7" state="hidden" r:id="rId1"/>
    <sheet name="ศท.บ." sheetId="39" r:id="rId2"/>
    <sheet name="กำหนดการ" sheetId="24" r:id="rId3"/>
    <sheet name="Action Plan" sheetId="46" r:id="rId4"/>
    <sheet name="รายชื่อคณะเมียนมาร์" sheetId="12" r:id="rId5"/>
    <sheet name="รายชื่อทั้งหมด" sheetId="16" r:id="rId6"/>
    <sheet name="เมนูอาหาร" sheetId="5" r:id="rId7"/>
    <sheet name="ผังรถ 29-31 ต.ค" sheetId="44" r:id="rId8"/>
    <sheet name="ผังรถ 01-05 พ.ย." sheetId="28" r:id="rId9"/>
    <sheet name="ผังรถ 01-05 พ.ย. for print" sheetId="49" r:id="rId10"/>
    <sheet name="ตารางการใช้รถ" sheetId="45" r:id="rId11"/>
    <sheet name="ที่พักDTL" sheetId="25" r:id="rId12"/>
    <sheet name="ผังห้องพัก DTL" sheetId="37" r:id="rId13"/>
    <sheet name="Sheet1" sheetId="47" r:id="rId14"/>
    <sheet name="Sheet2" sheetId="48" r:id="rId15"/>
    <sheet name="ตารางห้องประชุม" sheetId="36" r:id="rId16"/>
    <sheet name="วิทยากรดอยตุง" sheetId="33" r:id="rId17"/>
    <sheet name="วิทยากรน่าน" sheetId="34" r:id="rId18"/>
    <sheet name="อุปกรณ์" sheetId="32" r:id="rId19"/>
  </sheets>
  <definedNames>
    <definedName name="_xlnm._FilterDatabase" localSheetId="11" hidden="1">ที่พักDTL!$L$7:$Y$47</definedName>
    <definedName name="_xlnm._FilterDatabase" localSheetId="5" hidden="1">รายชื่อทั้งหมด!$A$5:$S$48</definedName>
    <definedName name="_xlnm.Print_Area" localSheetId="11">ที่พักDTL!#REF!</definedName>
    <definedName name="_xlnm.Print_Area" localSheetId="8">'ผังรถ 01-05 พ.ย.'!$A$11:$W$35</definedName>
    <definedName name="_xlnm.Print_Area" localSheetId="9">'ผังรถ 01-05 พ.ย. for print'!$B$11:$K$60</definedName>
    <definedName name="_xlnm.Print_Area" localSheetId="5">รายชื่อทั้งหมด!$A$1:$M$28</definedName>
    <definedName name="_xlnm.Print_Area" localSheetId="16">วิทยากรดอยตุง!$A$1:$J$27</definedName>
    <definedName name="_xlnm.Print_Titles" localSheetId="3">'Action Plan'!$18:$18</definedName>
    <definedName name="_xlnm.Print_Titles" localSheetId="5">รายชื่อทั้งหมด!$5:$5</definedName>
  </definedNames>
  <calcPr calcId="152511"/>
</workbook>
</file>

<file path=xl/calcChain.xml><?xml version="1.0" encoding="utf-8"?>
<calcChain xmlns="http://schemas.openxmlformats.org/spreadsheetml/2006/main">
  <c r="J8" i="49" l="1"/>
  <c r="D8" i="49"/>
  <c r="J7" i="49"/>
  <c r="D7" i="49"/>
  <c r="J6" i="49"/>
  <c r="D6" i="49"/>
  <c r="J5" i="49"/>
  <c r="D5" i="49"/>
  <c r="J9" i="49" l="1"/>
  <c r="Q56" i="16" l="1"/>
  <c r="Q55" i="16"/>
  <c r="Q54" i="16"/>
  <c r="Q53" i="16"/>
  <c r="Q52" i="16"/>
  <c r="Q51" i="16"/>
  <c r="Q50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M6" i="16"/>
  <c r="H3" i="12"/>
  <c r="I3" i="12" s="1"/>
  <c r="I2" i="12"/>
  <c r="I1" i="12"/>
  <c r="V30" i="25"/>
  <c r="V29" i="25"/>
  <c r="V28" i="25"/>
  <c r="V27" i="25"/>
  <c r="V26" i="25"/>
  <c r="V25" i="25"/>
  <c r="V24" i="25"/>
  <c r="V23" i="25"/>
  <c r="V22" i="25"/>
  <c r="V21" i="25"/>
  <c r="V20" i="25"/>
  <c r="V19" i="25"/>
  <c r="V18" i="25"/>
  <c r="V17" i="25"/>
  <c r="V16" i="25"/>
  <c r="V15" i="25"/>
  <c r="V14" i="25"/>
  <c r="V13" i="25"/>
  <c r="V12" i="25"/>
  <c r="V11" i="25"/>
  <c r="V10" i="25"/>
  <c r="V9" i="25"/>
  <c r="V8" i="25"/>
  <c r="G9" i="44"/>
  <c r="C9" i="44"/>
  <c r="G8" i="44"/>
  <c r="C8" i="44"/>
  <c r="G7" i="44"/>
  <c r="C7" i="44"/>
  <c r="G6" i="44"/>
  <c r="C6" i="44"/>
  <c r="J8" i="28"/>
  <c r="D8" i="28"/>
  <c r="J7" i="28"/>
  <c r="D7" i="28"/>
  <c r="J6" i="28"/>
  <c r="D6" i="28"/>
  <c r="J5" i="28"/>
  <c r="D5" i="28"/>
  <c r="J9" i="28" l="1"/>
  <c r="G10" i="44"/>
  <c r="I6" i="12"/>
</calcChain>
</file>

<file path=xl/sharedStrings.xml><?xml version="1.0" encoding="utf-8"?>
<sst xmlns="http://schemas.openxmlformats.org/spreadsheetml/2006/main" count="3152" uniqueCount="1484">
  <si>
    <t>หมายเหตุ</t>
  </si>
  <si>
    <t>พักผ่อนตามอัธยาศัย</t>
  </si>
  <si>
    <t>ผู้รับผิดชอบ</t>
  </si>
  <si>
    <t>1 คน</t>
  </si>
  <si>
    <t>ลำดับ</t>
  </si>
  <si>
    <t xml:space="preserve">Ms. </t>
  </si>
  <si>
    <t>Mr</t>
  </si>
  <si>
    <t>Mr.</t>
  </si>
  <si>
    <t>No.</t>
  </si>
  <si>
    <t>ที่พักคืนวันที่</t>
  </si>
  <si>
    <t>GIZ</t>
  </si>
  <si>
    <t>กาแฟ</t>
  </si>
  <si>
    <t>MFLF</t>
  </si>
  <si>
    <t>Ms.</t>
  </si>
  <si>
    <t>ลำดับที่</t>
  </si>
  <si>
    <t>จำนวนรถ</t>
  </si>
  <si>
    <t>07:00 น.</t>
  </si>
  <si>
    <t>รายการ</t>
  </si>
  <si>
    <t>ใช้ในรถและห้องประชุม</t>
  </si>
  <si>
    <t>กระเป๋าเวลาเป็นของมีค่า 33 ชุด</t>
  </si>
  <si>
    <t>กระดาษฟริปชาร์จ</t>
  </si>
  <si>
    <r>
      <t xml:space="preserve"> </t>
    </r>
    <r>
      <rPr>
        <sz val="11"/>
        <color theme="1"/>
        <rFont val="Browallia New"/>
        <family val="2"/>
      </rPr>
      <t>50 แผ่น</t>
    </r>
  </si>
  <si>
    <t>ปากกาเคมี 12 ชุด</t>
  </si>
  <si>
    <t>"- สีแดง  12 ด้าม
- สีน้ำเงิน 12 ด้าม
- สีดำ  12 ด้าม</t>
  </si>
  <si>
    <t>โพสต์อิท</t>
  </si>
  <si>
    <t xml:space="preserve"> 1 กล่อง (24 ชิ้น)</t>
  </si>
  <si>
    <t xml:space="preserve">กระดาษ A4 </t>
  </si>
  <si>
    <t xml:space="preserve"> 2 ลิม</t>
  </si>
  <si>
    <t>ป้ายติดรถ 1-11</t>
  </si>
  <si>
    <t>วิทยุสื่อสาร  10 ตัว</t>
  </si>
  <si>
    <t>ชุดลำโพงล้อลาก  2 ชุด</t>
  </si>
  <si>
    <t>ถุงยาปฐมพยาบาลประจำรถ 11 ชุด</t>
  </si>
  <si>
    <t>ใส่รถ 2 แพ็ค/คัน</t>
  </si>
  <si>
    <t>กระดาษ A4 1 ลิม</t>
  </si>
  <si>
    <t xml:space="preserve">ถุงประจำรถ </t>
  </si>
  <si>
    <t>กรณีเมารถ</t>
  </si>
  <si>
    <t>ทิชชู่</t>
  </si>
  <si>
    <t>- ที่ชาร์จ 6 ตัว
- ปลั๊กสามตา</t>
  </si>
  <si>
    <t xml:space="preserve">List of Participants </t>
  </si>
  <si>
    <t>12.00-13.00 น.</t>
  </si>
  <si>
    <t>เบอร์โทร</t>
  </si>
  <si>
    <t>8.00 - 12.00 น.</t>
  </si>
  <si>
    <t>MFLF Driver</t>
  </si>
  <si>
    <t>Patawee</t>
  </si>
  <si>
    <t>Field Trip and Workshop on Alternative Development in Thailand</t>
  </si>
  <si>
    <t>Central</t>
  </si>
  <si>
    <t>Chotkirativech</t>
  </si>
  <si>
    <t>DTL</t>
  </si>
  <si>
    <t>รอยืนยัน</t>
  </si>
  <si>
    <t>ชาร้อน</t>
  </si>
  <si>
    <t>กาแฟร้อน</t>
  </si>
  <si>
    <t>ห้องประชุม</t>
  </si>
  <si>
    <t>วันที่ / เวลา</t>
  </si>
  <si>
    <t xml:space="preserve">ห้อประชุม VIP </t>
  </si>
  <si>
    <t>หมายเหตุ * โปรแกรมอาจมีการเปลี่ยนแปลงตามความเหมาะสม</t>
  </si>
  <si>
    <t>กลุ่ม</t>
  </si>
  <si>
    <t>ชื่อ-สกุล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</si>
  <si>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</si>
  <si>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</si>
  <si>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</si>
  <si>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</si>
  <si>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</si>
  <si>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>เบอร์โทรศัพท์</t>
  </si>
  <si>
    <t>ผู้นำชุมชน</t>
  </si>
  <si>
    <t>คนรุ่นใหม่</t>
  </si>
  <si>
    <t>วิทยากรประจำจุดดูงาน</t>
  </si>
  <si>
    <t>แมคคาเดเมีย</t>
  </si>
  <si>
    <t>พี่วาส</t>
  </si>
  <si>
    <t>084-986-1388</t>
  </si>
  <si>
    <t>พี่โสภณ</t>
  </si>
  <si>
    <t>085-038-1285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</si>
  <si>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</si>
  <si>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</si>
  <si>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</si>
  <si>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</si>
  <si>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</si>
  <si>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</si>
  <si>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</si>
  <si>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</si>
  <si>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</si>
  <si>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</si>
  <si>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</si>
  <si>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</si>
  <si>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พี่อิ้ว</t>
  </si>
  <si>
    <t>093-820-5998</t>
  </si>
  <si>
    <t>พี่เล็ก</t>
  </si>
  <si>
    <t>080-496-7901</t>
  </si>
  <si>
    <t>MFLF Staff</t>
  </si>
  <si>
    <t>19:00 น.</t>
  </si>
  <si>
    <t>11.00 น.</t>
  </si>
  <si>
    <t xml:space="preserve">รายละเอียดการใช้ห้องประชุม  </t>
  </si>
  <si>
    <t xml:space="preserve">ห้องประชุม คลับ 31 </t>
  </si>
  <si>
    <t>ผู้อาวุโส</t>
  </si>
  <si>
    <t>รายชื่อวิทยากร ดอยตุง</t>
  </si>
  <si>
    <t>เกษตรผสมผสาน</t>
  </si>
  <si>
    <t>อาหารเช้า</t>
  </si>
  <si>
    <t>อาหารกลางวัน</t>
  </si>
  <si>
    <t>อาหารว่าง (บ่าย)</t>
  </si>
  <si>
    <t>อาหารเย็น</t>
  </si>
  <si>
    <t>เวลา 07.00 น.ศาลาลีลาวดี</t>
  </si>
  <si>
    <t>เวลา 12.00 น. ครัวตำหนัก</t>
  </si>
  <si>
    <t>รายละเอียดคณะผู้มาเยี่ยมชมโครงการ</t>
  </si>
  <si>
    <t>แบบฟอร์ม ศท.บ.1</t>
  </si>
  <si>
    <t xml:space="preserve">คณะ </t>
  </si>
  <si>
    <t>จำนวน</t>
  </si>
  <si>
    <t>คน</t>
  </si>
  <si>
    <t>ต้นเรื่องมาจาก</t>
  </si>
  <si>
    <t>รับแจ้งจากโทรศัพท์</t>
  </si>
  <si>
    <t>อีเมล์</t>
  </si>
  <si>
    <t>วันที่มา</t>
  </si>
  <si>
    <t>กลับวันที่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</si>
  <si>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</si>
  <si>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</si>
  <si>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</si>
  <si>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</si>
  <si>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</si>
  <si>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</si>
  <si>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โดยเที่ยวบิน</t>
  </si>
  <si>
    <t>เวลาถึงเชียงราย</t>
  </si>
  <si>
    <t>น.</t>
  </si>
  <si>
    <t>เดินทางกลับโดย</t>
  </si>
  <si>
    <t>โทรศัพท์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</si>
  <si>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</si>
  <si>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</si>
  <si>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</si>
  <si>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</si>
  <si>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</si>
  <si>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</si>
  <si>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>ห้อง</t>
  </si>
  <si>
    <t xml:space="preserve"> อื่นๆระบุ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</si>
  <si>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</si>
  <si>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</si>
  <si>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</si>
  <si>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</si>
  <si>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</si>
  <si>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</t>
  </si>
  <si>
    <t xml:space="preserve"> * ค่าใช้จ่าย</t>
  </si>
  <si>
    <t xml:space="preserve"> สำนักงาน คพต.พ.</t>
  </si>
  <si>
    <t xml:space="preserve"> คณะจ่ายเอง</t>
  </si>
  <si>
    <t xml:space="preserve"> หน่วยงาน</t>
  </si>
  <si>
    <t>กำหนดการคณะ</t>
  </si>
  <si>
    <t>รายชื่อคณะดังนี้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</si>
  <si>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</si>
  <si>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</si>
  <si>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</si>
  <si>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</si>
  <si>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ลงชื่อ</t>
  </si>
  <si>
    <t>ถวิล  คำเสาร์</t>
  </si>
  <si>
    <t>ผู้กรอกข้อมูล ครั้งที่</t>
  </si>
  <si>
    <t>วันที่</t>
  </si>
  <si>
    <t>ผู้อนุมัติ</t>
  </si>
  <si>
    <t>ประธานสายบริหารงานพัฒนา</t>
  </si>
  <si>
    <t>คุณรัมภ์รดา  นินนาท</t>
  </si>
  <si>
    <t xml:space="preserve"> CSE</t>
  </si>
  <si>
    <t>เวลาออกจากน่าน</t>
  </si>
  <si>
    <t>ผู้ประสานงาน GIZ</t>
  </si>
  <si>
    <t>ผู้ประสานงาน CSE</t>
  </si>
  <si>
    <t xml:space="preserve">คุณปฐวี โชติกเสถียร </t>
  </si>
  <si>
    <t>093-5451423</t>
  </si>
  <si>
    <t>คุณพัทธมน  รุ่งชวาลนนท์</t>
  </si>
  <si>
    <t>081-4850486</t>
  </si>
  <si>
    <t>pattamon@doitung.org</t>
  </si>
  <si>
    <t>สนง.เปียงก่อ</t>
  </si>
  <si>
    <t xml:space="preserve">ผู้ประสานงาน KLC </t>
  </si>
  <si>
    <t>ผู้ดูแลคณะ CSE</t>
  </si>
  <si>
    <t>คุณอมรรัตน์,คุณณัชวรรัศ</t>
  </si>
  <si>
    <t>คุณณรงค์,คุณรัมภ์รดา,คุณพัทธมน,คุณนิษฎ์</t>
  </si>
  <si>
    <t>(มีกำหนดการรายละเอียดแยกต่างหาก)</t>
  </si>
  <si>
    <t>ชุดกระเป๋าพร้อมเอกสาร LU</t>
  </si>
  <si>
    <t>ตามกำหนดศึกษาดูงาน</t>
  </si>
  <si>
    <t>อาจมีการเปลี่ยนแปลงเพิ่มเติม จะประสานงานแจ้งให้ทราบเมื่อมีการเปลียนแปลงเพิ่มเติมในกำหนดการศึกษาดูงาน</t>
  </si>
  <si>
    <t>อุปกรณ์ที่ต้องเตรียมใช้ที่ดอยตุง วันที่ 23-26 ส.ค. 60</t>
  </si>
  <si>
    <t>อุปกรณ์ที่ต้องเตรียมไป จ.น่าน  วันที่ 27-31  ส.ค. 60</t>
  </si>
  <si>
    <t>อุปกรณ์ที่เตรียม</t>
  </si>
  <si>
    <t>- ร่มและเสื้อกันฝน จำนวน  30+</t>
  </si>
  <si>
    <t>14.10 น.</t>
  </si>
  <si>
    <t>21.45 น.</t>
  </si>
  <si>
    <t>รับประทานอาหารเช้า ณ ศาลาลีลาวดี</t>
  </si>
  <si>
    <t>12.00 น.</t>
  </si>
  <si>
    <t>รับประทานอาหารกลางวัน ณ ครัวตำหนัก</t>
  </si>
  <si>
    <t>13.00 น.</t>
  </si>
  <si>
    <t>18.00 น.</t>
  </si>
  <si>
    <t>ชมศูนย์ข้อมูลโครงการพัฒนาดอยตุงฯ</t>
  </si>
  <si>
    <t xml:space="preserve">ออกเดินทางไปยังแปลงปลูกป่าเศรษฐกิจ นวุติ ไซต์ 1 </t>
  </si>
  <si>
    <t>13.10 น.</t>
  </si>
  <si>
    <t>ชมแปลงปลูกป่าเศรษฐกิจ แมคคาเดเมีย กาแฟอาราบิก้าดอยตุง และโรงงานแปรรูปแมคคาเดเมีย</t>
  </si>
  <si>
    <t>ออกเดินทางไปยังศูนย์ผลิตและจำหน่ายมือ</t>
  </si>
  <si>
    <t>12.30 น.</t>
  </si>
  <si>
    <t>19.30 น.</t>
  </si>
  <si>
    <t>อาหารว่างรอบดึก</t>
  </si>
  <si>
    <t>ตู้ 1 คัน</t>
  </si>
  <si>
    <t>รับประทานอาหารว่าง ณ หน้าห้องประชุม VIP</t>
  </si>
  <si>
    <t xml:space="preserve">ล่วงหน้าเดินทางไปยัง นวุติ ไซต์ 1 </t>
  </si>
  <si>
    <t>12:45 น.</t>
  </si>
  <si>
    <t>40 คน</t>
  </si>
  <si>
    <t>ส่วนล่วงหน้าออกเดินทางไปศูนย์ผลิตและจำหน่ายมือ</t>
  </si>
  <si>
    <t>13 คน</t>
  </si>
  <si>
    <t xml:space="preserve"> - เตรียมบัตร (คูปอง) กินข้าว ที่เลานจ์การบินไทย ในสนามบิน</t>
  </si>
  <si>
    <t>รับประทานอาหารเย็น ณ เลานจ์การบินไทย ในสนามบินสุวรรณภูมิ</t>
  </si>
  <si>
    <t>18:00 น.</t>
  </si>
  <si>
    <t>บ้านพักอาคาร1 ฝั่งVIP</t>
  </si>
  <si>
    <r>
      <t xml:space="preserve">จำนวน </t>
    </r>
    <r>
      <rPr>
        <sz val="10"/>
        <color rgb="FF0000CC"/>
        <rFont val="Arial"/>
        <family val="2"/>
      </rPr>
      <t>2</t>
    </r>
    <r>
      <rPr>
        <sz val="10"/>
        <color indexed="8"/>
        <rFont val="Arial"/>
        <family val="2"/>
      </rPr>
      <t xml:space="preserve"> ห้อง</t>
    </r>
  </si>
  <si>
    <t>2 คน</t>
  </si>
  <si>
    <t>13:00 น.</t>
  </si>
  <si>
    <t>3 คน</t>
  </si>
  <si>
    <t xml:space="preserve"> - บรรยายศูนย์ข้อมูล โดยพี่วุ้น และพี่พงษ์ศักดิ์  พัฒนาสังคม</t>
  </si>
  <si>
    <t>19.00 น.</t>
  </si>
  <si>
    <t>ยานยนต์</t>
  </si>
  <si>
    <t>06:00 น.</t>
  </si>
  <si>
    <t>8 คน</t>
  </si>
  <si>
    <t>เวลา 18.00 น. ศาลาลีลาวดี</t>
  </si>
  <si>
    <t>หนังเล่มแดงอังกฤษ/รายงาน ปี 59/สมุดโน๊ต/ปากกา/เสื้อกันฝน/หมวกแก๊ปดำ</t>
  </si>
  <si>
    <t>*** อาจมีการเปลี่ยนแปลงตามความเหมาะสม</t>
  </si>
  <si>
    <t>อาข่า</t>
  </si>
  <si>
    <t>สี่หลัง</t>
  </si>
  <si>
    <t>ศักยภาพของคนรุ่นใหม่</t>
  </si>
  <si>
    <t>0932948467</t>
  </si>
  <si>
    <t>ผาบือ</t>
  </si>
  <si>
    <t>0946250613</t>
  </si>
  <si>
    <t>Position</t>
  </si>
  <si>
    <t>ขบวนรถ + รถตำรวจ + จนท.รับคณะ ออกเดินทางจากดอยตุง ไปสนามบินเชียงราย</t>
  </si>
  <si>
    <t>รถตำรวจนำ จาก สภ.แม่ฟ้าหลวง</t>
  </si>
  <si>
    <t xml:space="preserve">รถดอยตุง </t>
  </si>
  <si>
    <t>เจ้าหน้าที่ไปรับคณะที่สนามบิน</t>
  </si>
  <si>
    <t xml:space="preserve">ผู้บริหารไปรับคณะ </t>
  </si>
  <si>
    <t>1 คัน</t>
  </si>
  <si>
    <t xml:space="preserve">     รถกระเป๋า  1 คัน</t>
  </si>
  <si>
    <t>สภ.แม่ฟ้าหลวง</t>
  </si>
  <si>
    <t>พงษ์ศักดิ์ / ยานยนต์</t>
  </si>
  <si>
    <t xml:space="preserve">     รถฟอร์จูนเนอร์คุณณรงค์ 1 คัน</t>
  </si>
  <si>
    <t>ทีมรับคณะจากดอยตุง เดินทางถึงสนามบินเชียงราย และเตรียมการต้อนรับที่</t>
  </si>
  <si>
    <t>สนามบิน</t>
  </si>
  <si>
    <t>คณะออกเดินทางจากสนามบินเชียงราย ไปยังดอยตุงลอด์จ</t>
  </si>
  <si>
    <t>เดินทางถึงดอยตุงลอดจ์</t>
  </si>
  <si>
    <t>คณะเข้าที่พัก พักผ่อนตามอัธยาศัย</t>
  </si>
  <si>
    <t>05:00 น.</t>
  </si>
  <si>
    <t>ผู้บริหารที่ไปร่วมรับประทานอาหารเช้ากับคณะ</t>
  </si>
  <si>
    <t>ขบวนรถทั้งหมดตั้งขบวนที่ดอยตุงลอด์จ เพื่อรอรับคณะ</t>
  </si>
  <si>
    <t>มิน</t>
  </si>
  <si>
    <t>จนท.CSE / KLC และอื่นๆ ที่รับคณะ</t>
  </si>
  <si>
    <t>เยี่ยมชมฐานทหารดอยช้างมูบ และชายแดนไทย – เมียนมา</t>
  </si>
  <si>
    <t>MFLF Executive</t>
  </si>
  <si>
    <t>กระบะ4 ประตูมีหลังคา</t>
  </si>
  <si>
    <t>FTN</t>
  </si>
  <si>
    <t>อาหารว่าง (เช้า)</t>
  </si>
  <si>
    <t>ช้อนกาแฟ ทิชชู ครัวเตรียม</t>
  </si>
  <si>
    <t>เสริฟแก้วเซรามิค (ทีมหา)</t>
  </si>
  <si>
    <t>ไม่ตั้งโต๊ะ</t>
  </si>
  <si>
    <t>ไม่ต้องลงไป 52ไร่ ทีมงานเอาของไปเอง</t>
  </si>
  <si>
    <t>เวลา 21:45 น.ศาลาลีลาวดี (จำนวน 23 คน)</t>
  </si>
  <si>
    <t>น.ส.ทัศนี</t>
  </si>
  <si>
    <t>โสภณอำนวยกิจ</t>
  </si>
  <si>
    <t>ครูโรงเรียนบ้านขาแหย่งพัฒนา</t>
  </si>
  <si>
    <t>0821908315</t>
  </si>
  <si>
    <t>น.ส.ศกุณตลา</t>
  </si>
  <si>
    <t>จรูญโกศลเกษม</t>
  </si>
  <si>
    <t>นักศึกษาทุน (สาขานิเทศศาสตร์(สื่อสารใหม่))</t>
  </si>
  <si>
    <t>ตองเช</t>
  </si>
  <si>
    <t>ผู้ปฏิบัติงานพัฒนาโครงการพัฒนาทางเลือกในการดำรงชีวิตที่ยั่งยืนจากประเทศเมียนมาร์</t>
  </si>
  <si>
    <t>912-A59-026</t>
  </si>
  <si>
    <t>ค่าใช้จ่ายลงหน่วยงาน 912-A59-026</t>
  </si>
  <si>
    <t>รหัสงาน 912-A59-026  ดอยตุง-น่าน</t>
  </si>
  <si>
    <t>รหัสงาน 912-A59-026</t>
  </si>
  <si>
    <t xml:space="preserve">ออกเดินทางจากดอยตุงลอด์จ ไป อ.ท่าวังผา จ.น่าน </t>
  </si>
  <si>
    <t>52 คน</t>
  </si>
  <si>
    <t>ระหว่างวันที่ 29  ตุลาคม - 5  พฤศจิกายน 2560</t>
  </si>
  <si>
    <t>กำหนดการคร่าวๆ มีดังนี้  วันที่ 29  ตุลาคม -05  พฤศจิกายน  2560</t>
  </si>
  <si>
    <t>ไทยสมายล์</t>
  </si>
  <si>
    <t>WE 136</t>
  </si>
  <si>
    <t>นกแอร์</t>
  </si>
  <si>
    <t>DD 8819</t>
  </si>
  <si>
    <t>23+</t>
  </si>
  <si>
    <t xml:space="preserve"> ดอยตุงลอดจ์</t>
  </si>
  <si>
    <t xml:space="preserve"> 10 มื้อ(ดอยตุง-น่าน)</t>
  </si>
  <si>
    <t>วันที่ 29/10/60</t>
  </si>
  <si>
    <t>วันที่ 30/10/60</t>
  </si>
  <si>
    <t>คณะเดินจากประเทศเมียนมายังโครงการพัฒนาดอยตุงฯ</t>
  </si>
  <si>
    <r>
      <t xml:space="preserve">คณะฟังบรรยายเกี่ยวกับ GPDPD และฟังบรรยายเกี่ยวกับโครงการพัฒนาดอยตุงฯ ช่วงบ่ายคณะดูงาน นวุติ และ 52 ไร่ </t>
    </r>
    <r>
      <rPr>
        <sz val="11"/>
        <color rgb="FFC00000"/>
        <rFont val="BrowalliaUPC"/>
        <family val="2"/>
      </rPr>
      <t>(คณะทานอาหารเช้า ที่ครัวตำหนัก)</t>
    </r>
  </si>
  <si>
    <t>ช่วงเช้าคณะชมหอแห่งแรงบันดาลใจ สวนแม่ฟ้าหลวง และหอฝิ่น อุทยานสามเหลี่ยมทองคำ ช่วงบ่ายพูดคุยกับชาวบ้าน และฟังบรรยายสรุปฯ</t>
  </si>
  <si>
    <t>วันที่ 01-04/11/60</t>
  </si>
  <si>
    <t>คณะเดินทางไปศึกษาดูงานพื้นที่พัฒนา ใน จังหวัดน่าน</t>
  </si>
  <si>
    <t>วันที่ 31/10/60</t>
  </si>
  <si>
    <t>วันที่ 05/11/60</t>
  </si>
  <si>
    <t>คณะเดินจากประเทศไทยกลับไปยังประเทศเมียนมา โดยสวัสดิภาพ</t>
  </si>
  <si>
    <t>18  ตุลาคม 2560</t>
  </si>
  <si>
    <t>Participant List</t>
  </si>
  <si>
    <t>Study visit to Chiang Rai and Nan Provinces, Thailand</t>
  </si>
  <si>
    <t>Prefix</t>
  </si>
  <si>
    <t>Name</t>
  </si>
  <si>
    <t>Surname</t>
  </si>
  <si>
    <t>Ministry</t>
  </si>
  <si>
    <t>Level
(Central, regional,
local gov, community)</t>
  </si>
  <si>
    <t xml:space="preserve">Passport Number </t>
  </si>
  <si>
    <t>Date of Birth</t>
  </si>
  <si>
    <t>Food Requirement</t>
  </si>
  <si>
    <t xml:space="preserve">Room Sharing in Nan Province (4 person per one room) </t>
  </si>
  <si>
    <t>Simcard 
(at own expenses)</t>
  </si>
  <si>
    <t>Remark</t>
  </si>
  <si>
    <t>Ni Ni</t>
  </si>
  <si>
    <t>Win</t>
  </si>
  <si>
    <t>Livestock Breeding and Veterinary Department</t>
  </si>
  <si>
    <t xml:space="preserve">Aung </t>
  </si>
  <si>
    <t>Myint</t>
  </si>
  <si>
    <t>Thein</t>
  </si>
  <si>
    <t>Nyunt</t>
  </si>
  <si>
    <t>Nyine</t>
  </si>
  <si>
    <t>Htwe</t>
  </si>
  <si>
    <t>Htun</t>
  </si>
  <si>
    <t>Naing</t>
  </si>
  <si>
    <t>Tin</t>
  </si>
  <si>
    <t>Soe Lin</t>
  </si>
  <si>
    <t>Aye</t>
  </si>
  <si>
    <t xml:space="preserve">Shwe Thar </t>
  </si>
  <si>
    <t>Tun</t>
  </si>
  <si>
    <t xml:space="preserve">Su Yin </t>
  </si>
  <si>
    <t>Khin</t>
  </si>
  <si>
    <t>Thet</t>
  </si>
  <si>
    <t>Khun Saw</t>
  </si>
  <si>
    <t>Aung</t>
  </si>
  <si>
    <t>Khun Hla</t>
  </si>
  <si>
    <t>San</t>
  </si>
  <si>
    <t xml:space="preserve">Ngwe </t>
  </si>
  <si>
    <t>Moe</t>
  </si>
  <si>
    <t>Latt</t>
  </si>
  <si>
    <t>Htut</t>
  </si>
  <si>
    <t xml:space="preserve">Jatuchatra </t>
  </si>
  <si>
    <t>Chommai</t>
  </si>
  <si>
    <t>Julia</t>
  </si>
  <si>
    <t>Jessen</t>
  </si>
  <si>
    <t>28 ต.ค - 01 พ.ย.</t>
  </si>
  <si>
    <t>Hkam Awng</t>
  </si>
  <si>
    <t>Director of Myanmar Porgramme</t>
  </si>
  <si>
    <t xml:space="preserve">Narong </t>
  </si>
  <si>
    <t>Chief Development Execution Officer</t>
  </si>
  <si>
    <t>Earth</t>
  </si>
  <si>
    <t>Chief Development Management Officer</t>
  </si>
  <si>
    <t>Joy</t>
  </si>
  <si>
    <t>Director of Operations</t>
  </si>
  <si>
    <t>Woon</t>
  </si>
  <si>
    <t>Programme Manager (CSE)</t>
  </si>
  <si>
    <t>Field</t>
  </si>
  <si>
    <t>Manager of Strategy and Partner Engagement (Living University)</t>
  </si>
  <si>
    <t>Mai</t>
  </si>
  <si>
    <t>Knowlegde Management Manager (KLC)</t>
  </si>
  <si>
    <t>Nuit</t>
  </si>
  <si>
    <t>Personal Assistant to Chief Development Execution Officer</t>
  </si>
  <si>
    <t>Nang Voe Laung</t>
  </si>
  <si>
    <t>Interpreter (Thai-Burmese-Thai)</t>
  </si>
  <si>
    <t>Seng Awn</t>
  </si>
  <si>
    <t>Magaret</t>
  </si>
  <si>
    <t>Eh Hser Wah</t>
  </si>
  <si>
    <t>Interpreter (English-Burmese-English) for Julia GIZ</t>
  </si>
  <si>
    <t>MFLF VDO team</t>
  </si>
  <si>
    <t>วันอาทิตย์ ที่ 29  ตุลาคม 2560</t>
  </si>
  <si>
    <t>วันจันทร์ ที่ 30  ตุลาคม 2560</t>
  </si>
  <si>
    <t>เวลา 07.30 น. ครัวตำหนัก</t>
  </si>
  <si>
    <t>เวลา 10.40 น.หน้าห้องประชุม VIP</t>
  </si>
  <si>
    <t>ราคาต่อหัว 250.- (จำนวน 40 คน)</t>
  </si>
  <si>
    <t>ราคาต่อหัว 120.- (จำนวน 40 คน)</t>
  </si>
  <si>
    <t>เวลา 15.00 น.หน้าโรงคั่วกาแฟ</t>
  </si>
  <si>
    <t>ราคาต่อหัว 350.- (จำนวน 40 คน)</t>
  </si>
  <si>
    <t>อาหารจานเดียว :ตำรวจ+พขร.+IT = 10 คน</t>
  </si>
  <si>
    <t>วันอังคาร ที่ 31  ตุลาคม 2560</t>
  </si>
  <si>
    <t>วันพุธ ที่ 1  พฤศจิกายน 2560</t>
  </si>
  <si>
    <t>วันพฤหัสบดี ที่ 2  พฤศจิกายน 2560</t>
  </si>
  <si>
    <t>วันศุกร์ ที่ 3  พฤศจิกายน 2560</t>
  </si>
  <si>
    <t>วันเสาร์ ที่ 4  พฤศจิกายน 2560</t>
  </si>
  <si>
    <t>วันอาทิตย์ ที่ 5  พฤศจิกายน 2560</t>
  </si>
  <si>
    <t>12.00 น. ณ ร้านอาหารกิ่งโพธิ์</t>
  </si>
  <si>
    <t>16.15 น. แปลงเพาะกล้าปัว</t>
  </si>
  <si>
    <t>19.30 น. ณ โรงอาหาร สนง.เปียงก่อ</t>
  </si>
  <si>
    <t>07.30 น. ณ โรงอาหาร สนง.เปียงก่อ</t>
  </si>
  <si>
    <t>11.00 น. ณ ลานต้นก่อ</t>
  </si>
  <si>
    <t>12.00 น. ณ ลานต้นก่อ บ้านน้ำช้าง</t>
  </si>
  <si>
    <t>14.00 น. ณ ห้องประชุม</t>
  </si>
  <si>
    <t>19.00 น. ณ โรงอาหาร สนง.เปียงก่อ</t>
  </si>
  <si>
    <t>07.00 น. ณ โรงอาหารสนง.เปียงก่อ</t>
  </si>
  <si>
    <t>10.00 น. ณ ห้องประชุม</t>
  </si>
  <si>
    <t>12.00 น. โรงอาหาร สนง.เปียงก่อ</t>
  </si>
  <si>
    <t>15.00 น. ณ ห้องประชุม</t>
  </si>
  <si>
    <t>18.00 น. ณ โรงอาหาร สนง.เปียงก่อ</t>
  </si>
  <si>
    <t>เวลา 14.00 - 18.00 น. ทำกับข้าว</t>
  </si>
  <si>
    <t>05.30 น. ณ โรงอาหารสนง.เปียงก่อ</t>
  </si>
  <si>
    <t>ผักสด,ผักลวก</t>
  </si>
  <si>
    <t>ผลไม้สด</t>
  </si>
  <si>
    <t>เครื่องดื่ม = น้ำเก๊กฮวย, น้ำกระเจี๊ยบ</t>
  </si>
  <si>
    <t>เมนูอาหารเมียนมาร์ คณะทำเอง</t>
  </si>
  <si>
    <t>*** อาหารสัมพันธ์เมียนมาร์ + ไทย ***</t>
  </si>
  <si>
    <t>เมนูเพิ่มเติม =  สเต๊กหมู, สเต๊กไก่</t>
  </si>
  <si>
    <t>ไก่อบโอ่ง</t>
  </si>
  <si>
    <t>ผักสด,ผักลวก,แคบหมู</t>
  </si>
  <si>
    <t>Local gov</t>
  </si>
  <si>
    <t>RTE in Yangon</t>
  </si>
  <si>
    <t>Total</t>
  </si>
  <si>
    <t>Department</t>
  </si>
  <si>
    <t xml:space="preserve"> Ms.</t>
  </si>
  <si>
    <t>No beef</t>
  </si>
  <si>
    <t>Tun Tun</t>
  </si>
  <si>
    <t>Zaw</t>
  </si>
  <si>
    <t>No beef and no pork</t>
  </si>
  <si>
    <t>Local gov
(Pin laung township)</t>
  </si>
  <si>
    <t>Eat all food</t>
  </si>
  <si>
    <t>Hset Naing</t>
  </si>
  <si>
    <t>Ko Ko</t>
  </si>
  <si>
    <t>No beef, no pork and no mutton. Allergic to seafood.</t>
  </si>
  <si>
    <t>No beef. Allergic to seafood.</t>
  </si>
  <si>
    <t>Soe Soe</t>
  </si>
  <si>
    <t>Local authority</t>
  </si>
  <si>
    <t>Khin Maung</t>
  </si>
  <si>
    <t>Local (Ho Pone)</t>
  </si>
  <si>
    <t>Hein Zaw</t>
  </si>
  <si>
    <t>Hla</t>
  </si>
  <si>
    <t>No beef and no pork. Only eat fish.</t>
  </si>
  <si>
    <t>Yin Min Min</t>
  </si>
  <si>
    <t>วันอาทิตย์ ที่ 29 ตุลาคม 2560</t>
  </si>
  <si>
    <t>วันเสาร์ ที่ 28 ตุลาคม 2560</t>
  </si>
  <si>
    <t>16:55 น.</t>
  </si>
  <si>
    <t xml:space="preserve">คณะเดินทางจากพม่า มาถึงกรุงเทพฯ สนามบินสุวรรณภูมิ โดยสายการบิน </t>
  </si>
  <si>
    <t>17:00-18:00 น.</t>
  </si>
  <si>
    <t xml:space="preserve">คณะเดินทางจากกรุงเทพฯ ถึงท่าอากาศยานแม่ฟ้าหลวง จ.เชียงราย </t>
  </si>
  <si>
    <t>โดยสายการบินThai Airways International  เที่ยวบิน TG5964 (operated by PG) เวลา 13:15-14:35 น.</t>
  </si>
  <si>
    <t>ไทยสมายล์ เที่ยวบิน WE 302  BKK-CEI 15:00-16:55 น.</t>
  </si>
  <si>
    <t>โดยสายการบินไทยสมายล์ เที่ยวบินที่ WE 136  BKK-CEI  18.45 – 20.10 น.</t>
  </si>
  <si>
    <t>18.45-20.10 น.</t>
  </si>
  <si>
    <t>จนท.LU ลงจากดอยตุงไปรอรับคุณ Julia  Jessen ที่ท่าอากาศยานแม่ฟ้าหลวง</t>
  </si>
  <si>
    <t>ฟอร์จูนเนอร์ 1 คัน</t>
  </si>
  <si>
    <t>14.35 น.</t>
  </si>
  <si>
    <t>คุณ Julia  Jessen เดินทางถึงดอยตุงลอดจ์ เช็คอิน พักผ่อนตามอัธยาศัย</t>
  </si>
  <si>
    <t xml:space="preserve"> - เตรียมซิมการ์ดมือถือ 20 ซิม</t>
  </si>
  <si>
    <t>20:45  น.</t>
  </si>
  <si>
    <t>พี่วุ้น พี่ฟิลด์</t>
  </si>
  <si>
    <t>วันจันทร์ ที่ 30 ตุลาคม 2560</t>
  </si>
  <si>
    <t>เครือวัลย์  / ห้องอาหาร</t>
  </si>
  <si>
    <t>จนท. LU ลงไปรอรับคณะให้ขึ้นมาทานอาหารเช้า ณ ครัวตำหนัก</t>
  </si>
  <si>
    <t>ห้องอาหารจัดเตรียมอาหารเช้าสำหรับคณะ ณ ครัวตำหนัก</t>
  </si>
  <si>
    <t>รับประทานอาหารเช้า ณ ครัวตำหนัก</t>
  </si>
  <si>
    <t>07.30-08.30 น.</t>
  </si>
  <si>
    <t>คณะเมียนมา 27 คน (รวม GIZ และล่าม)</t>
  </si>
  <si>
    <t>27 คน</t>
  </si>
  <si>
    <t>08.40 น.</t>
  </si>
  <si>
    <t>10.40 น.</t>
  </si>
  <si>
    <t>ตู้ 4 คัน</t>
  </si>
  <si>
    <t>14.40 น.</t>
  </si>
  <si>
    <t>16.45 น.</t>
  </si>
  <si>
    <t>17:15 น.</t>
  </si>
  <si>
    <t xml:space="preserve">เดินทางจากศูนย์ผลิตและจำหน่ายงานมือไปยังดอยตุงลอดจ์ </t>
  </si>
  <si>
    <t>คณะถึงดอยตุงลอดจ์ พักผ่อนตามอัธยาศัย</t>
  </si>
  <si>
    <t>แม่บ้าน</t>
  </si>
  <si>
    <t>รับประทานอาหารเย็น  ณ ศาลาลีลาวดี</t>
  </si>
  <si>
    <t>20:00 น.</t>
  </si>
  <si>
    <t>รถรอรับคุณคำอ่อง หน้าบ้านพักอาคาร 1 ไปทานอาหารเช้า ณ ศาลาลีลาวดี</t>
  </si>
  <si>
    <t>06:50 น.</t>
  </si>
  <si>
    <t>07:30 น.</t>
  </si>
  <si>
    <t xml:space="preserve">กลุ่ม 1 พูดคุยแลกเปลี่ยนกับกลุ่มผู้อาวุโส และผู้นำ  ณ ลานพระอาทิตย์อัสดง </t>
  </si>
  <si>
    <t>กลุ่ม 2 พูดคุยแลกเปลี่ยนกับกลุ่มคนรุ่นใหม่  ณ ลานหญ้า พระอาทิตย์อัสดง</t>
  </si>
  <si>
    <t>ห้องอาหารจัดเตรียมอาหารเช้าสำหรับคณะ ณ ศาลาลีลาวดี</t>
  </si>
  <si>
    <t>ค่าใช้จ่ายที่เกิดขึ้น ลงรหัสงาน  912-A59-026</t>
  </si>
  <si>
    <r>
      <t>29</t>
    </r>
    <r>
      <rPr>
        <b/>
        <vertAlign val="superscript"/>
        <sz val="12"/>
        <color theme="1"/>
        <rFont val="Arial"/>
        <family val="2"/>
      </rPr>
      <t>th</t>
    </r>
    <r>
      <rPr>
        <b/>
        <sz val="12"/>
        <color theme="1"/>
        <rFont val="Arial"/>
        <family val="2"/>
      </rPr>
      <t xml:space="preserve"> October – 5</t>
    </r>
    <r>
      <rPr>
        <b/>
        <vertAlign val="superscript"/>
        <sz val="12"/>
        <color theme="1"/>
        <rFont val="Arial"/>
        <family val="2"/>
      </rPr>
      <t>th</t>
    </r>
    <r>
      <rPr>
        <b/>
        <sz val="12"/>
        <color theme="1"/>
        <rFont val="Arial"/>
        <family val="2"/>
      </rPr>
      <t xml:space="preserve"> November 2017</t>
    </r>
  </si>
  <si>
    <t>Age</t>
  </si>
  <si>
    <t>Assistant Director ผู้ช่วยผู้อำนวยการ</t>
  </si>
  <si>
    <t>Livestock Breeding and Veterinary Department กรมปศุสัตว์</t>
  </si>
  <si>
    <t>Ministry of Agriculture, Livestock, and Irrigation กระทรวงเกษตร ปศุสัตว์ และชลประทาน</t>
  </si>
  <si>
    <t>Basic Education Department การการศึกษาพื้นฐาน</t>
  </si>
  <si>
    <t>Ministry of Education กระทรวงศึกษาธิการ</t>
  </si>
  <si>
    <t>Minister's Office สำนักรมต.</t>
  </si>
  <si>
    <t>Ministry of Border Affairs กระทรวงกิจการชายแดน</t>
  </si>
  <si>
    <t>General Administrative Department กรมการบริหารทั่วไป</t>
  </si>
  <si>
    <t>Shan State Government รัฐฉาน</t>
  </si>
  <si>
    <t>Rural Development Department กรมพัฒนาชนบท</t>
  </si>
  <si>
    <t>Staff Officer เจ้าหน้าที่</t>
  </si>
  <si>
    <t>Deputy Director รองผู้อำนวยการ</t>
  </si>
  <si>
    <t>Planning Department กรมแผน</t>
  </si>
  <si>
    <t>Ministry of Planning and Finance กระทรวงแผนและการคลัง</t>
  </si>
  <si>
    <t>Police Lt-Colonel พันตำรวจโท</t>
  </si>
  <si>
    <t>Central Committee for Drugs Abuse Control (CCDAC) คณะกรรมการกลางควบคุมยาเสพติด</t>
  </si>
  <si>
    <t>Ministry of Home Affairs กระทรวงมหาดไทย</t>
  </si>
  <si>
    <t>Cooperatives Department กรมการสหกรณ์</t>
  </si>
  <si>
    <t>Department of Agriculture กรมการเกษตร</t>
  </si>
  <si>
    <t>Executive Director 
กรรมการบริหาร</t>
  </si>
  <si>
    <t>Pa O Self-Administered Region เขตการปกครองตนเองพะโอ๊ะ</t>
  </si>
  <si>
    <t>Special region เขตพิเศษ</t>
  </si>
  <si>
    <t>Member สมาชิก</t>
  </si>
  <si>
    <t>Department of Agriculture (Pin Laung) กรมการเกษตร (ปินหลวง)</t>
  </si>
  <si>
    <t>Progress of Border Areas and National Races Department กรมเขตแดนและชาติพันธุ์</t>
  </si>
  <si>
    <t>Department of Public Health กรมสาธารณสุข</t>
  </si>
  <si>
    <t>Ministry of Health and Sports กระทรวงสุขภาพและกีฬา</t>
  </si>
  <si>
    <t>First Secretary เลขานุการเอก</t>
  </si>
  <si>
    <t>Royal Thai Embassy in Yangon สถานทูตไทยในย่างกุ้ง</t>
  </si>
  <si>
    <t>Thai Ministry of Foreign Affairs กระทรวงการต่างประเทศ</t>
  </si>
  <si>
    <t>-</t>
  </si>
  <si>
    <t>Senior consultant ที่ปรึกษาอาวุโส</t>
  </si>
  <si>
    <t>Coordinator ผู้ประสานงาน</t>
  </si>
  <si>
    <t>ดอยตุง - น่าน</t>
  </si>
  <si>
    <t>ดอยตุง</t>
  </si>
  <si>
    <t>Mali</t>
  </si>
  <si>
    <t>เมนูอาหารสำหรับคณะผู้ปฏิบัติงานพัฒนาโครงการพัฒนาทางเลือกในการดำรงชีวิตที่ยั่งยืนจากประเทศเมียนมา  จำนวน 23 ท่าน</t>
  </si>
  <si>
    <t>*** แพ้อาหารทะเล 2 คน ทานปลาอย่างเดียว 1 คน</t>
  </si>
  <si>
    <t>บุฟเฟ่ต์อาหารเช้า</t>
  </si>
  <si>
    <t>เห็ดอ้อนดอย</t>
  </si>
  <si>
    <t>ก๋วยเตี๋ยวผัดไทยไก่</t>
  </si>
  <si>
    <t>ปลาทอดซอสมะขาม</t>
  </si>
  <si>
    <t>น้ำเก๊กฮวย</t>
  </si>
  <si>
    <t>น้ำเปล่า</t>
  </si>
  <si>
    <t>ผัดผักบุ้งไฟแดง</t>
  </si>
  <si>
    <t>ข้าวสวยอินทรีย์</t>
  </si>
  <si>
    <t>ลำใยต้มน้ำตาล</t>
  </si>
  <si>
    <t>กาแฟร้อนโรงคั่ว</t>
  </si>
  <si>
    <t>ผลไม้รวม</t>
  </si>
  <si>
    <t>สับปะรด+แตงโม</t>
  </si>
  <si>
    <t>น้ำมะขาม</t>
  </si>
  <si>
    <t>น้ำกระเจี้ยบ</t>
  </si>
  <si>
    <t>ถั่วลิสงต้ม</t>
  </si>
  <si>
    <t>ข้าวโพดต้ม</t>
  </si>
  <si>
    <t>ขนมเทียนเสวย</t>
  </si>
  <si>
    <t>ไก่ย่าง</t>
  </si>
  <si>
    <t>น้ำผลไม้ดอยคำ</t>
  </si>
  <si>
    <t>ต้มจืดมะระจีนไก่</t>
  </si>
  <si>
    <t>เต้าฮวยมะพร้าวอ่อน</t>
  </si>
  <si>
    <t>น้ำผลไม้มะตูม</t>
  </si>
  <si>
    <r>
      <t xml:space="preserve"> 1) ต้มยำปลาคัง </t>
    </r>
    <r>
      <rPr>
        <sz val="15"/>
        <color rgb="FFFF0000"/>
        <rFont val="Tahoma"/>
        <family val="2"/>
      </rPr>
      <t>ไม่เผ็ด</t>
    </r>
  </si>
  <si>
    <t xml:space="preserve"> 1) น้ำพริกตาแดง + ผักจิ้ม</t>
  </si>
  <si>
    <t xml:space="preserve"> 2) ผัดเห็ด 3 อย่าง</t>
  </si>
  <si>
    <t xml:space="preserve"> 2) ลาบไก่</t>
  </si>
  <si>
    <t xml:space="preserve"> 3) ไก่ทอดมะแขว่น</t>
  </si>
  <si>
    <t xml:space="preserve"> 3) จอผักกาด</t>
  </si>
  <si>
    <t xml:space="preserve"> 4) กะหล่ำปลีผัดน้ำปลา</t>
  </si>
  <si>
    <r>
      <t xml:space="preserve"> 5)  น้ำพริกหนุ่ม </t>
    </r>
    <r>
      <rPr>
        <sz val="15"/>
        <color rgb="FFFF0000"/>
        <rFont val="Tahoma"/>
        <family val="2"/>
      </rPr>
      <t>ไม่เผ็ด</t>
    </r>
    <r>
      <rPr>
        <sz val="15"/>
        <rFont val="Tahoma"/>
        <family val="2"/>
      </rPr>
      <t xml:space="preserve"> ผักจิ้ม</t>
    </r>
  </si>
  <si>
    <t xml:space="preserve"> 5) ปลาทอด</t>
  </si>
  <si>
    <t xml:space="preserve"> 6) ไข่เจียว</t>
  </si>
  <si>
    <t xml:space="preserve"> 7) ผลไม้สด</t>
  </si>
  <si>
    <t xml:space="preserve"> ** เครื่องดื่ม สั่งหน้างาน</t>
  </si>
  <si>
    <t xml:space="preserve"> 8) น้ำสมุนไพร = เก๊กฮวย, กระเจี๊ยบ</t>
  </si>
  <si>
    <t xml:space="preserve"> 1) ข้าวผัดไก่ใส่ถั่วลันเตา</t>
  </si>
  <si>
    <t xml:space="preserve"> 1) กล้วยทอดกรอบปรุงรส  </t>
  </si>
  <si>
    <t>1) ผลไม้</t>
  </si>
  <si>
    <t xml:space="preserve"> 1) แกงจืดเต้าหู้สาหร่าย (ไม่ใส่หมู)</t>
  </si>
  <si>
    <t xml:space="preserve"> 2) แกงจืดฟักใส่ไก่</t>
  </si>
  <si>
    <t xml:space="preserve"> 2) กล้วยเบรคแตก</t>
  </si>
  <si>
    <t>2) พะโล้ไก่</t>
  </si>
  <si>
    <t>2) ชานม(ซองเขียว)ร้อน กาแฟร้อน</t>
  </si>
  <si>
    <t xml:space="preserve"> 2) ไข่เจียว</t>
  </si>
  <si>
    <t xml:space="preserve"> 3) ยอดมะระผัดน้ำมันหอย</t>
  </si>
  <si>
    <t xml:space="preserve"> 3) ชานม(ซองเขียว)ร้อน กาแฟร้อน</t>
  </si>
  <si>
    <t xml:space="preserve"> 3) ผัดเห็ดรวม</t>
  </si>
  <si>
    <t xml:space="preserve"> 4) ไข่ดาว</t>
  </si>
  <si>
    <t xml:space="preserve"> 4) ปลานิลเผา</t>
  </si>
  <si>
    <t xml:space="preserve"> 5) ชานม(ซองเขียว)ร้อน กาแฟร้อน</t>
  </si>
  <si>
    <t xml:space="preserve"> 5) น้ำพริกกะปิ  ,  มะเขือชุบแป้งทอด</t>
  </si>
  <si>
    <t xml:space="preserve"> 6) ผลไม้สด</t>
  </si>
  <si>
    <t xml:space="preserve"> 7) เครื่องดื่ม = น้ำเก๊กฮวย, น้ำกระเจี๊ยบ</t>
  </si>
  <si>
    <r>
      <t xml:space="preserve"> 1) ข้าวต้มทรงเครื่อง</t>
    </r>
    <r>
      <rPr>
        <sz val="15"/>
        <color rgb="FFFF0000"/>
        <rFont val="Tahoma"/>
        <family val="2"/>
      </rPr>
      <t xml:space="preserve"> (ไม่ใส่หมู ไม่ใส่กุ้งแห้งและปลาหมึก)</t>
    </r>
  </si>
  <si>
    <t xml:space="preserve"> 1) ขนมไทย= วุ้นใบเตย</t>
  </si>
  <si>
    <t>1) ยำหัวปลีใส่ไก่</t>
  </si>
  <si>
    <t xml:space="preserve"> 1) ขนมไทย= ขนมต้ม </t>
  </si>
  <si>
    <t xml:space="preserve"> 1) น้ำพริกปาลาฉ่อง (ดอยตุง) ผักจิ้ม</t>
  </si>
  <si>
    <t xml:space="preserve"> 2) ผัดผักบุ้งน้ำมันหอย</t>
  </si>
  <si>
    <t xml:space="preserve"> 2) เครื่องดื่มเย็น= น้ำผึ้งมะนาว</t>
  </si>
  <si>
    <t xml:space="preserve"> 2) ผัดมะเขือยาวไก่สับ</t>
  </si>
  <si>
    <t xml:space="preserve"> 2) เครื่องดื่มเย็น= น้ำมะตูม</t>
  </si>
  <si>
    <t xml:space="preserve"> 2) ต้มส้มไก่</t>
  </si>
  <si>
    <t xml:space="preserve"> 3) แกงจืดผักกาดขาว</t>
  </si>
  <si>
    <t xml:space="preserve"> 3) ผัดถั่วลันเตาไก่สับ</t>
  </si>
  <si>
    <t xml:space="preserve"> 4) ชานม(ซองเขียว)ร้อน กาแฟร้อน</t>
  </si>
  <si>
    <t xml:space="preserve"> 4) ไก่ทอดน้ำปลา</t>
  </si>
  <si>
    <t xml:space="preserve"> 4) ปลาดุกย่าง</t>
  </si>
  <si>
    <t xml:space="preserve"> 5) ผลไม้สด</t>
  </si>
  <si>
    <t xml:space="preserve"> 6) เครื่องดื่ม = น้ำเก๊กฮวย, น้ำกระเจี๊ยบ</t>
  </si>
  <si>
    <t xml:space="preserve"> 1) ข้าวต้มขาว</t>
  </si>
  <si>
    <t xml:space="preserve"> 1) ขนมไทย= ขนมถั่วแปบ</t>
  </si>
  <si>
    <t xml:space="preserve"> 1) ขนมจีน   </t>
  </si>
  <si>
    <t xml:space="preserve"> 1) ขนมไทย= กล้วยตาก</t>
  </si>
  <si>
    <t xml:space="preserve"> 2) ผัดผักรวม</t>
  </si>
  <si>
    <t xml:space="preserve"> 2) เครื่องดื่มเย็น= น้ำอัญชัน</t>
  </si>
  <si>
    <r>
      <t xml:space="preserve"> 2) น้ำเงี้ยว </t>
    </r>
    <r>
      <rPr>
        <sz val="15"/>
        <color rgb="FFFF0000"/>
        <rFont val="Tahoma"/>
        <family val="2"/>
      </rPr>
      <t>ไก่</t>
    </r>
  </si>
  <si>
    <t xml:space="preserve"> 2) เครื่องดื่มเย็น= น้ำกระเจี๊ยบ</t>
  </si>
  <si>
    <t xml:space="preserve"> 3) ปลาแดดเดียวทอด</t>
  </si>
  <si>
    <r>
      <t>3)  แกงเขียวหวาน</t>
    </r>
    <r>
      <rPr>
        <sz val="15"/>
        <color rgb="FFFF0000"/>
        <rFont val="Tahoma"/>
        <family val="2"/>
      </rPr>
      <t xml:space="preserve"> ลูกชิ้นปลากราย/ไก่</t>
    </r>
  </si>
  <si>
    <t xml:space="preserve"> 4) ยำไข่เค็ม</t>
  </si>
  <si>
    <t xml:space="preserve"> 5) ไชโป๊วผัดไข่</t>
  </si>
  <si>
    <t xml:space="preserve"> 6) ชานม(ซองเขียว)ร้อน กาแฟร้อน</t>
  </si>
  <si>
    <t xml:space="preserve"> 1) ขนมปังปิ้ง </t>
  </si>
  <si>
    <t xml:space="preserve"> 2) ไส้กรอก (ไก่)</t>
  </si>
  <si>
    <t xml:space="preserve"> 3) ไข่ดาว  </t>
  </si>
  <si>
    <t xml:space="preserve"> 4) กล้วยตาก</t>
  </si>
  <si>
    <t xml:space="preserve"> 5) กล้วยหอม</t>
  </si>
  <si>
    <t>16:00 น.</t>
  </si>
  <si>
    <t>อาคาร 1 VIP 5</t>
  </si>
  <si>
    <t>TBC</t>
  </si>
  <si>
    <t>08:25-09:10 น.</t>
  </si>
  <si>
    <t xml:space="preserve">คณะเดินทางจากเนปิดอว์ ไปยังย่างกุ้ง ประเทศเมียนมา โดยสายการบิน UB 102 </t>
  </si>
  <si>
    <t>209
Double bed</t>
  </si>
  <si>
    <t>215
 Double bed</t>
  </si>
  <si>
    <t>219
 Double bed</t>
  </si>
  <si>
    <t>302
 Double bed</t>
  </si>
  <si>
    <t>220
 Double bed</t>
  </si>
  <si>
    <t>221
 Double bed</t>
  </si>
  <si>
    <t>304
 Double bed</t>
  </si>
  <si>
    <t>203
 Double bed</t>
  </si>
  <si>
    <t>คณะผู้ปฏิบัติงานพัฒนาโครงการพัฒนาทางเลือกในการดำรงชีวิตที่ยั่งยืนจากประเทศเมียนมา  23 ท่าน</t>
  </si>
  <si>
    <t>รับคณะผู้ปฏิบัติงานพัฒนาโครงการพัฒนาทางเลือกในการดำรงชีวิตที่ยั่งยืนจากประเทศเมียนมา</t>
  </si>
  <si>
    <t>น้ำ 65 แพ็ค</t>
  </si>
  <si>
    <t xml:space="preserve"> 1 กล่อง (12 แพ็ค)</t>
  </si>
  <si>
    <t>วิทยุสื่อสาร 3 ตัว</t>
  </si>
  <si>
    <t>ป้ายติดรถ 1-10</t>
  </si>
  <si>
    <t>- น้ำดื่มไปน่าน 65 แพ็ค</t>
  </si>
  <si>
    <t>- น้ำดื่มที่ดอยตุง 15 แพ็ค</t>
  </si>
  <si>
    <t xml:space="preserve">     รถตู้  4 คัน</t>
  </si>
  <si>
    <t>6 คัน</t>
  </si>
  <si>
    <t xml:space="preserve"> (คณะเมียนมา 20 + จนท.GIZ  1 + MFLF 3)</t>
  </si>
  <si>
    <t>ตู้ 4 คัน+ตำรวจนำ 1 คัน</t>
  </si>
  <si>
    <t xml:space="preserve"> - เตรียมสถานที่ /ประสานงานวิทยากร/ เครื่องเสียง /ชุดชิมแมคคาฯ ชุดกลาง 1 ชุด 2 โต๊ะ</t>
  </si>
  <si>
    <t xml:space="preserve">*** มินิบาร์ ดอยตุงลอดจ์  เอาแอลกอฮอร์ออก อย่างอื่นคงไว้  ลงหน่วยงาน 912-A59-026 </t>
  </si>
  <si>
    <t>10 คัน</t>
  </si>
  <si>
    <t xml:space="preserve">ออกเดินทางจากฐานทหารช้างมูบ </t>
  </si>
  <si>
    <t>15:00 น.</t>
  </si>
  <si>
    <t>7.00 - 08.00 น.</t>
  </si>
  <si>
    <t>6:00 น.</t>
  </si>
  <si>
    <t>จัดเตรียมรถโฟวิล สำหรับคณะเดินทางไปจังหวัดน่าน ณ ยานยนต์บนดอยตุง</t>
  </si>
  <si>
    <t xml:space="preserve">บรรยายสรุปเกี่ยวกับโครงการพัฒนาทางเลือกฯ ของมูลนิธิแม่ฟ้าหลวงฯ </t>
  </si>
  <si>
    <t xml:space="preserve">พูดคุยแลกเปลี่ยนความคิดเห็นกับเจ้าหน้าที่โครงการพัฒนาทางเลือกฯ </t>
  </si>
  <si>
    <t>18:00-19:00 น.</t>
  </si>
  <si>
    <t>พี่โนช ยานยนต์</t>
  </si>
  <si>
    <t>19:00-20:00 น.</t>
  </si>
  <si>
    <t>20:00-21:00 น.</t>
  </si>
  <si>
    <t>ประชุมทีมรับคณะประจำวัน</t>
  </si>
  <si>
    <t>10 คน</t>
  </si>
  <si>
    <t>รับประทานอาหารเย็น  ณ ครัวศาลาดีลาวดี</t>
  </si>
  <si>
    <t xml:space="preserve"> - พี่พงษ์ศักดิ์/พี่ณรงค์/พี่ไหม/ พี่นุย แปลไทย-อังกฤษให้จูเลีย</t>
  </si>
  <si>
    <t xml:space="preserve"> - ชิมแมคคาฯ ชุดกลาง จัด 2 โต๊ะ</t>
  </si>
  <si>
    <t>พี่โนช</t>
  </si>
  <si>
    <t>ผู้นำ</t>
  </si>
  <si>
    <t>วันที่ 31 ตุลาคม 2560 เวลา 13.30-15.00 น.  ณ  ห้องกระจก อาคารเอนกประสงค์</t>
  </si>
  <si>
    <r>
      <rPr>
        <b/>
        <u/>
        <sz val="14"/>
        <color rgb="FF0000CC"/>
        <rFont val="BrowalliaUPC"/>
        <family val="2"/>
      </rPr>
      <t>ประเด็น</t>
    </r>
    <r>
      <rPr>
        <b/>
        <sz val="14"/>
        <color rgb="FF0000CC"/>
        <rFont val="BrowalliaUPC"/>
        <family val="2"/>
        <charset val="222"/>
      </rPr>
      <t xml:space="preserve"> : 1.ชาวบ้านได้อะไรจากการพัฒนา  2.บูรณการแนวทางการพัฒนา รัฐบาลท้องถิ่นวางแผนการพัฒนาที่ตอบโจทย์ชุมชน</t>
    </r>
  </si>
  <si>
    <t xml:space="preserve">  3.ชุมชนบริหารจัดการตัวเอง และแผนสำหรับอนาคต</t>
  </si>
  <si>
    <r>
      <rPr>
        <b/>
        <u/>
        <sz val="14"/>
        <color rgb="FF0000CC"/>
        <rFont val="BrowalliaUPC"/>
        <family val="2"/>
      </rPr>
      <t>ประเด็น</t>
    </r>
    <r>
      <rPr>
        <b/>
        <sz val="14"/>
        <color rgb="FF0000CC"/>
        <rFont val="BrowalliaUPC"/>
        <family val="2"/>
        <charset val="222"/>
      </rPr>
      <t xml:space="preserve"> : 1.เรื่องราวความเปลี่ยนแปลงจากอดีตผู้ปลูก ผู้ผลิต ผู้เสพ ผู้ค้า และอาชีพผิดกฏหมายมาสู่ชีวิตในปัจจุบัน  2.ชาวบ้านได้อะไรจากการพัฒนา</t>
    </r>
  </si>
  <si>
    <t>วันที่ 1 พฤศจิกายน 2560 เวลา 15:45 -16:15 น. ณ ฝายน้ำริน</t>
  </si>
  <si>
    <t>วันที่ 2 พฤศจิกายน 2560 เวลา11.00-12:00 น.  ณ ลานต้นก่อ บ้านน้ำช้าง</t>
  </si>
  <si>
    <t>ผ้าเย็น 50 ผืน</t>
  </si>
  <si>
    <t>น้ำ 15 แพ็ค</t>
  </si>
  <si>
    <t>วันที่ 30/10/60 : เวลา 08:30-12:00 น.</t>
  </si>
  <si>
    <t>20171019-06986</t>
  </si>
  <si>
    <t>วันที่ 30/10/60 : เวลา 17:00-20:00 น.</t>
  </si>
  <si>
    <t>20171019-06985</t>
  </si>
  <si>
    <t>วันที่ 31/10/60 : เวลา 13:00-18:00 น.</t>
  </si>
  <si>
    <t>20171019-06987</t>
  </si>
  <si>
    <t>ระหว่าง วันที่ 29 ตุลาคม - 01  พฤศจิกายน  2560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</si>
  <si>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</si>
  <si>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</si>
  <si>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</si>
  <si>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</si>
  <si>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</si>
  <si>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 - ดอยตุง</t>
  </si>
  <si>
    <t>ตารางการใช้รถคณะGPDPD  GIZ  เมียนมา จำนวนคณะ 23 ท่าน + เจ้าหน้าที่รับคณะ 18 ท่าน</t>
  </si>
  <si>
    <t xml:space="preserve">ระหว่างวันที่ 29  ตุลาคม - 05 พฤศจิกายน  2560 </t>
  </si>
  <si>
    <t>รหัสคณะ 912-A59-026</t>
  </si>
  <si>
    <t>วันเสาร์  ที่ 28  ตุลาคม  2560</t>
  </si>
  <si>
    <t>วันอาทิตย์  ที่ 29  ตุลาคม  2560</t>
  </si>
  <si>
    <t>วันจันทร์  ที่ 30  ตุลาคม  2560</t>
  </si>
  <si>
    <t>วันอังคาร  ที่ 31  ตุลาคม  2560</t>
  </si>
  <si>
    <t>วันที่ 01-05  พฤศจิกายน  2560</t>
  </si>
  <si>
    <t>รับคุณ Julia  Jessen สนามบินเชียงราย  เดินทางโดยสายการบินThai Airways Internationa</t>
  </si>
  <si>
    <t>เที่ยวบิน TG5964 (operated by PG) เวลา 13:15-14:35 น. มาดอยตุงลอดจ์</t>
  </si>
  <si>
    <t>12:30 น.</t>
  </si>
  <si>
    <t>ฟอร์จูนเนอร์  1 คัน</t>
  </si>
  <si>
    <t>พี่ฟิลด์ พี่ไหม</t>
  </si>
  <si>
    <t>รถตู้ 4 คัน / รถคาโก้ 1 คัน</t>
  </si>
  <si>
    <t>พี่โนช มิน</t>
  </si>
  <si>
    <t>24 + 4 คน</t>
  </si>
  <si>
    <t>รถรับ จนท.หน้าอาคาร 2 ไปสนามบินเชียงราย รอรับคณะ GPDPD GIZ เมียนมา</t>
  </si>
  <si>
    <t>เดินทางโดยการบินไทยสมายล์ เที่ยวบินที่ WE 136  BKK-CEI  18.45 – 20.10 น.</t>
  </si>
  <si>
    <t>มีรถตำรวจนำตลอดการศึกษาดูงาน</t>
  </si>
  <si>
    <t>รถรอรับคณะ GPDPD GIZ เมียนมา จากดอยตุงลอดจ์ขึ้นไปยังครัวตำหนัก รับประทานอาหารเช้า</t>
  </si>
  <si>
    <t xml:space="preserve">รถตู้ 4 คัน </t>
  </si>
  <si>
    <t>28 คน</t>
  </si>
  <si>
    <t>13:00-17:30 น.</t>
  </si>
  <si>
    <t>12:30-17:30 น.</t>
  </si>
  <si>
    <t>รถล่วงหน้า ขนชุดลำโพง อาหารว่างบ่าย ไปนวุติ-52 ไร่-ดอยตุงลอดจ์</t>
  </si>
  <si>
    <t>กระบะ 1 คัน (มีหลังคา)</t>
  </si>
  <si>
    <t>รถรับคณะไปดูงานนวุติ - 52 ไร่ - ดอยตุงลอดจ์</t>
  </si>
  <si>
    <t>37 คน</t>
  </si>
  <si>
    <t>ลงไปทานอาหารเข้าพร้อมคณะ GPDPD GIZ เมียนมา ที่ดอยตุงลอดจ์</t>
  </si>
  <si>
    <t xml:space="preserve">รถรับคุณคำอ่อง และ จนท.KLC-CSE หน้าอาคาร 1 </t>
  </si>
  <si>
    <t xml:space="preserve">รถตู้ 1 คัน </t>
  </si>
  <si>
    <t>7คน</t>
  </si>
  <si>
    <t>08:00-17:00 น.</t>
  </si>
  <si>
    <t xml:space="preserve"> - ล่วงหน้าเช็คอาหารกลางวัน - ช่วงบ่ายตามเก็บอุปกรณ์ที่สวนรุกขชาติแม่ฟ้าหลวง</t>
  </si>
  <si>
    <t>รถล่วงหน้า ขนชุดลำโพง และเอาของไปเตรียมสถานที่ สวนรุกขชาติแม่ฟ้าหลวง</t>
  </si>
  <si>
    <t>08:30-12:00 น.</t>
  </si>
  <si>
    <t xml:space="preserve">รถรับวิทยากรจาก สนง.ดอยตุง ไปยังสวนรุกขชาติแม่ฟ้าหลวง </t>
  </si>
  <si>
    <t xml:space="preserve"> - รับวิทยากรส่ง ครัวตำหนัก</t>
  </si>
  <si>
    <t xml:space="preserve"> ฟอร์จูนเนอร์ 2 คัน</t>
  </si>
  <si>
    <t>12 คน</t>
  </si>
  <si>
    <t>มิน / จนท. LU</t>
  </si>
  <si>
    <t>08:00-18:00 น.</t>
  </si>
  <si>
    <t xml:space="preserve">รถรอรับคณะดอยตุงลอดจ์ ไปดูงานฐานทหารช้างมูบ - คุยชาวบ้าน(สวนรุกขชาติแม่ฟ้าหลวง) </t>
  </si>
  <si>
    <t xml:space="preserve"> - รับคณะไปครัวตำหนัก - รับคณะกลับดอยตุงลอดจ์</t>
  </si>
  <si>
    <t>รถกระบะมาขึ้นของสำนักงานดอยตุงและรับอาหารทานบนรถ ไปยังยานยนต์จัดเตรียม</t>
  </si>
  <si>
    <t>รถตั้งขบวน ดอยตุงลอดจ์ รับคณะเดินทางไปดูงานพื้นที่ จ.น่าน</t>
  </si>
  <si>
    <t>36 คน</t>
  </si>
  <si>
    <t>08:00-20:30 น.</t>
  </si>
  <si>
    <t>รับรถคณะเดินทางไปศึกษาดูงานยังโครงการปลูกป่าแก้จนฯ จ.น่าน</t>
  </si>
  <si>
    <t>พี่ฟิลด์ พี่วุ้น พี่ไหม</t>
  </si>
  <si>
    <t>กล้วย ใส่ตะกร้าวางบนโต๊ะแต่งหน้า มีเต้นท์การ์ด welcome</t>
  </si>
  <si>
    <t>น้ำเต้าหู้ซอง 1 ซอง (วางกับชากาแฟ)</t>
  </si>
  <si>
    <t>ไมโลซอง 1 ซอง (วางกับชากาแฟ)</t>
  </si>
  <si>
    <t>ชา 2 ซอง (ชา 4000ไร่ วางไว้ในห้อง)</t>
  </si>
  <si>
    <t>กาแฟดริปดอยตุง 2 ซอง</t>
  </si>
  <si>
    <t>น้ำผลไม้ดอยคำ (แบบกล่อง 3 รส รสละ 1 กล่อง mini bar)</t>
  </si>
  <si>
    <t>ราคาต่อหัว 250.- (จำนวน 39 คน)</t>
  </si>
  <si>
    <t>บัตเตอร์เค้ก</t>
  </si>
  <si>
    <t>ยำภูแลเห็ดกรอบ ไม่เผ็ด</t>
  </si>
  <si>
    <t>กะหรี่พัพไส่ไก่/เผือก</t>
  </si>
  <si>
    <t>น้ำพริกมะเขือเทศ ไม่เผ็ด+ผักจิ้ม+แคบหมู</t>
  </si>
  <si>
    <t>ขนมใส่ถุงกระดาษก่อนใส่ถุงหนังสือพิมพ์</t>
  </si>
  <si>
    <t>ไก่ผัดแมคคาเดเมียสมุนไพร</t>
  </si>
  <si>
    <t>ชา 3 in 1 ซองเขียว</t>
  </si>
  <si>
    <t>เต้าหู้ทรงเครื่อง</t>
  </si>
  <si>
    <t>แกงจืดวอเตอร์เครสไก่สับ</t>
  </si>
  <si>
    <t>ต้มยำปลาน้ำโขง ไม่เผ็ด</t>
  </si>
  <si>
    <t>ผัดยอดมะเขือเครือ</t>
  </si>
  <si>
    <t>น้ำผลไม้กล่อง</t>
  </si>
  <si>
    <t>สามแซ่</t>
  </si>
  <si>
    <t>แก้วมังกร+แคนตาลูป</t>
  </si>
  <si>
    <t>ช่วยเตรียมนม น้ำตาล ครีมเทียมให้ด้วย</t>
  </si>
  <si>
    <t>***ออกคูปองอาหาร ตำรวจ+พขร.+IT = 7 คน</t>
  </si>
  <si>
    <t xml:space="preserve">เวลา 10.30 น. </t>
  </si>
  <si>
    <t>เวลา 15.00 น.ณ.ห้อง VIP</t>
  </si>
  <si>
    <t>น้ำพริกอ่อง ไม่เผ็ด -ผักสด</t>
  </si>
  <si>
    <t>ขนมปังหน้าหมู</t>
  </si>
  <si>
    <t>ปาลาฉ่อง+ผักจิ้ม แคบหมู</t>
  </si>
  <si>
    <t>ยำวุ้นเส้น (ไม่เผ็ด)</t>
  </si>
  <si>
    <t>กาแฟเย็น</t>
  </si>
  <si>
    <t>ปลาทับทิมทอดกระเทียม</t>
  </si>
  <si>
    <t>ปลาน้ำโขงผัดเปรี้ยวหวาน</t>
  </si>
  <si>
    <t>ชาเย็น</t>
  </si>
  <si>
    <t>แกงฮังเลไก่</t>
  </si>
  <si>
    <t>ผัดคะน้าน้ำมันหอย</t>
  </si>
  <si>
    <t>บล็อคโคลี่เห็ดหอม</t>
  </si>
  <si>
    <t>รวมมิตรน้ำแข็งใส</t>
  </si>
  <si>
    <t>***ออกคูปองอาหารตำรวจ+พขร.+IT = 7 คน</t>
  </si>
  <si>
    <r>
      <t xml:space="preserve">*** </t>
    </r>
    <r>
      <rPr>
        <b/>
        <sz val="14"/>
        <color rgb="FFFF0000"/>
        <rFont val="Tahoma"/>
        <family val="2"/>
      </rPr>
      <t>เน้นอาหารรสชาติกลางๆ ไม่หมู ไม่เนื้อ ไม่กะทิ เน้นไก่และปลา เป็นหลัก + ใช้น้ำมันถั่วเหลือง ทานข้าวเยอะมากๆ และทานไว</t>
    </r>
  </si>
  <si>
    <t xml:space="preserve">***ค่าใช้จ่ายในการซักรีด คณะจ่ายเอง (ส่งซักรีดเช้าวันที่ 30 ต.ค. 60) ดอยตุง   และที่น่าน มีโต๊ะส่งผ้าซัก ณ หอประชุมเปียงก่อ ทุกเข้า วันที่ 02-04  พ.ย. 60  ลงค่าใช้จ่ายหน่วยงาน 912-A59-026 </t>
  </si>
  <si>
    <t>น.ส.จุฬารัตน์</t>
  </si>
  <si>
    <t>นักศึกษาทุน (สาขาภาษาอังกฤษ (สื่อสารใหม่))</t>
  </si>
  <si>
    <t>วันที่ 31 ตุลาคม 2560 เวลา 13.30-15.00 น.  ณ  ลาน</t>
  </si>
  <si>
    <t xml:space="preserve">ดอยตุง - น่าน </t>
  </si>
  <si>
    <t>คุณคำอ่อง เอ้าท์วันที่ 1/11/60 แล้วจะกลับมาพักอีกทีในวันที่ 2/11/60 และเอ้าท์วันที่ 3/11/60 ครับ</t>
  </si>
  <si>
    <t xml:space="preserve">Action Planคณะผู้ปฏิบัติงานพัฒนาโครงการพัฒนาทางเลือกในการดำรงชีวิตที่ยั่งยืนจากประเทศเมียนมา  จำนวน 23 ท่าน </t>
  </si>
  <si>
    <t>วันที่ /เวลา</t>
  </si>
  <si>
    <t>จำนวน / คน</t>
  </si>
  <si>
    <t>- ลำโพง 2 ตัว สำหรับบรรยาย นวุติและ 52 ไร่ ฐานทหารช้างมูบ วันที่ 30-31 ตุลาคม 2560</t>
  </si>
  <si>
    <t>- กล่องพยาบาล 1 กล่องและยาเป็นชุดใส่รถ 11 ชุด</t>
  </si>
  <si>
    <t>ผู้ช่วยพี่ณรงค์</t>
  </si>
  <si>
    <t>ดอยตุง/น่าน รอยืนยัน</t>
  </si>
  <si>
    <t>Documania</t>
  </si>
  <si>
    <t>ล่าม MFLF</t>
  </si>
  <si>
    <t>คุณ Julia  Jessen ออกเดินทางจากกรุงเทพฯ มาถึงสนามบินเชียงราย</t>
  </si>
  <si>
    <t>เดินทางถึงสนามบินเชียงราย แล้วออกเดินทางไปยังดอยตุงลอดจ์</t>
  </si>
  <si>
    <t xml:space="preserve"> -  ให้ คุณ Julia ซื้อ Sim Card ที่สนามบินเชียงราย (True)</t>
  </si>
  <si>
    <t>เช็คอิน + แม่บ้าน</t>
  </si>
  <si>
    <t xml:space="preserve"> - เตรียมกุญแจ + WIFI </t>
  </si>
  <si>
    <t xml:space="preserve"> - เตรียม Tag กระเป๋า และ เอกสารกำหนดการ ภาษาอังกฤษ</t>
  </si>
  <si>
    <t xml:space="preserve">พี่นุย + พี่ฟิลด์ </t>
  </si>
  <si>
    <t>รถรับคุณ Julia  Jessen  ที่ดอยตุงลอดจ์ขึ้นมารับประทานอาหารเย็น  ณ ครัวตำหนัก</t>
  </si>
  <si>
    <t xml:space="preserve"> - สั่งอาหารเอง ค่าใช้จ่ายลงหน่วย 912-A59-026</t>
  </si>
  <si>
    <t>ห้องอาหาร +พี่นุย + พี่ฟิลด์</t>
  </si>
  <si>
    <t>รถส่งคุณ Julia  Jessen กลับที่พักดอยตุงลอดจ์ พักผ่อนตามอัธยาศัย</t>
  </si>
  <si>
    <t>ยานยนต์ + เช็คอิน +แม่บ้าน</t>
  </si>
  <si>
    <t xml:space="preserve"> - คณะทำสอบถามความคาดหวังในการมาศึกษาดูงานในครั้ง ระหว่างเดินทาง</t>
  </si>
  <si>
    <t>20 คน</t>
  </si>
  <si>
    <t>07:00-07:30 น.</t>
  </si>
  <si>
    <t>รถรับ จนท.LU ไปรับ จนท.สถานทูตไทยที่สนามบินเชียงราย มายังดอยตุงลอดจ์</t>
  </si>
  <si>
    <t>โดยเที่ยวที่ TG 2130  เวลา 10:15 น.</t>
  </si>
  <si>
    <t>จนท. LU</t>
  </si>
  <si>
    <t>วันที่ 02  พฤศจิกายน  2560</t>
  </si>
  <si>
    <t>รถรับคุณคำอ่องออกจาก สนง.เปียงก่อ จ.น่าน กลับดอยตุง จ.เชียงราย</t>
  </si>
  <si>
    <t>วันที่ 03  พฤศจิกายน  2560</t>
  </si>
  <si>
    <t>กลับไปยัง สนง.เปียงก่อ จ.น่าน</t>
  </si>
  <si>
    <t xml:space="preserve">รถรับคุณคำอ่องออกจากดอยตุง(รอยืนยันสถานที่รับ) จ.เชียงราย  </t>
  </si>
  <si>
    <t>อาคาร 1 ห้อง 8</t>
  </si>
  <si>
    <t>อาคาร 1 ห้อง 5</t>
  </si>
  <si>
    <t>อาคาร 1 ห้อง 3</t>
  </si>
  <si>
    <t>อาคาร 1 ห้อง 7</t>
  </si>
  <si>
    <t>อาคาร 1 ห้อง 2</t>
  </si>
  <si>
    <t xml:space="preserve">ไม่ลงอาหารว่างรอบดึก วันที่ 29 ต.ค. 60 </t>
  </si>
  <si>
    <t>……. : ……..</t>
  </si>
  <si>
    <r>
      <t xml:space="preserve">รถรับพี่เอิร์ต ที่สนามบินเชียงราย มายังดอยตุงฯ  </t>
    </r>
    <r>
      <rPr>
        <b/>
        <sz val="14"/>
        <color rgb="FFFF0000"/>
        <rFont val="Browallia New"/>
        <family val="2"/>
      </rPr>
      <t>รอยืนยันเที่ยวบิน</t>
    </r>
  </si>
  <si>
    <t xml:space="preserve">Study Visit of Myanmar Delegation </t>
  </si>
  <si>
    <t>The Global Partnership on Drug Policies and Development (GPDPD)</t>
  </si>
  <si>
    <t>Car list 1- 5 Nov  2017</t>
  </si>
  <si>
    <t>V.1 27/10/2017</t>
  </si>
  <si>
    <t>MM Delegate</t>
  </si>
  <si>
    <t>RTE</t>
  </si>
  <si>
    <t>VDO Crew</t>
  </si>
  <si>
    <t>Interpreter</t>
  </si>
  <si>
    <t>FTN 4WD</t>
  </si>
  <si>
    <t>2กฬ - 6708</t>
  </si>
  <si>
    <t>Narong</t>
  </si>
  <si>
    <t>2กฬ - 6709</t>
  </si>
  <si>
    <t>Hkam</t>
  </si>
  <si>
    <t>Awang</t>
  </si>
  <si>
    <t>C.</t>
  </si>
  <si>
    <t>2กฬ - 6705</t>
  </si>
  <si>
    <t>2กฬ - 6710</t>
  </si>
  <si>
    <t>Eh Hser</t>
  </si>
  <si>
    <t>Wah</t>
  </si>
  <si>
    <t>2กฬ - 6706</t>
  </si>
  <si>
    <t>Nang Voe</t>
  </si>
  <si>
    <t>Laung</t>
  </si>
  <si>
    <t>Prayong</t>
  </si>
  <si>
    <t>Seng</t>
  </si>
  <si>
    <t>Awn</t>
  </si>
  <si>
    <t>2กฬ - 6707</t>
  </si>
  <si>
    <t>Assistant</t>
  </si>
  <si>
    <t>หมายเหตุ: IT ถ่ายภาพนั่งรถตำรวจนำ</t>
  </si>
  <si>
    <t>Van list 29 - 31 Oct 2017</t>
  </si>
  <si>
    <t>Total excluding the leading car and the advance team</t>
  </si>
  <si>
    <t>Caravan</t>
  </si>
  <si>
    <t>Car no.</t>
  </si>
  <si>
    <t>Van</t>
  </si>
  <si>
    <t>Komin</t>
  </si>
  <si>
    <t>หมายเหตุ: IT ถ่ายภาพนั่งรถตำรวจนำ มิน/มาโนชญ์ส่วนล่วงหน้า</t>
  </si>
  <si>
    <t>213
 Double bed</t>
  </si>
  <si>
    <t>222
 Double bed</t>
  </si>
  <si>
    <t>Ranking</t>
  </si>
  <si>
    <t>Car list 29 - 31 Oct</t>
  </si>
  <si>
    <t>n/a</t>
  </si>
  <si>
    <t>ไม่ไปน่าน</t>
  </si>
  <si>
    <t>Manoj</t>
  </si>
  <si>
    <t>adv</t>
  </si>
  <si>
    <t>Toodtoo</t>
  </si>
  <si>
    <t>อยู่น่าน</t>
  </si>
  <si>
    <t>No. of ppl</t>
  </si>
  <si>
    <t>Member</t>
  </si>
  <si>
    <t>Pa O Self-Administered Region</t>
  </si>
  <si>
    <t>Special region</t>
  </si>
  <si>
    <t xml:space="preserve"> 2-7-1977</t>
  </si>
  <si>
    <t>Executive Director</t>
  </si>
  <si>
    <t xml:space="preserve"> 28-2-1982</t>
  </si>
  <si>
    <t>Deputy Director</t>
  </si>
  <si>
    <t>Planning Department</t>
  </si>
  <si>
    <t>Ministry of Planning and Finance</t>
  </si>
  <si>
    <t xml:space="preserve"> 5-2-1961</t>
  </si>
  <si>
    <t>Cooperatives Department</t>
  </si>
  <si>
    <t>Ministry of Agriculture, Livestock, and Irrigation</t>
  </si>
  <si>
    <t>Assistant Director</t>
  </si>
  <si>
    <t xml:space="preserve">Ministry of Agriculture, Livestock, and Irrigation </t>
  </si>
  <si>
    <t xml:space="preserve"> 12-7-1972</t>
  </si>
  <si>
    <t>Basic Education Department</t>
  </si>
  <si>
    <t>Ministry of Education</t>
  </si>
  <si>
    <t>Minister's Office</t>
  </si>
  <si>
    <t>Ministry of Border Affairs</t>
  </si>
  <si>
    <t>General Administrative Department</t>
  </si>
  <si>
    <t>Shan State Government</t>
  </si>
  <si>
    <t xml:space="preserve"> 28-10-1968</t>
  </si>
  <si>
    <t>Rural Development Department</t>
  </si>
  <si>
    <t>Department of Agriculture</t>
  </si>
  <si>
    <t xml:space="preserve"> 15-12-1970</t>
  </si>
  <si>
    <t>Progress of Border Areas and National Races Department</t>
  </si>
  <si>
    <t xml:space="preserve"> 29-5-1960</t>
  </si>
  <si>
    <t>Police Lt-Colonel</t>
  </si>
  <si>
    <t>Central Committee for Drugs Abuse Control (CCDAC)</t>
  </si>
  <si>
    <t>Ministry of Home Affairs</t>
  </si>
  <si>
    <t>Staff Officer</t>
  </si>
  <si>
    <t>Department of Agriculture (Pin Laung)</t>
  </si>
  <si>
    <t xml:space="preserve"> 4-4-1970</t>
  </si>
  <si>
    <t>Department of Public Health</t>
  </si>
  <si>
    <t>Ministry of Health and Sports</t>
  </si>
  <si>
    <t>First Secretary</t>
  </si>
  <si>
    <t>Royal Thai Embassy in Yangon</t>
  </si>
  <si>
    <t>Thai Ministry of Foreign Affairs</t>
  </si>
  <si>
    <t>Senior consultant</t>
  </si>
  <si>
    <t>Coordinator</t>
  </si>
  <si>
    <t>รถ 2 คัน</t>
  </si>
  <si>
    <t>ฟอร์จูนเนอร์ 9 คัน</t>
  </si>
  <si>
    <t>ดอยตุง : คณะ 20 คน + GIZ 2 คน + จนท.สถานทูตไทย 1 คน + MFLF  11  คน +  ล่ามแปลภาษา 5 คน + Documania 2 คน + ตำรวจ 1 คน + ตากล้อง IT 1 คน + พขร.5 คน   =  รวม 48 คน</t>
  </si>
  <si>
    <t>น่าน : คณะ 20 คน + GIZ 2 คน + จนท.สถานทูตไทย 1 คน + MFLF  9  คน +  ล่ามแปลภาษา 5 คน +  Documania 2 คน + ตำรวจ 1 คน + ตากล้อง IT 1 คน + พขร.9 คน   =  รวม 50 คน</t>
  </si>
  <si>
    <t>คุณคำอ่อง+พี่จอย</t>
  </si>
  <si>
    <t>22 คน</t>
  </si>
  <si>
    <t>พี่วุ้น+พี่จอย</t>
  </si>
  <si>
    <t xml:space="preserve">     รถฟอร์จูนเนอร์คุณณรงค์ 1 คัน รอยืนยัน</t>
  </si>
  <si>
    <t xml:space="preserve"> - ตั้งขบวนรถ ติดป้าย </t>
  </si>
  <si>
    <t xml:space="preserve"> - ประสานท่าอากาศยาน เพื่อเข้าไปรับด้านใน </t>
  </si>
  <si>
    <t>5 คัน</t>
  </si>
  <si>
    <t>ยานยนต์ + มิน</t>
  </si>
  <si>
    <t xml:space="preserve"> - จนท.รับคณะแจกแท๊กกระเป๋า ป้ายชื่อ และเชิญคณะขึ้นรถ</t>
  </si>
  <si>
    <t xml:space="preserve"> - จนท.รับกระเป๋า</t>
  </si>
  <si>
    <t>มิน+ ยานยนต์</t>
  </si>
  <si>
    <t xml:space="preserve"> - วิทยุแจ้งยานยนต์เป็นระยะๆ เพื่อแจ้งดอยตุงลอด์จ</t>
  </si>
  <si>
    <t>ตำรวจนำ+ยานยนต์</t>
  </si>
  <si>
    <t>รถตำรวจ 1 คัน+ตู้ 4 คัน</t>
  </si>
  <si>
    <t xml:space="preserve"> - จนท.รอรับที่ดอยตุงลอด์จ</t>
  </si>
  <si>
    <t xml:space="preserve"> - รับกุญแจห้องพัก + WiFi</t>
  </si>
  <si>
    <t xml:space="preserve"> - จัดอาหารใส่ห้องพัก</t>
  </si>
  <si>
    <t>เช็คอิน</t>
  </si>
  <si>
    <t>ป้าเครือ พี่โย่ แม่บ้าน</t>
  </si>
  <si>
    <t>พี่วุ้น พี่ไหม พี่ฟิลด์ พี่จอย/ พี่บัว พี่เอสวา</t>
  </si>
  <si>
    <t xml:space="preserve"> - เตรียมชุดลำโพง 1 ชุด</t>
  </si>
  <si>
    <t xml:space="preserve">และ ความสัมพันธ์ระหว่างสิทธิมนุษยชนและเพศสภาพกับนโยบายเรื่องยาเสพติด </t>
  </si>
  <si>
    <t xml:space="preserve">· รับฟังบรรยายเกี่ยวกับ Global Partnership on Development and Drug Programme (GPDPD) </t>
  </si>
  <si>
    <t xml:space="preserve">โดยผู้แทนของ GIZ (45 นาที) ณ ห้องประชุม VIP อาคารเอนกประสงค์  </t>
  </si>
  <si>
    <t xml:space="preserve">· รับฟังบรรยายเกี่ยวกับโครงการพัฒนาดอยตุงฯ และหลักการพัฒนาตามตำราแม่ฟ้าหลวง </t>
  </si>
  <si>
    <t xml:space="preserve"> - อาหารเช้าแบบบุฟเฟ่ต์</t>
  </si>
  <si>
    <t>25 คน</t>
  </si>
  <si>
    <t>39 คน</t>
  </si>
  <si>
    <t>/น้ำดื่ม (เตรียมชุดกระเป๋าKLC แจกคณะก่อนเข้าห้องประชุม)</t>
  </si>
  <si>
    <t xml:space="preserve">โดยคุณคำอ่อง ผู้แทนของมูลนิธิแม่ฟ้าหลวง ในพระบรมราชูปถัมภ์ </t>
  </si>
  <si>
    <t xml:space="preserve"> - ห้องประชุม เสริมโต๊ะ 6 ตัว (จัดแบบคณะโคลัมเบีย ที่ผ่านมา)</t>
  </si>
  <si>
    <t xml:space="preserve"> - เตรียมห้องประชุม : ระบบเครื่องเสียง/ไมล์ตั้งโต๊ะ+ไมล์ลอย 6 ตัว/ขาตั้งฟลิปชาร์จ 2 ตัว+เครื่องเขียน </t>
  </si>
  <si>
    <t xml:space="preserve"> -  Eh Hser Wah แปลพม่า-อังกฤษ ให้ จูเลีย</t>
  </si>
  <si>
    <t>มิน / IT / แม่บ้าน</t>
  </si>
  <si>
    <t>เอสวา ล่าม</t>
  </si>
  <si>
    <t>ป้าเครือ + ห้องอาหาร</t>
  </si>
  <si>
    <t>พี่วุ้น + พี่พงษ์ศักดิ์ +พี่บัว ล่าม</t>
  </si>
  <si>
    <t xml:space="preserve"> - เตรียมอาหารว่าง</t>
  </si>
  <si>
    <t xml:space="preserve"> - พี่นุย แปลไทย - อังกฤษ ให้จูเลีย</t>
  </si>
  <si>
    <t>พี่มะลิ พี่Magaret</t>
  </si>
  <si>
    <t xml:space="preserve"> - แปลพม่า-ไทย ให้ จนท.MFLF</t>
  </si>
  <si>
    <t>พี่นุย</t>
  </si>
  <si>
    <t xml:space="preserve"> - เตรียมอาหารกลางวัน</t>
  </si>
  <si>
    <t>4WD  1 คัน</t>
  </si>
  <si>
    <t>มิน / ยานยนต์</t>
  </si>
  <si>
    <t xml:space="preserve"> 4 ตู้</t>
  </si>
  <si>
    <t xml:space="preserve"> 1 รถตำรวจ 4 ตู้</t>
  </si>
  <si>
    <t>ตำรวจ + ยานยนต์</t>
  </si>
  <si>
    <t>พี่วาท พี่หลวง</t>
  </si>
  <si>
    <t>พี่นุช แมคคาเดเมีย</t>
  </si>
  <si>
    <t xml:space="preserve"> - เตรียมสถานที่ /ประสานงานวิทยากร/ เครื่องเสียง </t>
  </si>
  <si>
    <t xml:space="preserve"> - รับออาหารว่าง (จัดแบบใส่ถุงกระดาษ)  40 ชุด</t>
  </si>
  <si>
    <t>13:20 น.</t>
  </si>
  <si>
    <t>ป้าคำ+พี่เสาร์+พี่คำนวล+พี่อิ้ว</t>
  </si>
  <si>
    <t xml:space="preserve"> - พี่นุย แปลไทย-อังกฤษให้จูเลีย / พี่บัว พี่มะลิ แปลไทย-พม่า ให้คณะ</t>
  </si>
  <si>
    <t>พี่นุย/พี่บัว/พี่มะลิ</t>
  </si>
  <si>
    <t>จนท.โรงคั่ว</t>
  </si>
  <si>
    <t xml:space="preserve"> - เตรียมแก้วกระดาษ/แก้วเซรามิก/น้ำตาล / ครีมเทียม /นมสด</t>
  </si>
  <si>
    <t>เช็คอิน+แม่บ้าน</t>
  </si>
  <si>
    <t xml:space="preserve">/น้ำดื่ม </t>
  </si>
  <si>
    <t>นายวีรชิต</t>
  </si>
  <si>
    <t>วรัญชิตกูล</t>
  </si>
  <si>
    <t>จีนยูนาน</t>
  </si>
  <si>
    <t>ห้วยไร่สามัคคี</t>
  </si>
  <si>
    <t xml:space="preserve"> - นายกอบต.แม่ฟ้าหลวง (วาระที่ 4)</t>
  </si>
  <si>
    <t>081-784-8868
089-191-3725</t>
  </si>
  <si>
    <t xml:space="preserve"> - ภาพรวมการบริหารจัดการ อบต.แม่ฟ้าหลวง
 - หลักเกณฑ์การขอลงสถานะสัญชาติไทย</t>
  </si>
  <si>
    <t xml:space="preserve">นายพงษ์ศักดิ์ </t>
  </si>
  <si>
    <t>อภิสวัสดิ์สุนทร</t>
  </si>
  <si>
    <t>ลาหู่</t>
  </si>
  <si>
    <t>มูเซอป่ากล้วย</t>
  </si>
  <si>
    <t xml:space="preserve"> - ประธานสภา อบต.แม่ฟ้าหลวง</t>
  </si>
  <si>
    <t>081-998-0853</t>
  </si>
  <si>
    <t xml:space="preserve"> - สรุปภาพรวม บทบาทหน้าที่ของสมาชิก อบต.แม่ฟ้าหลวง</t>
  </si>
  <si>
    <t>นายประเสริฐ</t>
  </si>
  <si>
    <t>คำลือ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</si>
  <si>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</si>
  <si>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</si>
  <si>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</t>
  </si>
  <si>
    <t>086-915 1653</t>
  </si>
  <si>
    <t xml:space="preserve"> - การรวมกลุ่มสหกรณ์ชา
 - การได้รับสถานะสัญชาติไทยของชนกลุ่มน้อย</t>
  </si>
  <si>
    <t>นายชำนาญ</t>
  </si>
  <si>
    <t>อภิสุนทรกุล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</si>
  <si>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</si>
  <si>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</si>
  <si>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</si>
  <si>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เคยสูบฝิ่นนานประมาณ 21 ปี และเข้าร่วมโครงการบำบัดยาเสพติดฯ และเลิกได้โดยเด็ดขาด ได้บุตร 1 คน ก่อนหน้านั้นไม่มีบุตร</t>
  </si>
  <si>
    <t>นายชาญชัย</t>
  </si>
  <si>
    <t>จิราวัฒนาการ</t>
  </si>
  <si>
    <t>จีนยูนนาน</t>
  </si>
  <si>
    <t xml:space="preserve"> - สมาชิก อบต.แม่ฟ้าหลวง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</si>
  <si>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</si>
  <si>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</si>
  <si>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</si>
  <si>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</si>
  <si>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</si>
  <si>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</si>
  <si>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</si>
  <si>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>064-363-6955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</si>
  <si>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</si>
  <si>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</si>
  <si>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</si>
  <si>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</si>
  <si>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</si>
  <si>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</si>
  <si>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</si>
  <si>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ชื่อ</t>
  </si>
  <si>
    <t>สกุล</t>
  </si>
  <si>
    <t>ตำแหน่ง</t>
  </si>
  <si>
    <t>หัวข้อในการให้ข้อมูล</t>
  </si>
  <si>
    <t>น้องนา  ทีมเด็ก</t>
  </si>
  <si>
    <t>นายวันชัย</t>
  </si>
  <si>
    <t>ปรีชาสถาพรกุล</t>
  </si>
  <si>
    <t>ป่าคา</t>
  </si>
  <si>
    <t>082-189-3564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</si>
  <si>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</si>
  <si>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นายกิตติคุณ</t>
  </si>
  <si>
    <t>ฤทธิ์สกุลเลิศ</t>
  </si>
  <si>
    <t>สามัคคีใหม่</t>
  </si>
  <si>
    <t xml:space="preserve"> - ประธานเยาวชนตำบลแม่ฟ้าหลวง</t>
  </si>
  <si>
    <t>089-701-8798</t>
  </si>
  <si>
    <t xml:space="preserve"> - คนรุ่นใหม่บนดอยตุง</t>
  </si>
  <si>
    <t xml:space="preserve"> - จัดเก้าอี้เลคเชอร์ 27 ตัว จัดเป็นรูปตัวยู  </t>
  </si>
  <si>
    <t>แม่บ้านต้นน้ำ</t>
  </si>
  <si>
    <t xml:space="preserve">วันอังคาร ที่ 31 สิงหาคม 2560         </t>
  </si>
  <si>
    <t>รับประทานอาหารกลางวัน ณ ร้านกิ่งโพธิ์ บ้านดอนแก้ว อำเภอท่าวังผา จ.น่าน</t>
  </si>
  <si>
    <t xml:space="preserve">วันพุธ ที่ 01 พฤศจิกายน 2560    </t>
  </si>
  <si>
    <t>รถตำรวจ 1 คันโพวิล 8 คัน รถช่าง 1 คัน</t>
  </si>
  <si>
    <t>17 คน</t>
  </si>
  <si>
    <t>ทีมรับคณะ</t>
  </si>
  <si>
    <t>มิน/ พี่โนช/ IT / แม่บ้าน</t>
  </si>
  <si>
    <t>พี่ฟิลด์</t>
  </si>
  <si>
    <t>ป้าเครือ+ห้องอาหาร</t>
  </si>
  <si>
    <t xml:space="preserve">     รถล่วงหน้า  1 คัน</t>
  </si>
  <si>
    <t>34 คน</t>
  </si>
  <si>
    <t>คุณคำอ่อง+พี่ณรงค์</t>
  </si>
  <si>
    <t>ชมศูนย์ผลิตและจำหน่ายงานมือ (โรงงานทอผ้า-กระดาษสา-คั่วกาแฟ-เซรามิก)</t>
  </si>
  <si>
    <t xml:space="preserve"> +กระดาษฟลิปชาร์จ/น้ำดื่ม 2 แพ็ค </t>
  </si>
  <si>
    <t>07.00-08:30 น.</t>
  </si>
  <si>
    <t>08:.30-09:00 น.</t>
  </si>
  <si>
    <t>38 คน</t>
  </si>
  <si>
    <t xml:space="preserve"> - เช็คบอร์ดข้อมูล และวิทยากร(พี่พงษ์ศักดิ์ สังคม)</t>
  </si>
  <si>
    <t>มิน+ยานยนต์</t>
  </si>
  <si>
    <t>ตำรวจ+ยานยนต์</t>
  </si>
  <si>
    <t>08:30 น.</t>
  </si>
  <si>
    <t>2 คัน</t>
  </si>
  <si>
    <t>พี่โนช+พี่นันท์ สังคม</t>
  </si>
  <si>
    <t>08:45 น.</t>
  </si>
  <si>
    <t>09.00 -09:30 น.</t>
  </si>
  <si>
    <t>พี่พงษ์ศักดิ์ สังคม + พี่บัว ล่าม</t>
  </si>
  <si>
    <t>09:30-09:40 น.</t>
  </si>
  <si>
    <t>ส่วนล่วงหน้าเดินทางไปเช็คสถานที่ เซตชุดลำโพง 1 ชุด และวิทยากร ฐานทหารช้างมูบ และลานพระอาทิตย์อัสดง</t>
  </si>
  <si>
    <t>คณะออกเดินทางไปยังลานพระอาทิตย์อัสดง สวนรุกขชาติแม่ฟ้าหลวง</t>
  </si>
  <si>
    <t xml:space="preserve"> - ความพร้อมวิทยากรชาวบ้านดอยตุง</t>
  </si>
  <si>
    <t>09:40-11:30 น.</t>
  </si>
  <si>
    <t>และเยาวชนรุ่นใหม่ของดอยตุง แบ่งคณะเป็น 2 กลุ่ม และเวียนกลุ่มพูดคุยกับชาวบ้าน (คณะหมุน)</t>
  </si>
  <si>
    <t xml:space="preserve">พูดคุยแลกเปลี่ยนความคิดเห็นกับผู้ได้รับผลประโยชน์จากโครงการพัฒนาดอยตุงฯ กับผู้อาวุโส </t>
  </si>
  <si>
    <t>รถไปรับ จนท.สถานทูต ที่สนามบินเชียงราย เที่ยวบิน TG 2130 เวลา 10:15 น.</t>
  </si>
  <si>
    <t xml:space="preserve"> - Magaret,Mali แปลไทย-พม่า ให้คณะ และวิทยากร</t>
  </si>
  <si>
    <t xml:space="preserve"> -  Nang Voe Laung,Seng Aw,พี่แสงอ่อน แปลไทย-พม่า ให้คณะ และวิทยากร</t>
  </si>
  <si>
    <t>รับประทานอาหารว่างเช้า ก่อนสลับกลุ่มพูดคุย  ณ ลานพระอาทิตย์อัสดง สวนรุกขชาติแม่ฟ้าหลวง</t>
  </si>
  <si>
    <t>09:40-10:20 น.</t>
  </si>
  <si>
    <t xml:space="preserve">กลุ่ม 2 พูดคุยแลกเปลี่ยนกับกลุ่มผู้อาวุโส และผู้นำ  ณ ลานพระอาทิตย์อัสดง </t>
  </si>
  <si>
    <t>กลุ่ม 1 พูดคุยแลกเปลี่ยนกับกลุ่มคนรุ่นใหม่  ณ ลานหญ้า พระอาทิตย์อัสดง</t>
  </si>
  <si>
    <t>10:20-10:40 น.</t>
  </si>
  <si>
    <t>10:40-11:30 น.</t>
  </si>
  <si>
    <t>11:30-12:00 น.</t>
  </si>
  <si>
    <t xml:space="preserve"> - แจ้งครัวตำหนัก  ลงอาหารกลวงวัน</t>
  </si>
  <si>
    <t>12.00-13:00 น.</t>
  </si>
  <si>
    <t>11:30 น.</t>
  </si>
  <si>
    <t>รถรับวิทยากร จากสวนรุกขชาติแม่ฟ้าหลวง มาทานข้าว ณ ครัวดอยตุง (แจกคูปอง)</t>
  </si>
  <si>
    <t>13.00-14.30 น.</t>
  </si>
  <si>
    <t>ในรัฐฉาน ประเทศเมียน  โดย คุณคำอ่อง  ณ ห้องประชุม VIP</t>
  </si>
  <si>
    <t>มิน / พี่นันท์ สังคม</t>
  </si>
  <si>
    <t>มิน / พี่โนช / IT /แม่บ้าน</t>
  </si>
  <si>
    <t>14:30-14:45 น.</t>
  </si>
  <si>
    <t xml:space="preserve"> รับประทานอาหารว่างบ่าย ณ ห้องประชุม VIP</t>
  </si>
  <si>
    <t xml:space="preserve">ช่วงเย็นๆ </t>
  </si>
  <si>
    <t>รถออกไปรับพี่เอิร์ต  ที่สนามบินเชียงราย  (รอยืนยันเที่ยวบินเดินทาง)</t>
  </si>
  <si>
    <t>มิน/ยานยนต์</t>
  </si>
  <si>
    <t>แม่บ้าน+มิน+พี่โนช</t>
  </si>
  <si>
    <t>ของมูลนิธิแม่ฟ้าหลวงฯ ในรัฐฉาน ประเทศเมียนมา จำนวน 10 คน</t>
  </si>
  <si>
    <t>พี่จอย+พี่ไหม+พี่วุ้น</t>
  </si>
  <si>
    <t xml:space="preserve"> - สนับสนุนการแปลให้คณะ</t>
  </si>
  <si>
    <t>พี่มะลิ พี่บัว</t>
  </si>
  <si>
    <t>พี่แสงอ่อน, พี่Magaret</t>
  </si>
  <si>
    <t>14:45-16:00 น.</t>
  </si>
  <si>
    <t>16.00-17:30 น.</t>
  </si>
  <si>
    <t>คุณคำอ่อง,พี่วุ้น+พี่ไหม+พี่ฟิลด์+พี่จอย</t>
  </si>
  <si>
    <t xml:space="preserve"> - เตรียมห้องประชุม : ระบบเครื่องเสียง/ไมล์ลอย 6 ตัว/ขาตั้งฟลิปชาร์จ 2 ตัว+เครื่องเขียน </t>
  </si>
  <si>
    <t xml:space="preserve"> - พี่จอย/พี่วุ้น/พี่ฟิลด์ + คุณคำอ่อง</t>
  </si>
  <si>
    <t>คุณคำอ่อง+พี่วุ้น+พี่ไหม+พี่ฟิลด์+พี่จอย</t>
  </si>
  <si>
    <t>17:30 น.</t>
  </si>
  <si>
    <t>เดินทางไปยังดอยตุงลอดจ์ พักผ่อนตามอัธยาศัย</t>
  </si>
  <si>
    <t>ราคาต่อหัว 350.- (จำนวน 52 คน)</t>
  </si>
  <si>
    <t>ราคาต่อหัว 120.- (จำนวน 50 คน)</t>
  </si>
  <si>
    <t>ลานอาทิตย์อัสดง (จำนวน 52 คน)</t>
  </si>
  <si>
    <t>รับประทานอาหารเช้า  ณ ศาลาลีลาวดี</t>
  </si>
  <si>
    <t xml:space="preserve"> - พร้อมเช็คเอ้าท์ และชำระค่าซักรีดที่ใช้ไป</t>
  </si>
  <si>
    <t>ห้องอาหารศาลาลีลาวดี</t>
  </si>
  <si>
    <t>เช็คอิน+แม่บ้าน+พี่โนช</t>
  </si>
  <si>
    <t xml:space="preserve"> - เอาอุปกรณ์ใส่รถ : น้ำดื่ม 65 แพ็ค-น้ำพริกปาลาฉ่อง-กาแฟบด-อุปกรณ์เครื่องเขียน กระดาษฟลิปชาร์จ</t>
  </si>
  <si>
    <t xml:space="preserve"> - ติดป้ายเลขรถ</t>
  </si>
  <si>
    <t xml:space="preserve"> - ให้ตังค์ค่าน้ำมันกับยานยนต์แต่ละคน</t>
  </si>
  <si>
    <t xml:space="preserve">     รถ4WD  9 คัน</t>
  </si>
  <si>
    <t>.มิน</t>
  </si>
  <si>
    <t>11 คัน</t>
  </si>
  <si>
    <t xml:space="preserve"> - รับชุดอาหารว่างทานในรถ จากห้องครัว</t>
  </si>
  <si>
    <t>รถตำรวจ 1 คันโพวิล 9 คัน รถช่าง 1 คัน</t>
  </si>
  <si>
    <t>- กระเป๋า KLC  23 ใบ (สมุดปากกา+เสื้อกันฝน+หมวก )</t>
  </si>
  <si>
    <t xml:space="preserve">พี่โนช  มิน ล่าม  พี่แสงอ่อน พี่บัว </t>
  </si>
  <si>
    <t>พี่ฟิลด์ พี่นุย พี่ไหม /พี่Magaret  พี่มะลิ ล่าม</t>
  </si>
  <si>
    <t>พี่โนช  ล่าม พี่บัว พี่แสงอ่อน พี่เอสวา</t>
  </si>
  <si>
    <t xml:space="preserve">กิจกรรมสรุปบทเรียนประจำวัน  ณ ห้องประชุมคลับ 31 </t>
  </si>
  <si>
    <t xml:space="preserve">กิจกรรมสรุปบทเรียนประจำวัน  ณ ห้องประชุม VIP </t>
  </si>
  <si>
    <t xml:space="preserve">  - จนท. AD ร่วมรับประทานอาหารเย็นด้วย</t>
  </si>
  <si>
    <t>- อุปกรณ์เครื่องเขียน (กระดาษ A4 ปากกาเคมี แม็ก คลิปหนีบกระดาษ กระดาษโพสอิท + โคมลอย 30 อัน)</t>
  </si>
  <si>
    <t>- วิทยุสื่อสาร พร้อมหูฟังจำนวน 6 ชุด (เอาไปน่าน 3 เครื่อง)</t>
  </si>
  <si>
    <t xml:space="preserve">***ค่าใช้จ่ายในการซักรีด คณะจ่ายเอง (ส่งซักรีดทุกเช้าวันที่ 30-31 ต.ค. 60) ดอยตุง   และที่น่าน มีโต๊ะส่งผ้าซัก ณ หอประชุมเปียงก่อ ทุกเข้า วันที่ 02-04  พ.ย. 60  ลงค่าใช้จ่ายหน่วยงาน 912-A59-026 </t>
  </si>
  <si>
    <t>เตรียมแท๊กกระเป๋า / ป้ายชื่อ</t>
  </si>
  <si>
    <t>ยกเว้นห้องล่าม 305,306,307</t>
  </si>
  <si>
    <t xml:space="preserve"> - แจกเอกสาร กำหนดการา และแจ้งกำหนดการคณะสำหรับวันพรุ่งนี้</t>
  </si>
  <si>
    <t>โต๊ะข้อมูลสังคมตั้งตรงไหน?</t>
  </si>
  <si>
    <t>ทำข้าวกล่องให้ IT และแม่บ้าน</t>
  </si>
  <si>
    <t xml:space="preserve">  - รับประทานอาหารว่าง ณ โรงคั่วกาแฟ  </t>
  </si>
  <si>
    <t xml:space="preserve"> - เตรียมห้องประชุม : ระบบเครื่องเสียง/ไมล์ลอย 4-6 ตัว/ขาตั้งฟลิปชาร์จ 5 ตัว+เครื่องเขียน </t>
  </si>
  <si>
    <t>คณะออกเดินทางจากดอยตุงลอดจ์ไปยังฐานทหารช้างมูบ</t>
  </si>
  <si>
    <t>รถฟอร์จูนเนอร์  2 คัน  รับ-ส่ง วิทยากร จากหน้าอาคาร 2 ไปยังลานพระอาทิตย์อัสดง ดอยช้างมูบ</t>
  </si>
  <si>
    <t>กระดาษ A4 - ผ้าเย็น - ชานมพม่า - กระดาษทิชชู่ - ถุงกันเมารถ -ชุดยาประจำรถ -โคมลอย 30 อัน</t>
  </si>
  <si>
    <t>แวะ 7-11 ซื้อของใช้ส่วน</t>
  </si>
  <si>
    <t>ขอถุงใส่ผ้าส่งซัก</t>
  </si>
  <si>
    <t>รีเช็คป้าเครีอ</t>
  </si>
  <si>
    <t>พี่เอสวา แปล อังกฤษ-พม่า</t>
  </si>
  <si>
    <t>มะลิ มาก้าฯ</t>
  </si>
  <si>
    <t xml:space="preserve"> - พี่นุย แปลไทย-อังกฤษให้จูเลีย / พี่มะลิ-มาก้าฯ แปลไทย-พม่า ให้คณะ</t>
  </si>
  <si>
    <t>พี่นุย/พี่มะลิ-มาก้า</t>
  </si>
  <si>
    <t>IT ดูห้องประชุม</t>
  </si>
  <si>
    <t xml:space="preserve"> - เก็บประเด็นความสนใจ/ชอบไม่ชอบอะไร</t>
  </si>
  <si>
    <t xml:space="preserve"> - ฟังบรรยายสั้นๆอดีตของดอยตุง ความร่วมมือระหว่างประเทศ โดยคุณคำอ่อง  พี่พงษ์ศักดิ์  สังคม เสริม</t>
  </si>
  <si>
    <t xml:space="preserve"> -  พี่บัว,พี่แสงอ่อน แปลไทย-พม่า ให้คณะ และวิทยากร</t>
  </si>
  <si>
    <t xml:space="preserve"> - เสริมโต๊ะด้านหน้าจอโปรเจคเตอร์ 2 ตัว และเก้าอี้ 10 ตัว ให้ จนท.AD ใช้พูดคุยแลกเปลี่ยนกับคณะ</t>
  </si>
  <si>
    <t>บ้านน้ำช้าง</t>
  </si>
  <si>
    <t>บ้านน้ำรี</t>
  </si>
  <si>
    <t>กระบะ4 ประตูสองตอนไม่มีหลังคา</t>
  </si>
  <si>
    <t>9 ที่นั่ง</t>
  </si>
  <si>
    <t>10 ที่นั่ง</t>
  </si>
  <si>
    <t>นก</t>
  </si>
  <si>
    <t>แจ๊ค</t>
  </si>
  <si>
    <t>ตุ๊</t>
  </si>
  <si>
    <t>ขจรศักดิ์</t>
  </si>
  <si>
    <t xml:space="preserve">ผังที่พัก ฝั่งบ้านหลังใหญ่ ณ โครงการปลูกป่าฯ บ้านเปียงก่อ อ.เฉลิมพระเกียรติ จ.น่าน </t>
  </si>
  <si>
    <t>Check in 01 - Check out 05 พฤศจิกายน 2560</t>
  </si>
  <si>
    <t xml:space="preserve">หลังที่  1  บ้านกิ่วจันทร์  </t>
  </si>
  <si>
    <t>พี่เอิร์ต</t>
  </si>
  <si>
    <t>พี่วุ้น</t>
  </si>
  <si>
    <t>พี่ไหม</t>
  </si>
  <si>
    <t>พี่ฟิวด์</t>
  </si>
  <si>
    <t xml:space="preserve">หลังที่  2  บ้านน้ำรี  </t>
  </si>
  <si>
    <t xml:space="preserve">หลังที่  3  บ้านน้ำช้าง </t>
  </si>
  <si>
    <t xml:space="preserve">หลังที่  4  บ้านเปียงก่อ   </t>
  </si>
  <si>
    <t>หลังที่  5   บ้านบวกหญ้า VVIP</t>
  </si>
  <si>
    <t xml:space="preserve">หลังที่  6  บ้านห้วยกานต์   </t>
  </si>
  <si>
    <t xml:space="preserve">ผังที่พัก ฝั่งริมน้ำน่าน ณ โครงการปลูกป่าฯ บ้านเปียงก่อ อ.เฉลิมพระเกียรติ จ.น่าน </t>
  </si>
  <si>
    <t xml:space="preserve">หลังที่  1  บ้านยางนา  </t>
  </si>
  <si>
    <t>Director of Myanmar Programme</t>
  </si>
  <si>
    <t xml:space="preserve">หลังที่  2  บ้านประดู่  </t>
  </si>
  <si>
    <t>Senior consultant (GIZ)</t>
  </si>
  <si>
    <t xml:space="preserve">หลังที่  3  บ้านพระเจ้าห้าพระองค์ </t>
  </si>
  <si>
    <t>พี่แตงกวา</t>
  </si>
  <si>
    <t xml:space="preserve">หลังที่  4  บ้านกาแฟ  </t>
  </si>
  <si>
    <t xml:space="preserve">หลังที่  5  บ้านชาอัสสัม  </t>
  </si>
  <si>
    <t>Khaing Sabe</t>
  </si>
  <si>
    <t xml:space="preserve">หลังที่  6  บ้านหวายน้ำผึ้ง </t>
  </si>
  <si>
    <t>ผู้ช่วย ประธานสายปฏิบัติการพัฒนา</t>
  </si>
  <si>
    <t>รายชื่อวิทยากร ณ โครงการปลูกป่า สร้างคน บนวิถีพอเพียง รักษาต้นน้ำ บรรเทาอุทกภัย จังหวัดน่าน</t>
  </si>
  <si>
    <t>วันที่ 1 พฤศจิกายน 2560 เวลา 14:25 -15:15 น. ณ บ้านนางสาวลริสราพร  มังคละ</t>
  </si>
  <si>
    <r>
      <t>ประเด็น</t>
    </r>
    <r>
      <rPr>
        <sz val="12"/>
        <color rgb="FF0000CC"/>
        <rFont val="Leelawadee"/>
        <family val="2"/>
      </rPr>
      <t xml:space="preserve"> : 1.การลดรายจ่ายในครัวเรือน 2.การสร้างรายได้ระยะสั้น กลาง ยาวจากการบริหารจัดการน้ำ การเกษตร และปศุสัตว์  3.ชุมชนพึ่งพาตนเองได้ และอยู่อย่างพอเพียง</t>
    </r>
  </si>
  <si>
    <t xml:space="preserve">น.ส.ลริสราพร  </t>
  </si>
  <si>
    <t>มังคละ</t>
  </si>
  <si>
    <t xml:space="preserve"> - </t>
  </si>
  <si>
    <t>น้ำป้าก</t>
  </si>
  <si>
    <t>อสพ.แม่ฟ้าหลวง น้ำป้าก</t>
  </si>
  <si>
    <t>การทำเกษตรแบบผสมผสาน การทำบัญชีครัวเรือน</t>
  </si>
  <si>
    <t>086-195-4369</t>
  </si>
  <si>
    <t>นางศรีคำ</t>
  </si>
  <si>
    <t xml:space="preserve"> -</t>
  </si>
  <si>
    <t>ชาวบ้าน</t>
  </si>
  <si>
    <t>การสร้างมูลค่าเพิ่มจากผลผลิตทางการเกษตร ปศุสัตว์</t>
  </si>
  <si>
    <t>092-474-8625</t>
  </si>
  <si>
    <t>นายดนุดล</t>
  </si>
  <si>
    <t>สุปัน</t>
  </si>
  <si>
    <t>สมาชิก อบต.ตาลชุม</t>
  </si>
  <si>
    <t>คนรุ่นใหม่ในพื้นที่กลับมาทำเกษตรแบบผสมผสาน</t>
  </si>
  <si>
    <t>089-020-3918</t>
  </si>
  <si>
    <r>
      <rPr>
        <u/>
        <sz val="12"/>
        <color rgb="FF0000CC"/>
        <rFont val="Leelawadee"/>
        <family val="2"/>
      </rPr>
      <t>ประเด็น</t>
    </r>
    <r>
      <rPr>
        <sz val="12"/>
        <color rgb="FF0000CC"/>
        <rFont val="Leelawadee"/>
        <family val="2"/>
      </rPr>
      <t xml:space="preserve"> : 1.การพัฒนาระบบน้ำเพื่อเพิ่มผลผลิตทางการเกษตรในพื้นที่ 2.การมีส่วนร่วมของชุมชน ตั้งแต่ตอนสร้างจนถึงบริหารจัดการ กฎระเบียบ การบังคับใช้ กองทุน  </t>
    </r>
  </si>
  <si>
    <t>คณะกรรม</t>
  </si>
  <si>
    <t xml:space="preserve">นายสวัสดิ์  </t>
  </si>
  <si>
    <t xml:space="preserve">แก้วควัน   </t>
  </si>
  <si>
    <t>บ้านห้วยม่วง</t>
  </si>
  <si>
    <t xml:space="preserve">อดีตประธานฝาย    </t>
  </si>
  <si>
    <t>ความเป็นมาของฝายน้ำริม การทำประชาคมที่ จ.น่าน</t>
  </si>
  <si>
    <t>097-970-0533</t>
  </si>
  <si>
    <t xml:space="preserve">การ </t>
  </si>
  <si>
    <t xml:space="preserve">นายเรว     </t>
  </si>
  <si>
    <t xml:space="preserve">โนฤทธิ์    </t>
  </si>
  <si>
    <t>บ้านฮวก</t>
  </si>
  <si>
    <t xml:space="preserve">ประธานคนปัจจุบัน </t>
  </si>
  <si>
    <t>การบริหารจัดการแรงงานในการสร้างฝาย การซ่อมแซม</t>
  </si>
  <si>
    <t>081-289-5466</t>
  </si>
  <si>
    <t>ฝายน้ำริน</t>
  </si>
  <si>
    <t>นายสมพงษ์</t>
  </si>
  <si>
    <t xml:space="preserve">บัวอิ่น  </t>
  </si>
  <si>
    <t>บ้านพ่อ</t>
  </si>
  <si>
    <t>แก่เหมือง</t>
  </si>
  <si>
    <t>การแบ่งเวรการใช้ประโยชน์ของฝาย</t>
  </si>
  <si>
    <t xml:space="preserve">นางสังวาลย์  </t>
  </si>
  <si>
    <t xml:space="preserve">เกษตรผู้รับน้ำจากฝาย  </t>
  </si>
  <si>
    <t xml:space="preserve">ชีวิตความเป็นอยู่ก่อน - หลัง การซ่อมแซมฝาย </t>
  </si>
  <si>
    <t>062-564-6341</t>
  </si>
  <si>
    <t xml:space="preserve">นางบัวมัน </t>
  </si>
  <si>
    <t xml:space="preserve">ทนะขว้าง </t>
  </si>
  <si>
    <t>ปลูกพืชหลังนาและรายได้จากการใช้ประโยชน์ของฝาย</t>
  </si>
  <si>
    <t>086-191-0134</t>
  </si>
  <si>
    <r>
      <rPr>
        <u/>
        <sz val="12"/>
        <color rgb="FF0000CC"/>
        <rFont val="Leelawadee"/>
        <family val="2"/>
      </rPr>
      <t>ประเด็น</t>
    </r>
    <r>
      <rPr>
        <sz val="12"/>
        <color rgb="FF0000CC"/>
        <rFont val="Leelawadee"/>
        <family val="2"/>
      </rPr>
      <t xml:space="preserve"> : การมีส่วนร่วมของชุมชนและการสร้างความเชื่อมั่นกับชุมชน</t>
    </r>
  </si>
  <si>
    <t>ผู้นำชุมชน/</t>
  </si>
  <si>
    <t>นายกาน</t>
  </si>
  <si>
    <t>เจริญจิตรัตนกุล</t>
  </si>
  <si>
    <t>ลั้ว</t>
  </si>
  <si>
    <t>ผู้ใหญ่บ้านน้ำป้าง</t>
  </si>
  <si>
    <t>การบริหารจัดการป่าโดยชุมชนอย่างมีส่วนร่วม</t>
  </si>
  <si>
    <t>086-027-4507</t>
  </si>
  <si>
    <t>ชาวบ้าน/</t>
  </si>
  <si>
    <t>นายนัครินทร์</t>
  </si>
  <si>
    <t>พงษ์ประเสริฐ</t>
  </si>
  <si>
    <t>ทีมวิ่งบ้านน้ำรี</t>
  </si>
  <si>
    <t>การบุกรุกป่าในพื้นที่อุทยานแห่งชาติ และถูกจับ</t>
  </si>
  <si>
    <t>อดีตผู้นำ</t>
  </si>
  <si>
    <t xml:space="preserve">นายโยน </t>
  </si>
  <si>
    <t>พันธ์ชยพร</t>
  </si>
  <si>
    <t>ทีมวิ่งบ้านน้ำช้าง</t>
  </si>
  <si>
    <t>ปราชญ์เรื่องน้ำ และร่วมเจรจาความร่วมมือกับฝั่งลาว</t>
  </si>
  <si>
    <t>098-782-1748</t>
  </si>
  <si>
    <t>พรรคคอม</t>
  </si>
  <si>
    <t>บัวแสน</t>
  </si>
  <si>
    <t>อสพ.ปิดทอง - น้ำช้าง</t>
  </si>
  <si>
    <t>การพัฒนา 6 มิติ (ดิน น้ำ ป่า เกษตร สิ่งแวดล้อม พลังงานทดแทน)</t>
  </si>
  <si>
    <t>064-695-6758</t>
  </si>
  <si>
    <t>มิวนิสต์</t>
  </si>
  <si>
    <t>นางลลิตา</t>
  </si>
  <si>
    <t>อสพ.แม่ฟ้าหลวง - น้ำช้าง</t>
  </si>
  <si>
    <t>การปรับใช้ดอยตุงโมเดลในพื้นที่</t>
  </si>
  <si>
    <t>064-847-2328</t>
  </si>
  <si>
    <r>
      <t>วันที่ 3 พฤศจิกายน 2560 เวลา08.00-09:30 น.  ณ หอประชุม สนง.เปียงก่อ</t>
    </r>
    <r>
      <rPr>
        <b/>
        <sz val="12"/>
        <color theme="1"/>
        <rFont val="Leelawadee"/>
        <family val="2"/>
      </rPr>
      <t xml:space="preserve">   </t>
    </r>
  </si>
  <si>
    <r>
      <rPr>
        <u/>
        <sz val="12"/>
        <color rgb="FF0000CC"/>
        <rFont val="Leelawadee"/>
        <family val="2"/>
      </rPr>
      <t>ประเด็น</t>
    </r>
    <r>
      <rPr>
        <sz val="12"/>
        <color rgb="FF0000CC"/>
        <rFont val="Leelawadee"/>
        <family val="2"/>
      </rPr>
      <t xml:space="preserve"> : 1.การสร้างความเชื่อมั่น 2.การพัฒนาศักยภาพคนในพื้นที่ 3.บทบาทของอาสาสมัครพัฒนาชุมชนในพื้นที่โครงการ เจ้าหน้าที่ โครงการและผู้บริหารของมูลนิธิฯ</t>
    </r>
  </si>
  <si>
    <t>วันพุธที่ 01 พฤศจิกายน 2560</t>
  </si>
  <si>
    <t>ของที่เตรียมไปน่าน :</t>
  </si>
  <si>
    <t>โกมินทร์</t>
  </si>
  <si>
    <t xml:space="preserve"> - คณะเดินทางถึงบ้านนาหนุน 2 จะมีรถของทีมภาคสนาม จอดรอที่สามแยกไปบ้านสบขุ่น เพื่อนำไปร้านกิ่งโพธิ์</t>
  </si>
  <si>
    <t>พี่แขก/พี่ตูมตาม</t>
  </si>
  <si>
    <t xml:space="preserve"> - อาหารลงโต๊ะ โดยพร้อมเพียง</t>
  </si>
  <si>
    <t>รับประทานอาหารกลางวัน ณ ร้านกิ่งโพธิ์</t>
  </si>
  <si>
    <t>ตุ๊ดตู่/พี่เท</t>
  </si>
  <si>
    <t xml:space="preserve"> </t>
  </si>
  <si>
    <t>เดินทางออกจากร้านกิ่งโพธิ์ ไปยังเนินกระจก บ้านน้ำป้าก ต.ตาลชุม อ.ท่าวังผา จ.น่าน</t>
  </si>
  <si>
    <t>รถดอยตุง 9 คัน</t>
  </si>
  <si>
    <t>ยานยนต์/พี่ตูมตาม</t>
  </si>
  <si>
    <t xml:space="preserve"> - ตุ๊ดตู่แจ้งการเดินทางให้พื้นที่ทราบ</t>
  </si>
  <si>
    <t>รถทีมน่าน 1 คัน</t>
  </si>
  <si>
    <t>รถตำรวจ 1 คัน</t>
  </si>
  <si>
    <t>13.30 น.</t>
  </si>
  <si>
    <t>รับฟังบรรยายสรุปโครงการฯ การนำดอยตุงโมเดล และการบริหารจัดการพื้นที่มาปรับใช้และดำเนินการในพื้นที่</t>
  </si>
  <si>
    <t>น้องมิ้นท์ พัชรินทร์/ล่าม</t>
  </si>
  <si>
    <t xml:space="preserve"> - รถจอดที่ลานต้นมะม่วงหิมพานต์</t>
  </si>
  <si>
    <t>ประเด็นที่น่าสนใจดังนี้ (ยืนฟัง)</t>
  </si>
  <si>
    <t xml:space="preserve"> - การบริหารจัดการเชิงพื้นที่</t>
  </si>
  <si>
    <t xml:space="preserve"> - ดอยตุงโมเดลและการจัดการที่ดิน</t>
  </si>
  <si>
    <t xml:space="preserve"> - การทำแผนที่โดยชุมชนมีส่วนร่วม</t>
  </si>
  <si>
    <t>ทีมน้ำป้าก</t>
  </si>
  <si>
    <t>14.15 น.</t>
  </si>
  <si>
    <t>เดินทางออกจากเนินกระจก ไปยังสวนนางลริสราพร มังคละ (พี่แต้ว)</t>
  </si>
  <si>
    <t>รถ 11 คัน</t>
  </si>
  <si>
    <t>14.25 น.</t>
  </si>
  <si>
    <t>ศึกษาดูงานแปลงเกษตรผสมผสานของชาวบ้าน ของนางลริสราพร มังคละ (พี่แต้ว)</t>
  </si>
  <si>
    <t>พี่แต้ว/ล่าม</t>
  </si>
  <si>
    <t xml:space="preserve"> - การลดรายจ่ายในครัว </t>
  </si>
  <si>
    <t xml:space="preserve"> - การสร้างรายได้ระยะสั้น กลาง ยาวจากการบริหารจัดการน้ำการเกษตร และปศุสัตว์</t>
  </si>
  <si>
    <t xml:space="preserve"> - ชุมชนพึ่งพาตนเองได้ และอยู่อย่างพอเพียง</t>
  </si>
  <si>
    <t>15.15 น.</t>
  </si>
  <si>
    <t>เดินทางออกจากสวนพี่แต้ว ไปยังฝายน้ำริม</t>
  </si>
  <si>
    <t>15.45 น.</t>
  </si>
  <si>
    <t>ศึกษาดูงานฝายน้ำริม บ้านพ่อ ต.แสนทอง อ.ท่าวังผา จ.น่าน</t>
  </si>
  <si>
    <t xml:space="preserve"> - รถเข้ามาจอดหน้า จุดที่ 1 บอร์ดข้อมูล ยังไม่ต้องย้ายรถ</t>
  </si>
  <si>
    <t>พี่แขก/ล่าม</t>
  </si>
  <si>
    <t>จนกว่าคณะจะเดินไปยังจุดที่ 2 (ตุ๊ดตู่แจ้งตอนอยู่สวนแต้ว)</t>
  </si>
  <si>
    <t>พี่เท/น้องมิ้นท์</t>
  </si>
  <si>
    <t>วิทยากรประจำฝาย</t>
  </si>
  <si>
    <t xml:space="preserve"> - การพัฒนาระบบน้ำเพื่อเพิ่มผลผลิตทางการเกษตรในพื้นที่</t>
  </si>
  <si>
    <t xml:space="preserve"> - การมีส่วนร่วมของชุมชน</t>
  </si>
  <si>
    <t xml:space="preserve"> - ยานยนต์ตั้งขบวนหน้าห้องน้ำ</t>
  </si>
  <si>
    <t>16.15 น.</t>
  </si>
  <si>
    <t xml:space="preserve">เดินทางออกจากฝายน้ำริม บ้านพ่อ ไปยังแปลงเพาะกล้าไม้อำเภอปัว </t>
  </si>
  <si>
    <t xml:space="preserve"> - ตุ๊ดตู่แจ้งการเดินทางให้แปลงเพาะปัวทราบ</t>
  </si>
  <si>
    <t>16.30 น.</t>
  </si>
  <si>
    <t>พักรับประทานอาหารว่างและเครื่องดื่ม ณ ลานต้นมะขาม</t>
  </si>
  <si>
    <t>พี่แก้ว/ทีมแปลงเพาะ</t>
  </si>
  <si>
    <t xml:space="preserve"> - แจ้งคณะเข้าห้องน้ำ ก่อนออกเดินทาง</t>
  </si>
  <si>
    <t>เดินทางออกจากแปลงเพาะกล้าไม้อำเภอปัว ไปยังโครงการปลูกป่า สร้างคน บนวิถีพอเพียง รักษาต้นน้ำ บรรเทาอุทกภัย</t>
  </si>
  <si>
    <t xml:space="preserve"> - ใช้เส้นทางปัว - บ่อเกลือ - เปียงก่อ</t>
  </si>
  <si>
    <t>บ้านเปียงก่อ ต.ขุนน่าน อ.เฉลิมพระเกียรติ จ.น่าน</t>
  </si>
  <si>
    <t xml:space="preserve"> - บรรยาย แลกเปลี่ยนพูดคุยผ่านวิทยุสื่อสาร</t>
  </si>
  <si>
    <t>18.30 น.</t>
  </si>
  <si>
    <t xml:space="preserve"> - รถจอดที่หน้าบ้านกิ่วจันทร์ เข้าซอย และยาวไปสุดทาง</t>
  </si>
  <si>
    <t xml:space="preserve"> - จัดเจ้าหน้าที่พาไปยังที่พัก + ทำป้ายชื่อบ้าน / รายชื่อผู้พัก</t>
  </si>
  <si>
    <t>ล่าม/พี่แพ็ค/ทีมเปียงก่อ</t>
  </si>
  <si>
    <t xml:space="preserve"> - ป้ายชื่อ + สกุล ติดหน้าบ้าน</t>
  </si>
  <si>
    <t xml:space="preserve"> - นัดหมายเวลารับประทานอาหารค่ำ</t>
  </si>
  <si>
    <t>ล่าม</t>
  </si>
  <si>
    <t>รับประทานอาหารค่ำ ณ โรงอาหาร สำนักงานเปียงก่อ</t>
  </si>
  <si>
    <t>พี่แก้ว/พี่นก</t>
  </si>
  <si>
    <t xml:space="preserve"> - รายการอาหารมี sheet แยก</t>
  </si>
  <si>
    <t xml:space="preserve"> - จัดอาหารแบบบุฟเฟ่ต์ 2 โต๊ะ</t>
  </si>
  <si>
    <t>พี่แพ็ค</t>
  </si>
  <si>
    <t>พร(จัดซื้อ)/นุ้ย/กุ้งนาง/นกน้อย</t>
  </si>
  <si>
    <t>ยุทธ IT</t>
  </si>
  <si>
    <t>20.30 น.</t>
  </si>
  <si>
    <t xml:space="preserve"> - แจ้งกำหนดการของวันถัดไป พร้อมนัดหมายเวลา</t>
  </si>
  <si>
    <t>พี่ฟิวด์/ล่าม</t>
  </si>
  <si>
    <t xml:space="preserve"> - พักผ่อนตามอัธยาศัย</t>
  </si>
  <si>
    <t>วันพฤหัสบดีที่ 02 พฤศจิกายน 2560</t>
  </si>
  <si>
    <t>07.30 น.</t>
  </si>
  <si>
    <t>รับประทานอาหารเช้า ณ โรงอาหาร สำนักงานเปียงก่อ</t>
  </si>
  <si>
    <t>08.30 น.</t>
  </si>
  <si>
    <t>รับฟังบรรยายสรุปเกี่ยวกับโครงการปลูกป่า สร้างคนฯ จังหวัดน่าน โดยคุณคัมอ่อง ผู้อำนวยการโครงการพม่า</t>
  </si>
  <si>
    <t>ณ ห้องประชุม สำนักงานเปียงก่อ หัวข้อที่น่าสนใจ</t>
  </si>
  <si>
    <t xml:space="preserve"> - การสร้างการมีส่วนร่วมจากชุมชนและภาคีหลายระดับ</t>
  </si>
  <si>
    <t xml:space="preserve"> - อาสาพัฒนาชุมชน</t>
  </si>
  <si>
    <t xml:space="preserve"> - การบริหารจัดการทรัพยากรธรรมชาติโดยชุมชนมีส่วนร่วม</t>
  </si>
  <si>
    <t>ยุทธ IT/ตุ๊ดตู่</t>
  </si>
  <si>
    <t>09.50 น.</t>
  </si>
  <si>
    <t>รถเตรียมตั้งขบวน หน้าห้องประชุม</t>
  </si>
  <si>
    <t>10.00 น.</t>
  </si>
  <si>
    <t>เดินทางออกจากสำนักงานเปียงก่อ ไปยังลานต้นก่อ โครงการปลูกป่าฯ บ้านน้ำช้าง</t>
  </si>
  <si>
    <t>พี่แพ็ค/ตุ๊ดตู่</t>
  </si>
  <si>
    <t>เดินทางถึงลานต้นก่อ โครงการปลูกป่าฯ บ้านน้ำช้าง</t>
  </si>
  <si>
    <t xml:space="preserve"> - ผู้ใหญ่กาน ชาวบ้าน เจ้าหน้าที่และอาสาสมัครพัฒนาพื้นที่บ้านน้ำช้างให้การต้อนรับ</t>
  </si>
  <si>
    <t>ผญ.กาน</t>
  </si>
  <si>
    <t xml:space="preserve"> - ร่วมพูดคุยกับผู้นำ ชาวบ้านและอดีตผู้นำพรรคคอมมิวนิสต์ ได้แก่</t>
  </si>
  <si>
    <t>ทีมน้ำช้าง ประสานวิทยากร</t>
  </si>
  <si>
    <t>พี่แต้ม</t>
  </si>
  <si>
    <t>ผญ.ขบวน</t>
  </si>
  <si>
    <t>พี่เตอร์</t>
  </si>
  <si>
    <t>พี่ติ๋ม</t>
  </si>
  <si>
    <t>น้องนาง</t>
  </si>
  <si>
    <t>11.30 น.</t>
  </si>
  <si>
    <t>เตรียมอาหารและอุปกรณ์โดยพร้อมเพียง ณ ลานต้นก่อ</t>
  </si>
  <si>
    <t>น้องอุบล/ทีมน้ำช้าง</t>
  </si>
  <si>
    <t>รับประทานอาหารกลางวันร่วมกับผู้นำชุมชนและคณะกรรมการหมู่บ้าน ณ ลานต้นก่อ</t>
  </si>
  <si>
    <t>ทีมน้ำช้าง</t>
  </si>
  <si>
    <t xml:space="preserve"> - จัดอาหารแบบเซ็ทโต๊ะ : วางน้ำดื่ม(ขวด) / ทิชชูกล่อง / ไม้จิ้มฟัน</t>
  </si>
  <si>
    <t xml:space="preserve"> - ยานยนต์ทยอยขยับรถ และตั้งขบวนหน้าถนน</t>
  </si>
  <si>
    <t xml:space="preserve"> - เดินทางออกจากลานต้นก่อ ไปยังโรงแปรรูปกล้วย</t>
  </si>
  <si>
    <t xml:space="preserve"> - ตุ๊ดตู่แจ้งกำหนดการให้ สนง.เปียงก่อทราบ</t>
  </si>
  <si>
    <t>ตุ๊ดตู่</t>
  </si>
  <si>
    <t xml:space="preserve"> เพื่อเตรียมอาหารว่าง (โรงกล้วยไม่มีสัญญาณ)</t>
  </si>
  <si>
    <t>13.05 น.</t>
  </si>
  <si>
    <t xml:space="preserve"> - ถึงโรงรูปกล้วย รถส่งคณะที่ลานตาก</t>
  </si>
  <si>
    <t xml:space="preserve"> - พี่ติ๋ม : อธิบายภาพรวมของการดำเนินงาน แหล่งวัตถุดิบ การตลาด </t>
  </si>
  <si>
    <t xml:space="preserve">เดินทางออกจากโรงงานแปรรูปกล้วย บ้านน้ำช้าง ไปยังสำนักงานเปียงก่อ ไปยังลานต้นก่อ </t>
  </si>
  <si>
    <t>14.30 น.</t>
  </si>
  <si>
    <t xml:space="preserve"> - พักรับประทานอาหารว่างและเครื่องดื่ม</t>
  </si>
  <si>
    <t>พี่แพ็ค/พร(จัดซื้อ)/นุ้ย</t>
  </si>
  <si>
    <t xml:space="preserve"> - การสำรวจข้อมูลและความต้องการ</t>
  </si>
  <si>
    <t>วันศุกร์ที่ 03 พฤศจิกายน 2560</t>
  </si>
  <si>
    <t>07.00 น.</t>
  </si>
  <si>
    <t>08.00 น.</t>
  </si>
  <si>
    <t>พูดคุยแลกเปลี่ยนกับอาสาสมัครพัฒนาชุมชนในพื้นที่โครงการฯ เจ้าหน้าที่โครงการฯและผู้บริหารของมูลนิธิแม่ฟ้าหลวงฯ</t>
  </si>
  <si>
    <t>ประเด็นการพูดคุย</t>
  </si>
  <si>
    <t xml:space="preserve"> - การสร้างความเชื่อมั่น</t>
  </si>
  <si>
    <t xml:space="preserve"> - การพัฒนาศักยภาพคนในพื้นที่</t>
  </si>
  <si>
    <t xml:space="preserve"> - บทบาทของอาสาพัฒนาชุมชนในพื้นที่โครงการ เจ้าหน้าที่โครงการและผู้บริหารของมูลนิธิฯ</t>
  </si>
  <si>
    <t>พี่แพ็ค/ทีมเปียงก่อ</t>
  </si>
  <si>
    <t>09.30 น.</t>
  </si>
  <si>
    <t>สรุปบทเรียน ถาม - ตอบ ณ ห้องประชุม</t>
  </si>
  <si>
    <t>พักรับประทานอาหารว่าง ณ ห้องประชุม สำนักงานเปียงก่อ</t>
  </si>
  <si>
    <t>10.15 น.</t>
  </si>
  <si>
    <t>การประชุมเชิงปฏิบัติการเกี่ยวกับการนำเอาความรู้จากการศึกษาดูงานไปปรับใช้ในประเทศเมียนมา</t>
  </si>
  <si>
    <t>รับประทานอาหารกลางวัน ณ โรงอาหาร สำนักงานเปียงก่อ</t>
  </si>
  <si>
    <t>ประชุมเชิงปฏิบัติการ (ต่อ) ณ ห้องประชุม สำนักงานเปียงก่อ</t>
  </si>
  <si>
    <t>15.00 น.</t>
  </si>
  <si>
    <t>15.30 น.</t>
  </si>
  <si>
    <t>วันเสาร์ที่ 04 พฤศจิกายน 2560</t>
  </si>
  <si>
    <t>นำเสนอการนำเอาความรู้จากการศึกษาดูงานไปปรับใช้ - ประเด็นการถาม &amp; ตอบ</t>
  </si>
  <si>
    <t>สรุป ณ ห้องประชุม สำนักงานเปียงก่อ</t>
  </si>
  <si>
    <t>14.00 น.</t>
  </si>
  <si>
    <t>กิจกรรมกลุ่มสัมพันธ์ (ทำอาหารเย็น)</t>
  </si>
  <si>
    <t>ทีมเปียงก่อ/ล่าม</t>
  </si>
  <si>
    <t xml:space="preserve"> - จัดคนพาไป แปลงผัก พร้อมล่าม</t>
  </si>
  <si>
    <t>เก๋ง/น้องหนิง</t>
  </si>
  <si>
    <t>รับประทานอาหารเย็น และกิจกรรมวัฒนธรรมเมียนมา - ไทย</t>
  </si>
  <si>
    <t>20.00 น.</t>
  </si>
  <si>
    <t>วันอาทิตย์ที่ 05 พฤศจิกายน 2560</t>
  </si>
  <si>
    <t>05.30 น.</t>
  </si>
  <si>
    <t>06.00 น.</t>
  </si>
  <si>
    <t xml:space="preserve">รถทีมน่าน 1 คันนำพลาสปอร์ตและกระเป๋าสัมภาระไปสนามบินล่วงหน้า </t>
  </si>
  <si>
    <t>ตุ๊ดตู่/ยานยนต์</t>
  </si>
  <si>
    <t>06.30 น.</t>
  </si>
  <si>
    <t xml:space="preserve">คณะเดินทางออกจากสำนักงานเปียงก่อ ไปยังสนามบินนครน่าน </t>
  </si>
  <si>
    <t xml:space="preserve"> - ใช้เส้นทางเฉลิมพระเกียรติ-บ่อเกลือ-สันติสุข-น่าน</t>
  </si>
  <si>
    <t>เดินทางถึงสนามบินนครน่าน</t>
  </si>
  <si>
    <t xml:space="preserve"> - รับเอกสารเดินทาง ตรวจเช็คสัมภาระ</t>
  </si>
  <si>
    <t>10.35 น.</t>
  </si>
  <si>
    <t>เดินทางไปยังสนามบินดอนเมือง โดยสายการบินนกแอร์ เที่ยวบินที่ DD 8819</t>
  </si>
  <si>
    <t>11.55 น.</t>
  </si>
  <si>
    <t>เดินทางสนามบินดอนเมืองโดยสวัสดิภาพ</t>
  </si>
  <si>
    <t xml:space="preserve"> - ตุ๊ดตู่แจ้งพี่ตูมตามให้ทราบแล้ว</t>
  </si>
  <si>
    <t>เมื่อ 28/10/60</t>
  </si>
  <si>
    <r>
      <rPr>
        <b/>
        <sz val="14"/>
        <color rgb="FFFF0000"/>
        <rFont val="Browallia New"/>
        <family val="2"/>
      </rPr>
      <t>(1)</t>
    </r>
    <r>
      <rPr>
        <sz val="14"/>
        <color indexed="8"/>
        <rFont val="Browallia New"/>
        <family val="2"/>
      </rPr>
      <t xml:space="preserve"> </t>
    </r>
    <r>
      <rPr>
        <sz val="14"/>
        <color rgb="FF3333FF"/>
        <rFont val="Browallia New"/>
        <family val="2"/>
      </rPr>
      <t>น้ำดื่ม 65 แพ็ค</t>
    </r>
    <r>
      <rPr>
        <sz val="14"/>
        <color indexed="8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(2)</t>
    </r>
    <r>
      <rPr>
        <sz val="14"/>
        <color indexed="8"/>
        <rFont val="Browallia New"/>
        <family val="2"/>
      </rPr>
      <t xml:space="preserve"> </t>
    </r>
    <r>
      <rPr>
        <sz val="14"/>
        <color rgb="FF3333FF"/>
        <rFont val="Browallia New"/>
        <family val="2"/>
      </rPr>
      <t>กาแฟบด 5 ห่อ</t>
    </r>
    <r>
      <rPr>
        <sz val="14"/>
        <color indexed="8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(3)</t>
    </r>
    <r>
      <rPr>
        <sz val="14"/>
        <color rgb="FF3333FF"/>
        <rFont val="Browallia New"/>
        <family val="2"/>
      </rPr>
      <t xml:space="preserve"> ชาเขียว(เมียนมาร์) 8 ห่อ</t>
    </r>
    <r>
      <rPr>
        <sz val="14"/>
        <color indexed="8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(4)</t>
    </r>
    <r>
      <rPr>
        <sz val="14"/>
        <color indexed="8"/>
        <rFont val="Browallia New"/>
        <family val="2"/>
      </rPr>
      <t xml:space="preserve"> </t>
    </r>
    <r>
      <rPr>
        <sz val="14"/>
        <color rgb="FF3333FF"/>
        <rFont val="Browallia New"/>
        <family val="2"/>
      </rPr>
      <t>ผ้าเย็น 50 ผืน</t>
    </r>
    <r>
      <rPr>
        <sz val="14"/>
        <color indexed="8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(5)</t>
    </r>
    <r>
      <rPr>
        <sz val="14"/>
        <color rgb="FF3333FF"/>
        <rFont val="Browallia New"/>
        <family val="2"/>
      </rPr>
      <t xml:space="preserve">ถุงพลาสติก 3 แพ็ค </t>
    </r>
  </si>
  <si>
    <r>
      <t>(6)</t>
    </r>
    <r>
      <rPr>
        <sz val="14"/>
        <color rgb="FF3333FF"/>
        <rFont val="Browallia New"/>
        <family val="2"/>
      </rPr>
      <t>กล่องยา 1 กล่อง + ชุดยาซอง 9 ซอง</t>
    </r>
  </si>
  <si>
    <r>
      <rPr>
        <b/>
        <sz val="14"/>
        <rFont val="Browallia New"/>
        <family val="2"/>
      </rPr>
      <t xml:space="preserve"> - การจัดโต๊ะ</t>
    </r>
    <r>
      <rPr>
        <sz val="14"/>
        <rFont val="Browallia New"/>
        <family val="2"/>
      </rPr>
      <t xml:space="preserve"> : โต๊ะยาวริมระเบียงนั่งได้ 18 ท่าน อาหารลง 5 ชุด / โต๊ะเล็กนั่งได้ 6 ท่าน อาหารลงโต๊ะละ 1 ชุด </t>
    </r>
  </si>
  <si>
    <r>
      <rPr>
        <b/>
        <sz val="14"/>
        <color rgb="FFFF0000"/>
        <rFont val="Browallia New"/>
        <family val="2"/>
      </rPr>
      <t xml:space="preserve">การเตรียมการ </t>
    </r>
    <r>
      <rPr>
        <sz val="14"/>
        <rFont val="Browallia New"/>
        <family val="2"/>
      </rPr>
      <t xml:space="preserve">: </t>
    </r>
    <r>
      <rPr>
        <sz val="14"/>
        <color rgb="FFFF0000"/>
        <rFont val="Browallia New"/>
        <family val="2"/>
      </rPr>
      <t>(1)</t>
    </r>
    <r>
      <rPr>
        <sz val="14"/>
        <color rgb="FF3333FF"/>
        <rFont val="Browallia New"/>
        <family val="2"/>
      </rPr>
      <t>กางแสลนสีดำ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 xml:space="preserve">จัดเก้าอี้ไว้จำนวน 40 ตัว </t>
    </r>
    <r>
      <rPr>
        <sz val="14"/>
        <color rgb="FFFF0000"/>
        <rFont val="Browallia New"/>
        <family val="2"/>
      </rPr>
      <t>(3)</t>
    </r>
    <r>
      <rPr>
        <sz val="14"/>
        <color rgb="FF3333FF"/>
        <rFont val="Browallia New"/>
        <family val="2"/>
      </rPr>
      <t>เครื่องขยายเสียง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(4)</t>
    </r>
    <r>
      <rPr>
        <sz val="14"/>
        <color rgb="FF3333FF"/>
        <rFont val="Browallia New"/>
        <family val="2"/>
      </rPr>
      <t>ไมค์ลอย 3 ตัว</t>
    </r>
  </si>
  <si>
    <r>
      <rPr>
        <b/>
        <sz val="14"/>
        <rFont val="Browallia New"/>
        <family val="2"/>
      </rPr>
      <t xml:space="preserve"> จุดที่ 1 ยืนบริเวณข้างบ่อพวง </t>
    </r>
    <r>
      <rPr>
        <sz val="14"/>
        <rFont val="Browallia New"/>
        <family val="2"/>
      </rPr>
      <t>: อธิบายภาพรวมการใช้น้ำจากการช่วยเหลือของโครงการฯ</t>
    </r>
  </si>
  <si>
    <r>
      <t xml:space="preserve"> </t>
    </r>
    <r>
      <rPr>
        <b/>
        <sz val="14"/>
        <rFont val="Browallia New"/>
        <family val="2"/>
      </rPr>
      <t>จุดที่ 2 นั่งเก้าอี้บริเวณลานสวน</t>
    </r>
    <r>
      <rPr>
        <sz val="14"/>
        <rFont val="Browallia New"/>
        <family val="2"/>
      </rPr>
      <t xml:space="preserve"> : พี่แต้ว ป้าศรีคำ พี่แอม</t>
    </r>
  </si>
  <si>
    <r>
      <rPr>
        <b/>
        <sz val="14"/>
        <color rgb="FFFF0000"/>
        <rFont val="Browallia New"/>
        <family val="2"/>
      </rPr>
      <t xml:space="preserve">การเตรียมการ </t>
    </r>
    <r>
      <rPr>
        <sz val="14"/>
        <rFont val="Browallia New"/>
        <family val="2"/>
      </rPr>
      <t xml:space="preserve">: </t>
    </r>
    <r>
      <rPr>
        <sz val="14"/>
        <color rgb="FFFF0000"/>
        <rFont val="Browallia New"/>
        <family val="2"/>
      </rPr>
      <t>(1)</t>
    </r>
    <r>
      <rPr>
        <sz val="14"/>
        <color rgb="FF3333FF"/>
        <rFont val="Browallia New"/>
        <family val="2"/>
      </rPr>
      <t xml:space="preserve">กางแสลนสีดำ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>จัดเก้าอี้ไว้จำนวน 50 ตัว</t>
    </r>
    <r>
      <rPr>
        <sz val="14"/>
        <color rgb="FFFF0000"/>
        <rFont val="Browallia New"/>
        <family val="2"/>
      </rPr>
      <t xml:space="preserve"> (3)</t>
    </r>
    <r>
      <rPr>
        <sz val="14"/>
        <color rgb="FF3333FF"/>
        <rFont val="Browallia New"/>
        <family val="2"/>
      </rPr>
      <t>เครื่องขยายเสียง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(4)</t>
    </r>
    <r>
      <rPr>
        <sz val="14"/>
        <color rgb="FF3333FF"/>
        <rFont val="Browallia New"/>
        <family val="2"/>
      </rPr>
      <t>ไมค์ลอย 3 ตัว</t>
    </r>
  </si>
  <si>
    <r>
      <rPr>
        <b/>
        <sz val="14"/>
        <rFont val="Browallia New"/>
        <family val="2"/>
      </rPr>
      <t xml:space="preserve"> จุดที่ 1 บอร์ดข้อมูล</t>
    </r>
    <r>
      <rPr>
        <sz val="14"/>
        <rFont val="Browallia New"/>
        <family val="2"/>
      </rPr>
      <t xml:space="preserve"> : อธิบายภาพรวมของฝายน้ำริม เช่น แผนที่แสดงพื้นที่ต้นน้ำ พื้นที่รับประโยชน์ </t>
    </r>
  </si>
  <si>
    <r>
      <t xml:space="preserve"> - มีเครื่องดื่มเย็น : </t>
    </r>
    <r>
      <rPr>
        <b/>
        <sz val="14"/>
        <color rgb="FF3333FF"/>
        <rFont val="Browallia New"/>
        <family val="2"/>
      </rPr>
      <t>น้ำลำไย น้ำมะตูม</t>
    </r>
  </si>
  <si>
    <r>
      <rPr>
        <b/>
        <sz val="14"/>
        <rFont val="Browallia New"/>
        <family val="2"/>
      </rPr>
      <t xml:space="preserve"> จุดที่ 2 ศาลาริมน้ำ</t>
    </r>
    <r>
      <rPr>
        <sz val="14"/>
        <rFont val="Browallia New"/>
        <family val="2"/>
      </rPr>
      <t xml:space="preserve"> : ร่วมพูดคุยกับวิทยากร ประเด็นที่น่าสนใจดังนี้</t>
    </r>
  </si>
  <si>
    <r>
      <rPr>
        <b/>
        <sz val="14"/>
        <rFont val="Browallia New"/>
        <family val="2"/>
      </rPr>
      <t xml:space="preserve"> 1) นายสวัสดิ์ แก้วควัน </t>
    </r>
    <r>
      <rPr>
        <sz val="14"/>
        <rFont val="Browallia New"/>
        <family val="2"/>
      </rPr>
      <t>อดีตประธานฝาย</t>
    </r>
  </si>
  <si>
    <r>
      <rPr>
        <b/>
        <sz val="14"/>
        <rFont val="Browallia New"/>
        <family val="2"/>
      </rPr>
      <t xml:space="preserve"> 2) นายเรว โนฤทธิ์</t>
    </r>
    <r>
      <rPr>
        <sz val="14"/>
        <rFont val="Browallia New"/>
        <family val="2"/>
      </rPr>
      <t xml:space="preserve">      ประธานฝายคนปัจจุบัน</t>
    </r>
  </si>
  <si>
    <r>
      <rPr>
        <b/>
        <sz val="14"/>
        <rFont val="Browallia New"/>
        <family val="2"/>
      </rPr>
      <t xml:space="preserve"> 3) นายสมพงษ์  บัวอิ่น</t>
    </r>
    <r>
      <rPr>
        <sz val="14"/>
        <rFont val="Browallia New"/>
        <family val="2"/>
      </rPr>
      <t xml:space="preserve"> แก่เหมือง</t>
    </r>
  </si>
  <si>
    <r>
      <rPr>
        <b/>
        <sz val="14"/>
        <rFont val="Browallia New"/>
        <family val="2"/>
      </rPr>
      <t xml:space="preserve"> 4) นางสังวาลย์  บัวอิ่น</t>
    </r>
    <r>
      <rPr>
        <sz val="14"/>
        <rFont val="Browallia New"/>
        <family val="2"/>
      </rPr>
      <t xml:space="preserve"> เกษตรกรผู้รับน้ำจากฝาย</t>
    </r>
  </si>
  <si>
    <r>
      <t xml:space="preserve"> </t>
    </r>
    <r>
      <rPr>
        <b/>
        <sz val="14"/>
        <rFont val="Browallia New"/>
        <family val="2"/>
      </rPr>
      <t>5) นางบัวมัน    ทนะขว้าง</t>
    </r>
    <r>
      <rPr>
        <sz val="14"/>
        <rFont val="Browallia New"/>
        <family val="2"/>
      </rPr>
      <t xml:space="preserve"> เกษตรกรผู้รับน้ำจากฝาย</t>
    </r>
  </si>
  <si>
    <r>
      <rPr>
        <sz val="14"/>
        <color rgb="FFFF0000"/>
        <rFont val="Browallia New"/>
        <family val="2"/>
      </rPr>
      <t>เตรียม :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(1)</t>
    </r>
    <r>
      <rPr>
        <sz val="14"/>
        <color rgb="FF3333FF"/>
        <rFont val="Browallia New"/>
        <family val="2"/>
      </rPr>
      <t xml:space="preserve">เครื่องเสียง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 xml:space="preserve">ไมโครโฟน 2 ตัว </t>
    </r>
  </si>
  <si>
    <r>
      <rPr>
        <b/>
        <sz val="14"/>
        <color rgb="FFFF0000"/>
        <rFont val="Browallia New"/>
        <family val="2"/>
      </rPr>
      <t>เครื่อมดื่ม :</t>
    </r>
    <r>
      <rPr>
        <sz val="14"/>
        <rFont val="Browallia New"/>
        <family val="2"/>
      </rPr>
      <t xml:space="preserve"> ชาร้อน(ซองสีเขียว) กาแฟร้อน โอวัลติน</t>
    </r>
  </si>
  <si>
    <r>
      <rPr>
        <b/>
        <sz val="14"/>
        <color rgb="FFFF0000"/>
        <rFont val="Browallia New"/>
        <family val="2"/>
      </rPr>
      <t xml:space="preserve">เตรียม </t>
    </r>
    <r>
      <rPr>
        <sz val="14"/>
        <color rgb="FFFF0000"/>
        <rFont val="Browallia New"/>
        <family val="2"/>
      </rPr>
      <t>: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(1)</t>
    </r>
    <r>
      <rPr>
        <sz val="14"/>
        <color rgb="FF3333FF"/>
        <rFont val="Browallia New"/>
        <family val="2"/>
      </rPr>
      <t xml:space="preserve">เครื่องเสียง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>ไมโครโฟน 2 ตัว</t>
    </r>
    <r>
      <rPr>
        <sz val="14"/>
        <color rgb="FFFF0000"/>
        <rFont val="Browallia New"/>
        <family val="2"/>
      </rPr>
      <t xml:space="preserve"> (3)</t>
    </r>
    <r>
      <rPr>
        <sz val="14"/>
        <color rgb="FF3333FF"/>
        <rFont val="Browallia New"/>
        <family val="2"/>
      </rPr>
      <t>โปรเจคเตอร์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(4)</t>
    </r>
    <r>
      <rPr>
        <sz val="14"/>
        <color rgb="FF3333FF"/>
        <rFont val="Browallia New"/>
        <family val="2"/>
      </rPr>
      <t>แผนผังสำนักงานเปียงก่อ ppt</t>
    </r>
  </si>
  <si>
    <r>
      <rPr>
        <b/>
        <sz val="14"/>
        <color rgb="FFFF0000"/>
        <rFont val="Browallia New"/>
        <family val="2"/>
      </rPr>
      <t>เครื่อมดื่ม :</t>
    </r>
    <r>
      <rPr>
        <sz val="14"/>
        <rFont val="Browallia New"/>
        <family val="2"/>
      </rPr>
      <t xml:space="preserve"> ชาร้อน(ซองสีเขียว) กาแฟร้อน</t>
    </r>
  </si>
  <si>
    <r>
      <rPr>
        <b/>
        <sz val="14"/>
        <color rgb="FFFF0000"/>
        <rFont val="Browallia New"/>
        <family val="2"/>
      </rPr>
      <t xml:space="preserve">เตรียม </t>
    </r>
    <r>
      <rPr>
        <sz val="14"/>
        <color rgb="FFFF0000"/>
        <rFont val="Browallia New"/>
        <family val="2"/>
      </rPr>
      <t>: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(1)</t>
    </r>
    <r>
      <rPr>
        <sz val="14"/>
        <color rgb="FF3333FF"/>
        <rFont val="Browallia New"/>
        <family val="2"/>
      </rPr>
      <t xml:space="preserve">เครื่องเสียง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>ไมโครโฟน 4 ตัว</t>
    </r>
    <r>
      <rPr>
        <sz val="14"/>
        <color rgb="FFFF0000"/>
        <rFont val="Browallia New"/>
        <family val="2"/>
      </rPr>
      <t xml:space="preserve"> (3)</t>
    </r>
    <r>
      <rPr>
        <sz val="14"/>
        <color rgb="FF3333FF"/>
        <rFont val="Browallia New"/>
        <family val="2"/>
      </rPr>
      <t>โปรเจคเตอร์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(4)</t>
    </r>
    <r>
      <rPr>
        <sz val="14"/>
        <color rgb="FF3333FF"/>
        <rFont val="Browallia New"/>
        <family val="2"/>
      </rPr>
      <t xml:space="preserve">Pointer </t>
    </r>
    <r>
      <rPr>
        <sz val="14"/>
        <color rgb="FFFF0000"/>
        <rFont val="Browallia New"/>
        <family val="2"/>
      </rPr>
      <t>(5)</t>
    </r>
    <r>
      <rPr>
        <sz val="14"/>
        <color rgb="FF3333FF"/>
        <rFont val="Browallia New"/>
        <family val="2"/>
      </rPr>
      <t>การจัดโต๊ะแบบห้องเรียน</t>
    </r>
  </si>
  <si>
    <r>
      <rPr>
        <b/>
        <sz val="14"/>
        <color rgb="FFFF0000"/>
        <rFont val="Browallia New"/>
        <family val="2"/>
      </rPr>
      <t xml:space="preserve">เตรียม </t>
    </r>
    <r>
      <rPr>
        <sz val="14"/>
        <color rgb="FFFF0000"/>
        <rFont val="Browallia New"/>
        <family val="2"/>
      </rPr>
      <t>: (1)</t>
    </r>
    <r>
      <rPr>
        <sz val="14"/>
        <color rgb="FF3333FF"/>
        <rFont val="Browallia New"/>
        <family val="2"/>
      </rPr>
      <t>น้ำดื่มในรถทุกคัน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 xml:space="preserve">กล่องยา ชุดยาประจำรถ </t>
    </r>
    <r>
      <rPr>
        <sz val="14"/>
        <color rgb="FFFF0000"/>
        <rFont val="Browallia New"/>
        <family val="2"/>
      </rPr>
      <t>(3)</t>
    </r>
    <r>
      <rPr>
        <sz val="14"/>
        <color rgb="FF3333FF"/>
        <rFont val="Browallia New"/>
        <family val="2"/>
      </rPr>
      <t xml:space="preserve">เครื่องขยายเสียง </t>
    </r>
    <r>
      <rPr>
        <sz val="14"/>
        <color rgb="FFFF0000"/>
        <rFont val="Browallia New"/>
        <family val="2"/>
      </rPr>
      <t>(4)</t>
    </r>
    <r>
      <rPr>
        <sz val="14"/>
        <color rgb="FF3333FF"/>
        <rFont val="Browallia New"/>
        <family val="2"/>
      </rPr>
      <t xml:space="preserve">ไมค์ลอย 2 ตัว </t>
    </r>
    <r>
      <rPr>
        <sz val="14"/>
        <color rgb="FFFF0000"/>
        <rFont val="Browallia New"/>
        <family val="2"/>
      </rPr>
      <t>(5)</t>
    </r>
    <r>
      <rPr>
        <sz val="14"/>
        <color rgb="FF3333FF"/>
        <rFont val="Browallia New"/>
        <family val="2"/>
      </rPr>
      <t>ถ่านไฟฉายขนาด 9V</t>
    </r>
  </si>
  <si>
    <r>
      <rPr>
        <sz val="14"/>
        <color rgb="FFFF0000"/>
        <rFont val="Browallia New"/>
        <family val="2"/>
      </rPr>
      <t>(6)</t>
    </r>
    <r>
      <rPr>
        <sz val="14"/>
        <color rgb="FF3333FF"/>
        <rFont val="Browallia New"/>
        <family val="2"/>
      </rPr>
      <t xml:space="preserve">ปากกาเคมี 2 ชุด </t>
    </r>
    <r>
      <rPr>
        <sz val="14"/>
        <color rgb="FFFF0000"/>
        <rFont val="Browallia New"/>
        <family val="2"/>
      </rPr>
      <t>(7)</t>
    </r>
    <r>
      <rPr>
        <sz val="14"/>
        <color rgb="FF3333FF"/>
        <rFont val="Browallia New"/>
        <family val="2"/>
      </rPr>
      <t>กระดาษฟลิปชาร์ต</t>
    </r>
  </si>
  <si>
    <r>
      <t xml:space="preserve"> - รับฟังบรรยายสรุปเรื่อง </t>
    </r>
    <r>
      <rPr>
        <b/>
        <sz val="14"/>
        <rFont val="Browallia New"/>
        <family val="2"/>
      </rPr>
      <t>"การบริหารจัดการป่าโดยชุมชนอย่างมีส่วนร่วม"</t>
    </r>
    <r>
      <rPr>
        <sz val="14"/>
        <rFont val="Browallia New"/>
        <family val="2"/>
      </rPr>
      <t xml:space="preserve"> โดยผู้ใหญ่กาน เจริญจิตรัตนกุล</t>
    </r>
  </si>
  <si>
    <r>
      <rPr>
        <b/>
        <sz val="14"/>
        <rFont val="Browallia New"/>
        <family val="2"/>
      </rPr>
      <t xml:space="preserve"> 1) นายกาน เจริญจิตรัตนกุล</t>
    </r>
    <r>
      <rPr>
        <sz val="14"/>
        <rFont val="Browallia New"/>
        <family val="2"/>
      </rPr>
      <t xml:space="preserve"> ผู้ใหญ่บ้านน้ำช้าง</t>
    </r>
  </si>
  <si>
    <r>
      <rPr>
        <b/>
        <sz val="14"/>
        <rFont val="Browallia New"/>
        <family val="2"/>
      </rPr>
      <t xml:space="preserve"> 2) นายนัครินทร์ พงศ์ประเสริฐ </t>
    </r>
    <r>
      <rPr>
        <sz val="14"/>
        <rFont val="Browallia New"/>
        <family val="2"/>
      </rPr>
      <t>ทีมวิ่งบ้านน้ำรี (น้องชายพี่แต๋ว)</t>
    </r>
  </si>
  <si>
    <r>
      <t xml:space="preserve"> 3) นายโยน พันธ์ชยพร</t>
    </r>
    <r>
      <rPr>
        <sz val="14"/>
        <rFont val="Browallia New"/>
        <family val="2"/>
      </rPr>
      <t xml:space="preserve"> ทีมวิ่งบ้านน้ำช้าง</t>
    </r>
  </si>
  <si>
    <r>
      <t xml:space="preserve"> </t>
    </r>
    <r>
      <rPr>
        <b/>
        <sz val="14"/>
        <rFont val="Browallia New"/>
        <family val="2"/>
      </rPr>
      <t xml:space="preserve">4) นายวันชัย บัวแสน </t>
    </r>
    <r>
      <rPr>
        <sz val="14"/>
        <rFont val="Browallia New"/>
        <family val="2"/>
      </rPr>
      <t>อาสาสมัครพัฒนาชุมชนสถาบันปิดทองหลังพระ พื้นที่บ้านน้ำช้าง</t>
    </r>
  </si>
  <si>
    <r>
      <t xml:space="preserve"> </t>
    </r>
    <r>
      <rPr>
        <b/>
        <sz val="14"/>
        <rFont val="Browallia New"/>
        <family val="2"/>
      </rPr>
      <t>5) นางลลิตา  บัวแสน</t>
    </r>
    <r>
      <rPr>
        <sz val="14"/>
        <rFont val="Browallia New"/>
        <family val="2"/>
      </rPr>
      <t xml:space="preserve"> อาสาสมัครพัฒนาชุมชนมูลนิธิแม่ฟ้าหลวงฯ พื้นที่บ้านน้ำช้าง</t>
    </r>
  </si>
  <si>
    <r>
      <rPr>
        <sz val="14"/>
        <color rgb="FFFF0000"/>
        <rFont val="Browallia New"/>
        <family val="2"/>
      </rPr>
      <t>เตรียม : (1)</t>
    </r>
    <r>
      <rPr>
        <sz val="14"/>
        <color rgb="FF3333FF"/>
        <rFont val="Browallia New"/>
        <family val="2"/>
      </rPr>
      <t>กล้วยปรุงรส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 xml:space="preserve">กล้วยเบรคแตก </t>
    </r>
    <r>
      <rPr>
        <sz val="14"/>
        <color rgb="FFFF0000"/>
        <rFont val="Browallia New"/>
        <family val="2"/>
      </rPr>
      <t>(3)</t>
    </r>
    <r>
      <rPr>
        <sz val="14"/>
        <color rgb="FF3333FF"/>
        <rFont val="Browallia New"/>
        <family val="2"/>
      </rPr>
      <t>น้ำแข็ง</t>
    </r>
  </si>
  <si>
    <r>
      <rPr>
        <b/>
        <sz val="14"/>
        <color rgb="FFFF0000"/>
        <rFont val="Browallia New"/>
        <family val="2"/>
      </rPr>
      <t xml:space="preserve">เตรียม </t>
    </r>
    <r>
      <rPr>
        <sz val="14"/>
        <color rgb="FFFF0000"/>
        <rFont val="Browallia New"/>
        <family val="2"/>
      </rPr>
      <t>: (1)</t>
    </r>
    <r>
      <rPr>
        <sz val="14"/>
        <color rgb="FF3333FF"/>
        <rFont val="Browallia New"/>
        <family val="2"/>
      </rPr>
      <t xml:space="preserve">เครื่องขยายเสียง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>ไมค์ลอย 2 ตัว</t>
    </r>
  </si>
  <si>
    <r>
      <rPr>
        <b/>
        <sz val="14"/>
        <color rgb="FFFF0000"/>
        <rFont val="Browallia New"/>
        <family val="2"/>
      </rPr>
      <t xml:space="preserve">เตรียม : </t>
    </r>
    <r>
      <rPr>
        <sz val="14"/>
        <color rgb="FF3333FF"/>
        <rFont val="Browallia New"/>
        <family val="2"/>
      </rPr>
      <t>บอร์ดข้อมูล (ภาษาไทย)</t>
    </r>
  </si>
  <si>
    <r>
      <rPr>
        <b/>
        <sz val="14"/>
        <color rgb="FFFF0000"/>
        <rFont val="Browallia New"/>
        <family val="2"/>
      </rPr>
      <t xml:space="preserve"> - เตรียม :</t>
    </r>
    <r>
      <rPr>
        <sz val="14"/>
        <rFont val="Browallia New"/>
        <family val="2"/>
      </rPr>
      <t xml:space="preserve"> </t>
    </r>
    <r>
      <rPr>
        <b/>
        <sz val="14"/>
        <color rgb="FF3333FF"/>
        <rFont val="Browallia New"/>
        <family val="2"/>
      </rPr>
      <t>เอกสาร Baseline survey format (ภาษาพม่า 25 ชุด + ภาษาไทย 5 ชุด)</t>
    </r>
  </si>
  <si>
    <r>
      <rPr>
        <sz val="14"/>
        <color rgb="FFFF0000"/>
        <rFont val="Browallia New"/>
        <family val="2"/>
      </rPr>
      <t>(1)</t>
    </r>
    <r>
      <rPr>
        <sz val="14"/>
        <color rgb="FF3333FF"/>
        <rFont val="Browallia New"/>
        <family val="2"/>
      </rPr>
      <t xml:space="preserve">ฟลิปชาร์ต 6 ตัว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 xml:space="preserve">กระดาษฟลิปชาร์ต </t>
    </r>
    <r>
      <rPr>
        <sz val="14"/>
        <color rgb="FFFF0000"/>
        <rFont val="Browallia New"/>
        <family val="2"/>
      </rPr>
      <t>(3)</t>
    </r>
    <r>
      <rPr>
        <sz val="14"/>
        <color rgb="FF3333FF"/>
        <rFont val="Browallia New"/>
        <family val="2"/>
      </rPr>
      <t>การจัดโต๊ะแบบห้องเรียน</t>
    </r>
  </si>
  <si>
    <r>
      <t xml:space="preserve"> - แนะนำเครื่องมือสำหรับวางแผนโครงการ </t>
    </r>
    <r>
      <rPr>
        <sz val="14"/>
        <color rgb="FFFF0000"/>
        <rFont val="Browallia New"/>
        <family val="2"/>
      </rPr>
      <t>โดย........................</t>
    </r>
    <r>
      <rPr>
        <sz val="14"/>
        <rFont val="Browallia New"/>
        <family val="2"/>
      </rPr>
      <t>ณ ห้องประชุม สำนักงานเปียงก่อ</t>
    </r>
  </si>
  <si>
    <r>
      <t xml:space="preserve">แบ่งกลุ่มเป็น 3 กลุ่ม (ใช้เวลากลุ่มละ 25 นาที เดินเวียนฐาน 5 นาที) </t>
    </r>
    <r>
      <rPr>
        <b/>
        <sz val="14"/>
        <color rgb="FFFF0000"/>
        <rFont val="Browallia New"/>
        <family val="2"/>
      </rPr>
      <t>- อยู่ระหว่างพิจารณา</t>
    </r>
  </si>
  <si>
    <r>
      <rPr>
        <b/>
        <sz val="14"/>
        <color rgb="FF3333FF"/>
        <rFont val="Browallia New"/>
        <family val="2"/>
      </rPr>
      <t>กลุ่มที่ 1 ห้องประชุม</t>
    </r>
    <r>
      <rPr>
        <sz val="14"/>
        <rFont val="Browallia New"/>
        <family val="2"/>
      </rPr>
      <t xml:space="preserve"> :</t>
    </r>
  </si>
  <si>
    <r>
      <rPr>
        <b/>
        <sz val="14"/>
        <color rgb="FF3333FF"/>
        <rFont val="Browallia New"/>
        <family val="2"/>
      </rPr>
      <t>กลุ่มที่ 2 สำนักงาน</t>
    </r>
    <r>
      <rPr>
        <sz val="14"/>
        <color rgb="FF3333FF"/>
        <rFont val="Browallia New"/>
        <family val="2"/>
      </rPr>
      <t xml:space="preserve"> </t>
    </r>
    <r>
      <rPr>
        <sz val="14"/>
        <rFont val="Browallia New"/>
        <family val="2"/>
      </rPr>
      <t xml:space="preserve">: </t>
    </r>
  </si>
  <si>
    <r>
      <rPr>
        <b/>
        <sz val="14"/>
        <color rgb="FF3333FF"/>
        <rFont val="Browallia New"/>
        <family val="2"/>
      </rPr>
      <t>กลุ่มที่ 3 โรงอาหาร</t>
    </r>
    <r>
      <rPr>
        <sz val="14"/>
        <rFont val="Browallia New"/>
        <family val="2"/>
      </rPr>
      <t xml:space="preserve"> :</t>
    </r>
  </si>
  <si>
    <r>
      <rPr>
        <b/>
        <sz val="14"/>
        <color rgb="FFFF0000"/>
        <rFont val="Browallia New"/>
        <family val="2"/>
      </rPr>
      <t>การจัดเตรียม :</t>
    </r>
    <r>
      <rPr>
        <sz val="14"/>
        <color rgb="FFFF0000"/>
        <rFont val="Browallia New"/>
        <family val="2"/>
      </rPr>
      <t xml:space="preserve"> (1)</t>
    </r>
    <r>
      <rPr>
        <sz val="14"/>
        <color rgb="FF3333FF"/>
        <rFont val="Browallia New"/>
        <family val="2"/>
      </rPr>
      <t>เครื่องขยายเสียงประจำทั้ง 3 จุด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>จัดเก้าอี้เป็นวงกลมกลุ่มละ 20 ที่นั่ง</t>
    </r>
    <r>
      <rPr>
        <sz val="14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>(3)</t>
    </r>
    <r>
      <rPr>
        <sz val="14"/>
        <color rgb="FF3333FF"/>
        <rFont val="Browallia New"/>
        <family val="2"/>
      </rPr>
      <t>ฟลิปชาร์ตจุดละ 1 ชุด</t>
    </r>
  </si>
  <si>
    <r>
      <rPr>
        <b/>
        <sz val="14"/>
        <color rgb="FFFF0000"/>
        <rFont val="Browallia New"/>
        <family val="2"/>
      </rPr>
      <t xml:space="preserve">เตรียม </t>
    </r>
    <r>
      <rPr>
        <sz val="14"/>
        <color rgb="FFFF0000"/>
        <rFont val="Browallia New"/>
        <family val="2"/>
      </rPr>
      <t>: (1)</t>
    </r>
    <r>
      <rPr>
        <sz val="14"/>
        <color rgb="FF3333FF"/>
        <rFont val="Browallia New"/>
        <family val="2"/>
      </rPr>
      <t xml:space="preserve">เครื่องขยายเสียง </t>
    </r>
    <r>
      <rPr>
        <sz val="14"/>
        <color rgb="FFFF0000"/>
        <rFont val="Browallia New"/>
        <family val="2"/>
      </rPr>
      <t>(2)</t>
    </r>
    <r>
      <rPr>
        <sz val="14"/>
        <color rgb="FF3333FF"/>
        <rFont val="Browallia New"/>
        <family val="2"/>
      </rPr>
      <t xml:space="preserve">ไมค์ลอย 4 ตัว </t>
    </r>
    <r>
      <rPr>
        <sz val="14"/>
        <color rgb="FFFF0000"/>
        <rFont val="Browallia New"/>
        <family val="2"/>
      </rPr>
      <t>(3)</t>
    </r>
    <r>
      <rPr>
        <sz val="14"/>
        <color rgb="FF3333FF"/>
        <rFont val="Browallia New"/>
        <family val="2"/>
      </rPr>
      <t xml:space="preserve">ฟลิปชาร์ต 6 ตัว </t>
    </r>
    <r>
      <rPr>
        <sz val="14"/>
        <color rgb="FFFF0000"/>
        <rFont val="Browallia New"/>
        <family val="2"/>
      </rPr>
      <t>(4)</t>
    </r>
    <r>
      <rPr>
        <sz val="14"/>
        <color rgb="FF3333FF"/>
        <rFont val="Browallia New"/>
        <family val="2"/>
      </rPr>
      <t>อุปกรณ์เครื่องเขียน</t>
    </r>
  </si>
  <si>
    <r>
      <rPr>
        <b/>
        <sz val="14"/>
        <color rgb="FFFF0000"/>
        <rFont val="Browallia New"/>
        <family val="2"/>
      </rPr>
      <t>เตรียม :</t>
    </r>
    <r>
      <rPr>
        <sz val="14"/>
        <rFont val="Browallia New"/>
        <family val="2"/>
      </rPr>
      <t xml:space="preserve"> </t>
    </r>
    <r>
      <rPr>
        <sz val="14"/>
        <color rgb="FF3333FF"/>
        <rFont val="Browallia New"/>
        <family val="2"/>
      </rPr>
      <t>การจัดโต๊ะแบบห้องเรียน (เก้าอี้จำนวน 40 ที่นั่ง)</t>
    </r>
  </si>
  <si>
    <t>อาหารว่าง</t>
  </si>
  <si>
    <t>Welcome Drive ณ ฝายน้ำริม</t>
  </si>
  <si>
    <t>จำนวน 60 ท่านละ 220 บาท</t>
  </si>
  <si>
    <t>จำนวน 39 ท่านๆ ละ 50 บาท</t>
  </si>
  <si>
    <t xml:space="preserve">จำนวน 50 ท่านละ 150 บาท </t>
  </si>
  <si>
    <t>1) น้ำลำไย</t>
  </si>
  <si>
    <t xml:space="preserve"> 2) น้ำมะตูม</t>
  </si>
  <si>
    <t xml:space="preserve"> 4) ปลาทับทิมนึ่ง</t>
  </si>
  <si>
    <t xml:space="preserve"> 6) ไข่เจียวไก่สับ</t>
  </si>
  <si>
    <t>7) ผลไม้</t>
  </si>
  <si>
    <t>จำนวน 50 ท่านๆละ 50 บาท</t>
  </si>
  <si>
    <t xml:space="preserve">1) ข้าวโพดสาลี </t>
  </si>
  <si>
    <t>2) ผลไม้</t>
  </si>
  <si>
    <t>3) ชานม(ซองเขียว)ร้อน</t>
  </si>
  <si>
    <t>4)กาแฟดอยตุงร้อน</t>
  </si>
  <si>
    <t>5) น้ำอัดลม</t>
  </si>
  <si>
    <t xml:space="preserve">จำนวน 50 ท่านละ 120 บาท </t>
  </si>
  <si>
    <t>จำนวน 55 ท่านๆ ละ 150 บาท</t>
  </si>
  <si>
    <t>จำนวน 50 ท่านๆ ละ 150 บาท</t>
  </si>
  <si>
    <t>1) ไก่ย่างเกลือ</t>
  </si>
  <si>
    <t>3) ลาบปลา</t>
  </si>
  <si>
    <t xml:space="preserve"> 3) ยำผักกาดดอง</t>
  </si>
  <si>
    <t xml:space="preserve">จำนวน 48 ท่านละ 120 บาท </t>
  </si>
  <si>
    <t>จำนวน 48 ท่านๆ ละ 150 บาท</t>
  </si>
  <si>
    <r>
      <t xml:space="preserve">จำนวน 49 ท่านๆ </t>
    </r>
    <r>
      <rPr>
        <sz val="15"/>
        <color rgb="FFFF0000"/>
        <rFont val="Tahoma"/>
        <family val="2"/>
      </rPr>
      <t>ละ 400 บาท</t>
    </r>
  </si>
  <si>
    <t>สุเทพ</t>
  </si>
  <si>
    <t>หนุ่ม</t>
  </si>
  <si>
    <t>กานต์</t>
  </si>
  <si>
    <t>ขม</t>
  </si>
  <si>
    <t>โบ้</t>
  </si>
  <si>
    <t>ชาติ</t>
  </si>
  <si>
    <t>เผด็จ</t>
  </si>
  <si>
    <t>กบ</t>
  </si>
  <si>
    <t>Anantachai</t>
  </si>
  <si>
    <t>Captain</t>
  </si>
  <si>
    <t>Wilat</t>
  </si>
  <si>
    <t>Samruai</t>
  </si>
  <si>
    <t>006</t>
  </si>
  <si>
    <t>028</t>
  </si>
  <si>
    <t>033</t>
  </si>
  <si>
    <t>019</t>
  </si>
  <si>
    <t>017</t>
  </si>
  <si>
    <t>041</t>
  </si>
  <si>
    <t>032</t>
  </si>
  <si>
    <t>029</t>
  </si>
  <si>
    <t>025</t>
  </si>
  <si>
    <t>กบ - 602</t>
  </si>
  <si>
    <t>3กก 2054</t>
  </si>
  <si>
    <t>2กฬ - 6703</t>
  </si>
  <si>
    <t>Total excluding the advance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</si>
</sst>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m\ yyyy;@"/>
  </numFmts>
  <fonts count="154">
    <font>
      <sz val="10"/>
      <name val="Arial"/>
      <charset val="222"/>
    </font>
    <font>
      <sz val="16"/>
      <name val="Calibri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Browallia New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Browallia New"/>
      <family val="2"/>
    </font>
    <font>
      <b/>
      <sz val="18"/>
      <name val="BrowalliaUPC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b/>
      <sz val="14"/>
      <color theme="1"/>
      <name val="Angsana New"/>
      <family val="1"/>
    </font>
    <font>
      <b/>
      <u/>
      <sz val="16"/>
      <color theme="1"/>
      <name val="Browallia New"/>
      <family val="2"/>
    </font>
    <font>
      <sz val="11"/>
      <color theme="1"/>
      <name val="Browallia New"/>
      <family val="2"/>
    </font>
    <font>
      <sz val="10"/>
      <color theme="1"/>
      <name val="Browallia New"/>
      <family val="2"/>
    </font>
    <font>
      <sz val="16"/>
      <name val="BrowalliaUPC"/>
      <family val="2"/>
    </font>
    <font>
      <sz val="11"/>
      <name val="Calibri"/>
      <family val="2"/>
      <scheme val="minor"/>
    </font>
    <font>
      <sz val="16"/>
      <color theme="1"/>
      <name val="BrowalliaUPC"/>
      <family val="2"/>
    </font>
    <font>
      <b/>
      <sz val="12"/>
      <name val="Cambria"/>
      <family val="1"/>
      <scheme val="major"/>
    </font>
    <font>
      <sz val="14"/>
      <color theme="1"/>
      <name val="BrowalliaUPC"/>
      <family val="2"/>
      <charset val="222"/>
    </font>
    <font>
      <b/>
      <sz val="18"/>
      <color theme="1"/>
      <name val="BrowalliaUPC"/>
      <family val="2"/>
      <charset val="222"/>
    </font>
    <font>
      <b/>
      <u/>
      <sz val="18"/>
      <color theme="1"/>
      <name val="BrowalliaUPC"/>
      <family val="2"/>
      <charset val="222"/>
    </font>
    <font>
      <b/>
      <sz val="16"/>
      <color theme="1"/>
      <name val="BrowalliaUPC"/>
      <family val="2"/>
      <charset val="222"/>
    </font>
    <font>
      <b/>
      <u/>
      <sz val="14"/>
      <color theme="1"/>
      <name val="BrowalliaUPC"/>
      <family val="2"/>
      <charset val="222"/>
    </font>
    <font>
      <sz val="14"/>
      <color theme="1"/>
      <name val="Browallia New"/>
      <family val="2"/>
    </font>
    <font>
      <u/>
      <sz val="15"/>
      <color theme="1"/>
      <name val="Browallia New"/>
      <family val="2"/>
    </font>
    <font>
      <b/>
      <sz val="18"/>
      <color theme="1"/>
      <name val="BrowalliaUPC"/>
      <family val="2"/>
    </font>
    <font>
      <b/>
      <sz val="18"/>
      <color rgb="FFFF0000"/>
      <name val="BrowalliaUPC"/>
      <family val="2"/>
    </font>
    <font>
      <b/>
      <u/>
      <sz val="14"/>
      <color rgb="FF0000CC"/>
      <name val="BrowalliaUPC"/>
      <family val="2"/>
    </font>
    <font>
      <b/>
      <sz val="14"/>
      <color rgb="FF0000CC"/>
      <name val="BrowalliaUPC"/>
      <family val="2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9"/>
      <color rgb="FF0000CC"/>
      <name val="Arial"/>
      <family val="2"/>
    </font>
    <font>
      <b/>
      <sz val="10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theme="1"/>
      <name val="Cambria"/>
      <family val="2"/>
      <scheme val="major"/>
    </font>
    <font>
      <b/>
      <sz val="10"/>
      <color rgb="FF0000CC"/>
      <name val="Cambria"/>
      <family val="2"/>
      <scheme val="major"/>
    </font>
    <font>
      <b/>
      <sz val="10"/>
      <color indexed="8"/>
      <name val="Forte"/>
      <family val="4"/>
    </font>
    <font>
      <sz val="10"/>
      <color rgb="FF0000CC"/>
      <name val="Arial"/>
      <family val="2"/>
    </font>
    <font>
      <sz val="8"/>
      <color rgb="FF00206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color rgb="FF0033CC"/>
      <name val="Arial"/>
      <family val="2"/>
    </font>
    <font>
      <b/>
      <u/>
      <sz val="10"/>
      <color indexed="8"/>
      <name val="Arial"/>
      <family val="2"/>
    </font>
    <font>
      <sz val="10"/>
      <color rgb="FFFF0000"/>
      <name val="Arial"/>
      <family val="2"/>
    </font>
    <font>
      <b/>
      <u/>
      <sz val="11"/>
      <color rgb="FF000099"/>
      <name val="BrowalliaUPC"/>
      <family val="2"/>
    </font>
    <font>
      <sz val="11"/>
      <color rgb="FF000099"/>
      <name val="BrowalliaUPC"/>
      <family val="2"/>
    </font>
    <font>
      <sz val="16"/>
      <color rgb="FF000099"/>
      <name val="BrowalliaUPC"/>
      <family val="2"/>
    </font>
    <font>
      <sz val="11"/>
      <color indexed="8"/>
      <name val="BrowalliaUPC"/>
      <family val="2"/>
    </font>
    <font>
      <sz val="10"/>
      <color rgb="FF00B0F0"/>
      <name val="Arial"/>
      <family val="2"/>
    </font>
    <font>
      <sz val="10"/>
      <color rgb="FF000099"/>
      <name val="Arial"/>
      <family val="2"/>
    </font>
    <font>
      <u/>
      <sz val="10"/>
      <color rgb="FF0000CC"/>
      <name val="Arial"/>
      <family val="2"/>
    </font>
    <font>
      <b/>
      <sz val="8"/>
      <color rgb="FF0000CC"/>
      <name val="Arial"/>
      <family val="2"/>
    </font>
    <font>
      <b/>
      <sz val="14"/>
      <color rgb="FF0000CC"/>
      <name val="BrowalliaUPC"/>
      <family val="2"/>
      <charset val="222"/>
    </font>
    <font>
      <b/>
      <sz val="18"/>
      <name val="TH Sarabun New"/>
      <family val="2"/>
    </font>
    <font>
      <sz val="14"/>
      <color rgb="FFFF0000"/>
      <name val="BrowalliaUPC"/>
      <family val="2"/>
      <charset val="222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sz val="14"/>
      <name val="Browallia New"/>
      <family val="2"/>
    </font>
    <font>
      <sz val="14"/>
      <color indexed="8"/>
      <name val="Browallia New"/>
      <family val="2"/>
    </font>
    <font>
      <sz val="15"/>
      <name val="Browallia New"/>
      <family val="2"/>
    </font>
    <font>
      <sz val="12"/>
      <name val="Browallia New"/>
      <family val="2"/>
    </font>
    <font>
      <sz val="11"/>
      <color rgb="FFC00000"/>
      <name val="BrowalliaUPC"/>
      <family val="2"/>
    </font>
    <font>
      <b/>
      <sz val="12"/>
      <color theme="1"/>
      <name val="Arial"/>
      <family val="2"/>
    </font>
    <font>
      <sz val="18"/>
      <name val="Calibri"/>
      <family val="2"/>
      <scheme val="minor"/>
    </font>
    <font>
      <sz val="18"/>
      <color rgb="FF0000CC"/>
      <name val="Calibri"/>
      <family val="2"/>
      <scheme val="minor"/>
    </font>
    <font>
      <sz val="16"/>
      <color rgb="FFFF0000"/>
      <name val="BrowalliaUPC"/>
      <family val="2"/>
    </font>
    <font>
      <b/>
      <sz val="18"/>
      <color theme="1"/>
      <name val="Calibri"/>
      <family val="2"/>
      <scheme val="minor"/>
    </font>
    <font>
      <b/>
      <vertAlign val="superscript"/>
      <sz val="12"/>
      <color theme="1"/>
      <name val="Arial"/>
      <family val="2"/>
    </font>
    <font>
      <sz val="15"/>
      <color theme="1"/>
      <name val="Tahoma"/>
      <family val="2"/>
    </font>
    <font>
      <sz val="15"/>
      <color rgb="FFFF0000"/>
      <name val="Tahoma"/>
      <family val="2"/>
    </font>
    <font>
      <b/>
      <sz val="15"/>
      <name val="Tahoma"/>
      <family val="2"/>
    </font>
    <font>
      <sz val="15"/>
      <name val="Tahoma"/>
      <family val="2"/>
    </font>
    <font>
      <sz val="15"/>
      <color rgb="FF0000CC"/>
      <name val="Tahoma"/>
      <family val="2"/>
    </font>
    <font>
      <sz val="15"/>
      <color rgb="FF00B050"/>
      <name val="Tahoma"/>
      <family val="2"/>
    </font>
    <font>
      <sz val="15"/>
      <color rgb="FF0070C0"/>
      <name val="Tahoma"/>
      <family val="2"/>
    </font>
    <font>
      <sz val="15"/>
      <color rgb="FF0000FF"/>
      <name val="Tahoma"/>
      <family val="2"/>
    </font>
    <font>
      <u/>
      <sz val="15"/>
      <color theme="1"/>
      <name val="Tahoma"/>
      <family val="2"/>
    </font>
    <font>
      <u/>
      <sz val="15"/>
      <name val="Tahoma"/>
      <family val="2"/>
    </font>
    <font>
      <sz val="15"/>
      <color rgb="FF3333FF"/>
      <name val="Tahoma"/>
      <family val="2"/>
    </font>
    <font>
      <sz val="14"/>
      <name val="Tahoma"/>
      <family val="2"/>
    </font>
    <font>
      <sz val="12"/>
      <color rgb="FFFF000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color rgb="FF3333FF"/>
      <name val="Browallia New"/>
      <family val="2"/>
    </font>
    <font>
      <sz val="16"/>
      <color rgb="FFFF0000"/>
      <name val="Cordia New"/>
      <family val="2"/>
    </font>
    <font>
      <b/>
      <sz val="14"/>
      <color rgb="FF0000CC"/>
      <name val="Tahoma"/>
      <family val="2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4"/>
      <color rgb="FFFF0000"/>
      <name val="Tahoma"/>
      <family val="2"/>
    </font>
    <font>
      <b/>
      <sz val="14"/>
      <name val="Tahoma"/>
      <family val="2"/>
    </font>
    <font>
      <sz val="14"/>
      <color rgb="FF0000CC"/>
      <name val="Tahoma"/>
      <family val="2"/>
    </font>
    <font>
      <sz val="14"/>
      <color rgb="FF00B050"/>
      <name val="Tahoma"/>
      <family val="2"/>
    </font>
    <font>
      <sz val="14"/>
      <color rgb="FF0070C0"/>
      <name val="Tahoma"/>
      <family val="2"/>
    </font>
    <font>
      <b/>
      <u/>
      <sz val="16"/>
      <color rgb="FF3333FF"/>
      <name val="Browallia New"/>
      <family val="2"/>
    </font>
    <font>
      <b/>
      <sz val="14"/>
      <color rgb="FFFF0000"/>
      <name val="Browallia New"/>
      <family val="2"/>
    </font>
    <font>
      <b/>
      <sz val="14"/>
      <color rgb="FF0000CC"/>
      <name val="Browallia New"/>
      <family val="2"/>
    </font>
    <font>
      <sz val="14"/>
      <color rgb="FFFF0000"/>
      <name val="Browallia New"/>
      <family val="2"/>
    </font>
    <font>
      <b/>
      <sz val="14"/>
      <color indexed="8"/>
      <name val="Browallia New"/>
      <family val="2"/>
    </font>
    <font>
      <b/>
      <sz val="15"/>
      <name val="Browallia New"/>
      <family val="2"/>
    </font>
    <font>
      <sz val="14"/>
      <color rgb="FF0000FF"/>
      <name val="Browallia New"/>
      <family val="2"/>
    </font>
    <font>
      <sz val="14"/>
      <color rgb="FF000000"/>
      <name val="Browallia New"/>
      <family val="2"/>
    </font>
    <font>
      <b/>
      <sz val="14"/>
      <color rgb="FF3333FF"/>
      <name val="Browallia New"/>
      <family val="2"/>
    </font>
    <font>
      <b/>
      <sz val="16"/>
      <color indexed="8"/>
      <name val="Browallia New"/>
      <family val="2"/>
    </font>
    <font>
      <b/>
      <u/>
      <sz val="14"/>
      <color rgb="FF0000CC"/>
      <name val="Browallia New"/>
      <family val="2"/>
    </font>
    <font>
      <b/>
      <sz val="20"/>
      <color theme="1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20"/>
      <color rgb="FFC00000"/>
      <name val="Browallia New"/>
      <family val="2"/>
    </font>
    <font>
      <b/>
      <sz val="16"/>
      <name val="Browallia New"/>
      <family val="2"/>
    </font>
    <font>
      <sz val="14"/>
      <color rgb="FF0000CC"/>
      <name val="Browallia New"/>
      <family val="2"/>
    </font>
    <font>
      <b/>
      <sz val="16"/>
      <color rgb="FFFF0000"/>
      <name val="BrowalliaUPC"/>
      <family val="2"/>
    </font>
    <font>
      <sz val="18"/>
      <color rgb="FFFF0000"/>
      <name val="BrowalliaUPC"/>
      <family val="2"/>
    </font>
    <font>
      <b/>
      <sz val="11"/>
      <name val="Tahoma"/>
      <family val="2"/>
    </font>
    <font>
      <sz val="12"/>
      <color theme="1"/>
      <name val="Tahoma"/>
      <family val="2"/>
    </font>
    <font>
      <b/>
      <sz val="11"/>
      <color rgb="FF0070C0"/>
      <name val="Tahoma"/>
      <family val="2"/>
    </font>
    <font>
      <i/>
      <sz val="10"/>
      <color rgb="FFFF0000"/>
      <name val="Tahoma"/>
      <family val="2"/>
    </font>
    <font>
      <sz val="1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9"/>
      <color theme="1"/>
      <name val="Tahoma"/>
      <family val="2"/>
    </font>
    <font>
      <i/>
      <sz val="9"/>
      <color theme="1"/>
      <name val="Tahoma"/>
      <family val="2"/>
    </font>
    <font>
      <b/>
      <sz val="11"/>
      <color indexed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4"/>
      <name val="Browallia New"/>
      <family val="2"/>
    </font>
    <font>
      <b/>
      <sz val="14"/>
      <color theme="1"/>
      <name val="Browallia New"/>
      <family val="2"/>
    </font>
    <font>
      <sz val="9"/>
      <name val="Tahoma"/>
      <family val="2"/>
    </font>
    <font>
      <sz val="14"/>
      <color rgb="FFFF0000"/>
      <name val="BrowalliaUPC"/>
      <family val="2"/>
    </font>
    <font>
      <sz val="12"/>
      <name val="Arial"/>
      <family val="2"/>
    </font>
    <font>
      <b/>
      <u/>
      <sz val="14"/>
      <color rgb="FF3333FF"/>
      <name val="Leelawadee"/>
      <family val="2"/>
    </font>
    <font>
      <u/>
      <sz val="11"/>
      <color theme="1"/>
      <name val="Leelawadee"/>
      <family val="2"/>
    </font>
    <font>
      <u/>
      <sz val="11"/>
      <color rgb="FFFF0000"/>
      <name val="Leelawadee"/>
      <family val="2"/>
    </font>
    <font>
      <sz val="11"/>
      <color theme="1"/>
      <name val="Leelawadee"/>
      <family val="2"/>
    </font>
    <font>
      <b/>
      <u/>
      <sz val="11"/>
      <color theme="1"/>
      <name val="Leelawadee"/>
      <family val="2"/>
    </font>
    <font>
      <sz val="11"/>
      <color rgb="FFFF0000"/>
      <name val="Leelawadee"/>
      <family val="2"/>
    </font>
    <font>
      <sz val="11"/>
      <name val="Leelawadee"/>
      <family val="2"/>
    </font>
    <font>
      <b/>
      <sz val="14"/>
      <color rgb="FF3333FF"/>
      <name val="Leelawadee"/>
      <family val="2"/>
    </font>
    <font>
      <u/>
      <sz val="12"/>
      <color theme="1"/>
      <name val="Leelawadee"/>
      <family val="2"/>
    </font>
    <font>
      <sz val="14"/>
      <color theme="1"/>
      <name val="Leelawadee"/>
      <family val="2"/>
    </font>
    <font>
      <b/>
      <sz val="12"/>
      <color theme="1"/>
      <name val="Leelawadee"/>
      <family val="2"/>
    </font>
    <font>
      <sz val="12"/>
      <color theme="1"/>
      <name val="Leelawadee"/>
      <family val="2"/>
    </font>
    <font>
      <b/>
      <u/>
      <sz val="12"/>
      <color theme="1"/>
      <name val="Leelawadee"/>
      <family val="2"/>
    </font>
    <font>
      <u/>
      <sz val="12"/>
      <color rgb="FF0000CC"/>
      <name val="Leelawadee"/>
      <family val="2"/>
    </font>
    <font>
      <sz val="12"/>
      <color rgb="FF0000CC"/>
      <name val="Leelawadee"/>
      <family val="2"/>
    </font>
    <font>
      <b/>
      <sz val="10"/>
      <color theme="1"/>
      <name val="Leelawadee"/>
      <family val="2"/>
    </font>
    <font>
      <sz val="12"/>
      <name val="Leelawadee"/>
      <family val="2"/>
    </font>
    <font>
      <b/>
      <sz val="11"/>
      <color theme="1"/>
      <name val="Leelawadee"/>
      <family val="2"/>
    </font>
    <font>
      <b/>
      <u/>
      <sz val="14"/>
      <name val="Browallia New"/>
      <family val="2"/>
    </font>
    <font>
      <i/>
      <sz val="9"/>
      <name val="Tahoma"/>
      <family val="2"/>
    </font>
    <font>
      <sz val="16"/>
      <color theme="1"/>
      <name val="Arial"/>
      <family val="2"/>
    </font>
    <font>
      <b/>
      <sz val="22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8"/>
      </top>
      <bottom/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6" fillId="0" borderId="0"/>
    <xf numFmtId="0" fontId="41" fillId="0" borderId="0" applyNumberFormat="0" applyFill="0" applyBorder="0" applyAlignment="0" applyProtection="0"/>
  </cellStyleXfs>
  <cellXfs count="8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1" applyFont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vertical="center"/>
    </xf>
    <xf numFmtId="0" fontId="3" fillId="0" borderId="0" xfId="0" applyFont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0" borderId="1" xfId="0" quotePrefix="1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13" fillId="0" borderId="1" xfId="0" quotePrefix="1" applyFont="1" applyBorder="1" applyAlignment="1">
      <alignment wrapText="1"/>
    </xf>
    <xf numFmtId="0" fontId="12" fillId="0" borderId="0" xfId="0" applyFont="1" applyAlignment="1"/>
    <xf numFmtId="0" fontId="14" fillId="0" borderId="1" xfId="0" applyFont="1" applyBorder="1"/>
    <xf numFmtId="0" fontId="16" fillId="0" borderId="0" xfId="0" applyFont="1"/>
    <xf numFmtId="0" fontId="11" fillId="8" borderId="1" xfId="0" applyFont="1" applyFill="1" applyBorder="1" applyAlignment="1">
      <alignment horizontal="center" vertical="top"/>
    </xf>
    <xf numFmtId="0" fontId="11" fillId="8" borderId="1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/>
    </xf>
    <xf numFmtId="0" fontId="19" fillId="0" borderId="3" xfId="0" applyFont="1" applyFill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7" xfId="0" applyFont="1" applyBorder="1" applyAlignment="1">
      <alignment horizontal="left" vertical="top"/>
    </xf>
    <xf numFmtId="0" fontId="19" fillId="0" borderId="5" xfId="0" applyFont="1" applyBorder="1" applyAlignment="1">
      <alignment horizontal="left" vertical="top" wrapText="1"/>
    </xf>
    <xf numFmtId="0" fontId="22" fillId="0" borderId="18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/>
    </xf>
    <xf numFmtId="0" fontId="19" fillId="0" borderId="1" xfId="0" applyFont="1" applyBorder="1" applyAlignment="1">
      <alignment horizontal="center" vertical="top" wrapText="1"/>
    </xf>
    <xf numFmtId="0" fontId="23" fillId="0" borderId="8" xfId="0" applyFont="1" applyFill="1" applyBorder="1" applyAlignment="1">
      <alignment vertical="top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24" fillId="0" borderId="18" xfId="0" applyFont="1" applyFill="1" applyBorder="1" applyAlignment="1">
      <alignment vertical="top"/>
    </xf>
    <xf numFmtId="0" fontId="24" fillId="0" borderId="19" xfId="0" applyFont="1" applyFill="1" applyBorder="1" applyAlignment="1">
      <alignment vertical="top"/>
    </xf>
    <xf numFmtId="0" fontId="24" fillId="0" borderId="1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horizontal="left" vertical="top"/>
    </xf>
    <xf numFmtId="0" fontId="23" fillId="0" borderId="5" xfId="0" applyFont="1" applyFill="1" applyBorder="1" applyAlignment="1">
      <alignment horizontal="center" vertical="top"/>
    </xf>
    <xf numFmtId="0" fontId="19" fillId="0" borderId="5" xfId="0" applyFont="1" applyFill="1" applyBorder="1" applyAlignment="1">
      <alignment horizontal="center" vertical="top"/>
    </xf>
    <xf numFmtId="0" fontId="19" fillId="0" borderId="18" xfId="0" applyFont="1" applyBorder="1" applyAlignment="1">
      <alignment vertical="top"/>
    </xf>
    <xf numFmtId="0" fontId="19" fillId="0" borderId="19" xfId="0" applyFont="1" applyBorder="1" applyAlignment="1">
      <alignment vertical="top"/>
    </xf>
    <xf numFmtId="0" fontId="19" fillId="0" borderId="1" xfId="0" applyFont="1" applyFill="1" applyBorder="1" applyAlignment="1">
      <alignment horizontal="left" vertical="top"/>
    </xf>
    <xf numFmtId="0" fontId="25" fillId="0" borderId="0" xfId="0" applyFont="1" applyFill="1" applyBorder="1"/>
    <xf numFmtId="0" fontId="7" fillId="0" borderId="0" xfId="0" applyFont="1"/>
    <xf numFmtId="0" fontId="26" fillId="0" borderId="0" xfId="0" applyFont="1"/>
    <xf numFmtId="0" fontId="23" fillId="0" borderId="8" xfId="0" applyFont="1" applyFill="1" applyBorder="1" applyAlignment="1">
      <alignment horizontal="center" vertical="top"/>
    </xf>
    <xf numFmtId="0" fontId="30" fillId="0" borderId="0" xfId="0" applyFont="1" applyBorder="1"/>
    <xf numFmtId="0" fontId="30" fillId="0" borderId="11" xfId="0" applyFont="1" applyBorder="1"/>
    <xf numFmtId="0" fontId="30" fillId="0" borderId="17" xfId="0" applyFont="1" applyBorder="1"/>
    <xf numFmtId="0" fontId="30" fillId="0" borderId="12" xfId="0" applyFont="1" applyBorder="1"/>
    <xf numFmtId="0" fontId="30" fillId="0" borderId="15" xfId="0" applyFont="1" applyBorder="1"/>
    <xf numFmtId="0" fontId="33" fillId="0" borderId="32" xfId="0" applyFont="1" applyBorder="1"/>
    <xf numFmtId="0" fontId="33" fillId="0" borderId="33" xfId="0" applyFont="1" applyBorder="1"/>
    <xf numFmtId="0" fontId="30" fillId="0" borderId="33" xfId="0" applyFont="1" applyBorder="1"/>
    <xf numFmtId="0" fontId="30" fillId="0" borderId="0" xfId="0" applyFont="1" applyBorder="1" applyAlignment="1">
      <alignment horizontal="center"/>
    </xf>
    <xf numFmtId="0" fontId="30" fillId="0" borderId="16" xfId="0" applyFont="1" applyBorder="1"/>
    <xf numFmtId="0" fontId="30" fillId="0" borderId="0" xfId="0" applyFont="1" applyBorder="1" applyAlignment="1">
      <alignment horizontal="left"/>
    </xf>
    <xf numFmtId="0" fontId="35" fillId="10" borderId="1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29" fillId="0" borderId="0" xfId="0" applyFont="1" applyBorder="1"/>
    <xf numFmtId="0" fontId="30" fillId="0" borderId="9" xfId="0" applyFont="1" applyBorder="1" applyAlignment="1"/>
    <xf numFmtId="0" fontId="30" fillId="0" borderId="0" xfId="0" applyFont="1" applyBorder="1" applyAlignment="1"/>
    <xf numFmtId="0" fontId="33" fillId="0" borderId="0" xfId="0" applyFont="1" applyBorder="1"/>
    <xf numFmtId="0" fontId="33" fillId="0" borderId="16" xfId="0" applyFont="1" applyBorder="1"/>
    <xf numFmtId="164" fontId="33" fillId="0" borderId="32" xfId="0" quotePrefix="1" applyNumberFormat="1" applyFont="1" applyBorder="1" applyAlignment="1"/>
    <xf numFmtId="0" fontId="36" fillId="10" borderId="1" xfId="0" applyFont="1" applyFill="1" applyBorder="1" applyAlignment="1">
      <alignment horizontal="center"/>
    </xf>
    <xf numFmtId="0" fontId="30" fillId="0" borderId="0" xfId="0" applyFont="1" applyFill="1" applyBorder="1"/>
    <xf numFmtId="0" fontId="37" fillId="0" borderId="1" xfId="0" applyFont="1" applyFill="1" applyBorder="1"/>
    <xf numFmtId="0" fontId="34" fillId="0" borderId="0" xfId="0" applyFont="1" applyBorder="1"/>
    <xf numFmtId="0" fontId="38" fillId="0" borderId="0" xfId="0" applyFont="1" applyBorder="1"/>
    <xf numFmtId="0" fontId="38" fillId="0" borderId="0" xfId="0" applyFont="1" applyBorder="1" applyAlignment="1"/>
    <xf numFmtId="0" fontId="30" fillId="0" borderId="34" xfId="0" applyFont="1" applyBorder="1"/>
    <xf numFmtId="0" fontId="30" fillId="0" borderId="34" xfId="0" applyFont="1" applyBorder="1" applyAlignment="1">
      <alignment horizontal="center"/>
    </xf>
    <xf numFmtId="0" fontId="41" fillId="0" borderId="0" xfId="4" applyBorder="1" applyAlignment="1"/>
    <xf numFmtId="0" fontId="30" fillId="0" borderId="16" xfId="0" applyFont="1" applyBorder="1" applyAlignment="1"/>
    <xf numFmtId="0" fontId="30" fillId="0" borderId="13" xfId="0" applyFont="1" applyBorder="1"/>
    <xf numFmtId="0" fontId="30" fillId="0" borderId="10" xfId="0" applyFont="1" applyBorder="1"/>
    <xf numFmtId="0" fontId="30" fillId="0" borderId="14" xfId="0" applyFont="1" applyBorder="1"/>
    <xf numFmtId="0" fontId="43" fillId="0" borderId="17" xfId="0" applyFont="1" applyBorder="1"/>
    <xf numFmtId="0" fontId="36" fillId="0" borderId="0" xfId="0" applyFont="1" applyBorder="1" applyAlignment="1">
      <alignment horizontal="center"/>
    </xf>
    <xf numFmtId="0" fontId="37" fillId="0" borderId="1" xfId="0" applyFont="1" applyBorder="1"/>
    <xf numFmtId="0" fontId="34" fillId="0" borderId="32" xfId="0" applyFont="1" applyBorder="1"/>
    <xf numFmtId="0" fontId="44" fillId="0" borderId="0" xfId="0" applyFont="1" applyBorder="1"/>
    <xf numFmtId="0" fontId="34" fillId="0" borderId="32" xfId="0" applyFont="1" applyBorder="1" applyAlignment="1">
      <alignment horizontal="center"/>
    </xf>
    <xf numFmtId="0" fontId="34" fillId="0" borderId="35" xfId="0" applyFont="1" applyBorder="1" applyAlignment="1">
      <alignment horizontal="center"/>
    </xf>
    <xf numFmtId="0" fontId="34" fillId="0" borderId="32" xfId="0" applyFont="1" applyBorder="1" applyAlignment="1">
      <alignment horizontal="left"/>
    </xf>
    <xf numFmtId="0" fontId="30" fillId="0" borderId="32" xfId="0" applyFont="1" applyBorder="1" applyAlignment="1">
      <alignment horizontal="left"/>
    </xf>
    <xf numFmtId="0" fontId="30" fillId="0" borderId="32" xfId="0" applyFont="1" applyBorder="1"/>
    <xf numFmtId="0" fontId="30" fillId="0" borderId="10" xfId="0" applyFont="1" applyBorder="1" applyAlignment="1">
      <alignment horizontal="left"/>
    </xf>
    <xf numFmtId="0" fontId="30" fillId="0" borderId="10" xfId="0" applyFont="1" applyBorder="1" applyAlignment="1">
      <alignment horizontal="center"/>
    </xf>
    <xf numFmtId="0" fontId="43" fillId="0" borderId="0" xfId="0" applyFont="1" applyBorder="1"/>
    <xf numFmtId="0" fontId="30" fillId="0" borderId="36" xfId="0" applyFont="1" applyBorder="1"/>
    <xf numFmtId="0" fontId="45" fillId="0" borderId="36" xfId="0" applyFont="1" applyBorder="1" applyAlignment="1">
      <alignment vertical="top"/>
    </xf>
    <xf numFmtId="0" fontId="46" fillId="0" borderId="36" xfId="0" applyFont="1" applyBorder="1" applyAlignment="1"/>
    <xf numFmtId="0" fontId="46" fillId="0" borderId="36" xfId="0" applyFont="1" applyBorder="1" applyAlignment="1">
      <alignment vertical="top"/>
    </xf>
    <xf numFmtId="0" fontId="47" fillId="0" borderId="0" xfId="0" applyFont="1" applyAlignment="1"/>
    <xf numFmtId="0" fontId="48" fillId="0" borderId="36" xfId="0" applyFont="1" applyBorder="1" applyAlignment="1"/>
    <xf numFmtId="0" fontId="48" fillId="0" borderId="36" xfId="0" applyFont="1" applyBorder="1"/>
    <xf numFmtId="0" fontId="38" fillId="0" borderId="32" xfId="0" applyFont="1" applyBorder="1"/>
    <xf numFmtId="0" fontId="34" fillId="0" borderId="37" xfId="0" applyFont="1" applyBorder="1"/>
    <xf numFmtId="0" fontId="49" fillId="0" borderId="32" xfId="0" quotePrefix="1" applyFont="1" applyBorder="1"/>
    <xf numFmtId="15" fontId="33" fillId="0" borderId="32" xfId="0" quotePrefix="1" applyNumberFormat="1" applyFont="1" applyBorder="1"/>
    <xf numFmtId="15" fontId="33" fillId="0" borderId="0" xfId="0" quotePrefix="1" applyNumberFormat="1" applyFont="1" applyBorder="1"/>
    <xf numFmtId="0" fontId="40" fillId="0" borderId="0" xfId="0" applyFont="1" applyBorder="1" applyAlignment="1"/>
    <xf numFmtId="0" fontId="34" fillId="0" borderId="0" xfId="0" applyFont="1" applyBorder="1" applyAlignment="1"/>
    <xf numFmtId="0" fontId="30" fillId="0" borderId="10" xfId="0" applyFont="1" applyBorder="1" applyAlignment="1"/>
    <xf numFmtId="0" fontId="41" fillId="0" borderId="10" xfId="4" applyBorder="1" applyAlignment="1"/>
    <xf numFmtId="0" fontId="37" fillId="10" borderId="1" xfId="0" applyFont="1" applyFill="1" applyBorder="1"/>
    <xf numFmtId="0" fontId="38" fillId="0" borderId="32" xfId="0" applyFont="1" applyBorder="1" applyAlignment="1"/>
    <xf numFmtId="0" fontId="51" fillId="0" borderId="0" xfId="4" applyFont="1" applyBorder="1" applyAlignment="1"/>
    <xf numFmtId="15" fontId="46" fillId="0" borderId="36" xfId="0" applyNumberFormat="1" applyFont="1" applyBorder="1" applyAlignment="1"/>
    <xf numFmtId="0" fontId="6" fillId="0" borderId="0" xfId="0" applyFont="1"/>
    <xf numFmtId="0" fontId="54" fillId="0" borderId="0" xfId="0" applyFont="1"/>
    <xf numFmtId="0" fontId="23" fillId="0" borderId="3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center" wrapText="1"/>
    </xf>
    <xf numFmtId="0" fontId="55" fillId="0" borderId="8" xfId="0" applyFont="1" applyFill="1" applyBorder="1" applyAlignment="1">
      <alignment horizontal="center" vertical="top" wrapText="1"/>
    </xf>
    <xf numFmtId="0" fontId="57" fillId="0" borderId="0" xfId="0" applyFont="1"/>
    <xf numFmtId="0" fontId="24" fillId="0" borderId="18" xfId="0" applyFont="1" applyFill="1" applyBorder="1" applyAlignment="1">
      <alignment horizontal="left" vertical="top"/>
    </xf>
    <xf numFmtId="0" fontId="24" fillId="0" borderId="19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 wrapText="1"/>
    </xf>
    <xf numFmtId="0" fontId="58" fillId="0" borderId="1" xfId="0" applyFont="1" applyFill="1" applyBorder="1" applyAlignment="1">
      <alignment vertical="top" wrapText="1"/>
    </xf>
    <xf numFmtId="0" fontId="59" fillId="0" borderId="18" xfId="0" applyFont="1" applyBorder="1" applyAlignment="1">
      <alignment vertical="top"/>
    </xf>
    <xf numFmtId="0" fontId="59" fillId="0" borderId="19" xfId="0" applyFont="1" applyBorder="1" applyAlignment="1">
      <alignment vertical="top"/>
    </xf>
    <xf numFmtId="0" fontId="59" fillId="0" borderId="1" xfId="0" applyFont="1" applyBorder="1" applyAlignment="1">
      <alignment horizontal="center" vertical="top"/>
    </xf>
    <xf numFmtId="0" fontId="58" fillId="0" borderId="1" xfId="0" applyFont="1" applyBorder="1" applyAlignment="1">
      <alignment horizontal="center" vertical="top"/>
    </xf>
    <xf numFmtId="0" fontId="59" fillId="0" borderId="1" xfId="0" applyFont="1" applyBorder="1" applyAlignment="1">
      <alignment vertical="top"/>
    </xf>
    <xf numFmtId="0" fontId="58" fillId="0" borderId="1" xfId="0" applyFont="1" applyBorder="1" applyAlignment="1">
      <alignment vertical="top" wrapText="1"/>
    </xf>
    <xf numFmtId="0" fontId="59" fillId="0" borderId="1" xfId="0" applyFont="1" applyBorder="1" applyAlignment="1">
      <alignment vertical="top" wrapText="1"/>
    </xf>
    <xf numFmtId="0" fontId="60" fillId="0" borderId="1" xfId="0" applyFont="1" applyFill="1" applyBorder="1" applyAlignment="1">
      <alignment horizontal="center" vertical="top"/>
    </xf>
    <xf numFmtId="0" fontId="61" fillId="0" borderId="1" xfId="0" applyFont="1" applyFill="1" applyBorder="1" applyAlignment="1">
      <alignment horizontal="center" vertical="top" wrapText="1"/>
    </xf>
    <xf numFmtId="0" fontId="60" fillId="0" borderId="1" xfId="0" applyFont="1" applyFill="1" applyBorder="1" applyAlignment="1">
      <alignment horizontal="center" vertical="top" wrapText="1"/>
    </xf>
    <xf numFmtId="0" fontId="60" fillId="0" borderId="1" xfId="0" applyFont="1" applyFill="1" applyBorder="1" applyAlignment="1">
      <alignment horizontal="left" vertical="top"/>
    </xf>
    <xf numFmtId="0" fontId="56" fillId="0" borderId="0" xfId="0" applyFont="1"/>
    <xf numFmtId="0" fontId="6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vertical="center"/>
    </xf>
    <xf numFmtId="0" fontId="26" fillId="0" borderId="0" xfId="1" applyFont="1" applyAlignment="1">
      <alignment vertical="center"/>
    </xf>
    <xf numFmtId="0" fontId="26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26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 wrapText="1"/>
    </xf>
    <xf numFmtId="0" fontId="15" fillId="0" borderId="0" xfId="1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7" fillId="0" borderId="0" xfId="0" applyFont="1"/>
    <xf numFmtId="0" fontId="26" fillId="0" borderId="0" xfId="1" applyFont="1" applyAlignment="1">
      <alignment horizontal="center" vertical="center" wrapText="1"/>
    </xf>
    <xf numFmtId="0" fontId="26" fillId="0" borderId="0" xfId="1" applyFont="1" applyAlignment="1">
      <alignment horizontal="left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63" fillId="0" borderId="0" xfId="0" applyFont="1" applyAlignment="1"/>
    <xf numFmtId="0" fontId="56" fillId="0" borderId="0" xfId="0" applyFont="1" applyAlignment="1">
      <alignment horizontal="center" wrapText="1"/>
    </xf>
    <xf numFmtId="0" fontId="56" fillId="0" borderId="0" xfId="0" applyFont="1" applyAlignment="1">
      <alignment wrapText="1"/>
    </xf>
    <xf numFmtId="0" fontId="63" fillId="0" borderId="0" xfId="0" applyFont="1" applyAlignment="1">
      <alignment horizontal="left" vertical="center"/>
    </xf>
    <xf numFmtId="0" fontId="63" fillId="0" borderId="0" xfId="0" applyFont="1" applyAlignment="1">
      <alignment horizontal="left"/>
    </xf>
    <xf numFmtId="0" fontId="63" fillId="0" borderId="0" xfId="0" applyFont="1" applyAlignment="1">
      <alignment wrapText="1"/>
    </xf>
    <xf numFmtId="0" fontId="63" fillId="13" borderId="1" xfId="0" applyFont="1" applyFill="1" applyBorder="1" applyAlignment="1">
      <alignment horizontal="center" vertical="center" wrapText="1"/>
    </xf>
    <xf numFmtId="0" fontId="63" fillId="14" borderId="1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top" wrapText="1"/>
    </xf>
    <xf numFmtId="0" fontId="56" fillId="0" borderId="1" xfId="0" applyFont="1" applyFill="1" applyBorder="1" applyAlignment="1">
      <alignment vertical="top" wrapText="1"/>
    </xf>
    <xf numFmtId="14" fontId="56" fillId="0" borderId="1" xfId="0" applyNumberFormat="1" applyFont="1" applyFill="1" applyBorder="1" applyAlignment="1">
      <alignment horizontal="center" vertical="top" wrapText="1"/>
    </xf>
    <xf numFmtId="0" fontId="56" fillId="7" borderId="1" xfId="0" applyFont="1" applyFill="1" applyBorder="1" applyAlignment="1">
      <alignment horizontal="center" vertical="top" wrapText="1"/>
    </xf>
    <xf numFmtId="14" fontId="56" fillId="0" borderId="1" xfId="0" quotePrefix="1" applyNumberFormat="1" applyFont="1" applyFill="1" applyBorder="1" applyAlignment="1">
      <alignment horizontal="center" vertical="top" wrapText="1"/>
    </xf>
    <xf numFmtId="0" fontId="56" fillId="0" borderId="1" xfId="0" applyFont="1" applyBorder="1" applyAlignment="1">
      <alignment horizontal="center" vertical="top" wrapText="1"/>
    </xf>
    <xf numFmtId="0" fontId="56" fillId="0" borderId="1" xfId="0" applyFont="1" applyBorder="1" applyAlignment="1">
      <alignment vertical="top" wrapText="1"/>
    </xf>
    <xf numFmtId="14" fontId="56" fillId="0" borderId="1" xfId="0" quotePrefix="1" applyNumberFormat="1" applyFont="1" applyBorder="1" applyAlignment="1">
      <alignment horizontal="center" vertical="top" wrapText="1"/>
    </xf>
    <xf numFmtId="0" fontId="72" fillId="5" borderId="1" xfId="0" applyFont="1" applyFill="1" applyBorder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3" fillId="0" borderId="31" xfId="0" applyFont="1" applyBorder="1" applyAlignment="1">
      <alignment horizontal="center" vertical="center"/>
    </xf>
    <xf numFmtId="0" fontId="73" fillId="0" borderId="8" xfId="0" applyFont="1" applyBorder="1" applyAlignment="1">
      <alignment horizontal="center" vertical="center"/>
    </xf>
    <xf numFmtId="0" fontId="74" fillId="0" borderId="8" xfId="0" applyFont="1" applyBorder="1" applyAlignment="1">
      <alignment horizontal="center" vertical="center"/>
    </xf>
    <xf numFmtId="0" fontId="69" fillId="0" borderId="8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2" fillId="0" borderId="8" xfId="0" applyFont="1" applyBorder="1" applyAlignment="1">
      <alignment horizontal="center" vertical="center"/>
    </xf>
    <xf numFmtId="0" fontId="75" fillId="0" borderId="8" xfId="0" applyFont="1" applyBorder="1" applyAlignment="1">
      <alignment horizontal="left" vertical="center"/>
    </xf>
    <xf numFmtId="0" fontId="72" fillId="0" borderId="8" xfId="0" applyFont="1" applyFill="1" applyBorder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72" fillId="0" borderId="0" xfId="0" applyFont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8" xfId="0" applyFont="1" applyBorder="1" applyAlignment="1">
      <alignment vertical="center"/>
    </xf>
    <xf numFmtId="0" fontId="70" fillId="0" borderId="8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8" xfId="0" applyFont="1" applyBorder="1" applyAlignment="1">
      <alignment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center" vertical="center"/>
    </xf>
    <xf numFmtId="0" fontId="76" fillId="0" borderId="8" xfId="0" applyFont="1" applyBorder="1" applyAlignment="1">
      <alignment horizontal="center"/>
    </xf>
    <xf numFmtId="0" fontId="73" fillId="0" borderId="9" xfId="0" applyFont="1" applyBorder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9" fillId="0" borderId="8" xfId="0" applyFont="1" applyBorder="1" applyAlignment="1">
      <alignment horizontal="center"/>
    </xf>
    <xf numFmtId="0" fontId="69" fillId="0" borderId="8" xfId="0" applyFont="1" applyBorder="1"/>
    <xf numFmtId="0" fontId="76" fillId="0" borderId="31" xfId="0" applyFont="1" applyBorder="1" applyAlignment="1">
      <alignment horizontal="center"/>
    </xf>
    <xf numFmtId="0" fontId="80" fillId="0" borderId="0" xfId="0" applyFont="1" applyAlignment="1">
      <alignment vertical="center"/>
    </xf>
    <xf numFmtId="0" fontId="77" fillId="0" borderId="8" xfId="0" applyFont="1" applyBorder="1" applyAlignment="1">
      <alignment horizontal="center" vertical="center"/>
    </xf>
    <xf numFmtId="0" fontId="72" fillId="0" borderId="9" xfId="0" applyFont="1" applyFill="1" applyBorder="1" applyAlignment="1">
      <alignment horizontal="center" vertical="center"/>
    </xf>
    <xf numFmtId="0" fontId="76" fillId="0" borderId="40" xfId="0" applyFont="1" applyBorder="1" applyAlignment="1">
      <alignment horizontal="center"/>
    </xf>
    <xf numFmtId="0" fontId="78" fillId="0" borderId="8" xfId="0" applyFont="1" applyBorder="1" applyAlignment="1">
      <alignment horizontal="center" vertical="center"/>
    </xf>
    <xf numFmtId="0" fontId="76" fillId="0" borderId="9" xfId="0" applyFont="1" applyBorder="1" applyAlignment="1">
      <alignment horizontal="center"/>
    </xf>
    <xf numFmtId="0" fontId="72" fillId="0" borderId="8" xfId="0" applyFont="1" applyFill="1" applyBorder="1" applyAlignment="1">
      <alignment horizontal="center" vertical="top"/>
    </xf>
    <xf numFmtId="0" fontId="79" fillId="0" borderId="31" xfId="0" applyFont="1" applyBorder="1" applyAlignment="1">
      <alignment horizontal="center"/>
    </xf>
    <xf numFmtId="0" fontId="72" fillId="0" borderId="8" xfId="0" applyFont="1" applyBorder="1" applyAlignment="1">
      <alignment horizontal="center" vertical="center" wrapText="1"/>
    </xf>
    <xf numFmtId="0" fontId="70" fillId="0" borderId="31" xfId="0" applyFont="1" applyBorder="1" applyAlignment="1">
      <alignment horizontal="center"/>
    </xf>
    <xf numFmtId="0" fontId="73" fillId="0" borderId="5" xfId="0" applyFont="1" applyBorder="1" applyAlignment="1">
      <alignment horizontal="center" vertical="center"/>
    </xf>
    <xf numFmtId="0" fontId="73" fillId="0" borderId="5" xfId="0" applyFont="1" applyBorder="1" applyAlignment="1">
      <alignment vertical="center"/>
    </xf>
    <xf numFmtId="0" fontId="69" fillId="0" borderId="5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14" fontId="56" fillId="0" borderId="1" xfId="0" applyNumberFormat="1" applyFont="1" applyFill="1" applyBorder="1" applyAlignment="1">
      <alignment horizontal="center" vertical="center" wrapText="1"/>
    </xf>
    <xf numFmtId="14" fontId="56" fillId="0" borderId="1" xfId="0" quotePrefix="1" applyNumberFormat="1" applyFont="1" applyFill="1" applyBorder="1" applyAlignment="1">
      <alignment horizontal="center" vertical="center" wrapText="1"/>
    </xf>
    <xf numFmtId="14" fontId="56" fillId="0" borderId="1" xfId="0" quotePrefix="1" applyNumberFormat="1" applyFont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/>
    </xf>
    <xf numFmtId="0" fontId="60" fillId="0" borderId="1" xfId="0" applyFont="1" applyFill="1" applyBorder="1" applyAlignment="1">
      <alignment vertical="top" wrapText="1"/>
    </xf>
    <xf numFmtId="0" fontId="23" fillId="0" borderId="9" xfId="0" applyFont="1" applyFill="1" applyBorder="1" applyAlignment="1">
      <alignment vertical="top"/>
    </xf>
    <xf numFmtId="0" fontId="24" fillId="0" borderId="0" xfId="0" applyFont="1" applyFill="1" applyBorder="1" applyAlignment="1">
      <alignment horizontal="center" vertical="top"/>
    </xf>
    <xf numFmtId="0" fontId="59" fillId="0" borderId="0" xfId="0" applyFont="1" applyBorder="1" applyAlignment="1">
      <alignment vertical="top"/>
    </xf>
    <xf numFmtId="0" fontId="59" fillId="0" borderId="0" xfId="0" applyFont="1" applyBorder="1" applyAlignment="1">
      <alignment horizontal="center" vertical="top"/>
    </xf>
    <xf numFmtId="0" fontId="58" fillId="0" borderId="0" xfId="0" applyFont="1" applyBorder="1" applyAlignment="1">
      <alignment horizontal="center" vertical="top"/>
    </xf>
    <xf numFmtId="0" fontId="58" fillId="0" borderId="0" xfId="0" applyFont="1" applyBorder="1" applyAlignment="1">
      <alignment vertical="top" wrapText="1"/>
    </xf>
    <xf numFmtId="0" fontId="59" fillId="0" borderId="0" xfId="0" applyFont="1" applyBorder="1" applyAlignment="1">
      <alignment vertical="top" wrapText="1"/>
    </xf>
    <xf numFmtId="0" fontId="58" fillId="0" borderId="3" xfId="0" applyFont="1" applyBorder="1" applyAlignment="1">
      <alignment horizontal="center" vertical="top"/>
    </xf>
    <xf numFmtId="0" fontId="81" fillId="0" borderId="1" xfId="0" applyFont="1" applyFill="1" applyBorder="1" applyAlignment="1">
      <alignment horizontal="center" vertical="top" wrapText="1"/>
    </xf>
    <xf numFmtId="0" fontId="81" fillId="7" borderId="1" xfId="0" applyFont="1" applyFill="1" applyBorder="1" applyAlignment="1">
      <alignment horizontal="center" vertical="top" wrapText="1"/>
    </xf>
    <xf numFmtId="0" fontId="27" fillId="0" borderId="0" xfId="1" applyFont="1" applyAlignment="1">
      <alignment vertical="center"/>
    </xf>
    <xf numFmtId="0" fontId="82" fillId="0" borderId="0" xfId="0" applyFont="1" applyAlignment="1">
      <alignment horizontal="center" vertical="top"/>
    </xf>
    <xf numFmtId="0" fontId="83" fillId="15" borderId="29" xfId="0" applyFont="1" applyFill="1" applyBorder="1" applyAlignment="1">
      <alignment horizontal="center" vertical="top"/>
    </xf>
    <xf numFmtId="0" fontId="82" fillId="0" borderId="8" xfId="0" applyFont="1" applyBorder="1" applyAlignment="1">
      <alignment horizontal="center" vertical="top"/>
    </xf>
    <xf numFmtId="0" fontId="82" fillId="0" borderId="29" xfId="0" applyFont="1" applyFill="1" applyBorder="1" applyAlignment="1">
      <alignment horizontal="left" vertical="top"/>
    </xf>
    <xf numFmtId="0" fontId="82" fillId="0" borderId="31" xfId="0" applyFont="1" applyBorder="1" applyAlignment="1">
      <alignment vertical="top"/>
    </xf>
    <xf numFmtId="0" fontId="24" fillId="0" borderId="8" xfId="0" applyFont="1" applyBorder="1" applyAlignment="1">
      <alignment horizontal="center" vertical="top"/>
    </xf>
    <xf numFmtId="0" fontId="24" fillId="0" borderId="8" xfId="0" applyFont="1" applyBorder="1" applyAlignment="1"/>
    <xf numFmtId="0" fontId="24" fillId="0" borderId="8" xfId="0" applyFont="1" applyBorder="1" applyAlignment="1">
      <alignment horizontal="left" vertical="top"/>
    </xf>
    <xf numFmtId="0" fontId="24" fillId="0" borderId="8" xfId="0" applyFont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82" fillId="0" borderId="31" xfId="0" applyFont="1" applyBorder="1" applyAlignment="1">
      <alignment horizontal="center" vertical="top"/>
    </xf>
    <xf numFmtId="0" fontId="84" fillId="0" borderId="8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24" fillId="0" borderId="5" xfId="0" applyFont="1" applyBorder="1" applyAlignment="1">
      <alignment horizontal="center" vertical="top"/>
    </xf>
    <xf numFmtId="0" fontId="24" fillId="0" borderId="5" xfId="0" applyFont="1" applyBorder="1" applyAlignment="1">
      <alignment vertical="top"/>
    </xf>
    <xf numFmtId="0" fontId="24" fillId="0" borderId="5" xfId="0" applyFont="1" applyBorder="1" applyAlignment="1">
      <alignment horizontal="left" vertical="top"/>
    </xf>
    <xf numFmtId="0" fontId="82" fillId="0" borderId="0" xfId="0" applyFont="1" applyAlignment="1">
      <alignment vertical="top"/>
    </xf>
    <xf numFmtId="0" fontId="83" fillId="11" borderId="18" xfId="0" applyFont="1" applyFill="1" applyBorder="1" applyAlignment="1">
      <alignment horizontal="center" vertical="top"/>
    </xf>
    <xf numFmtId="0" fontId="85" fillId="2" borderId="31" xfId="0" applyFont="1" applyFill="1" applyBorder="1" applyAlignment="1">
      <alignment vertical="top"/>
    </xf>
    <xf numFmtId="0" fontId="87" fillId="0" borderId="0" xfId="0" applyFont="1" applyAlignment="1">
      <alignment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left" vertical="center"/>
    </xf>
    <xf numFmtId="0" fontId="88" fillId="0" borderId="0" xfId="0" applyFont="1" applyBorder="1" applyAlignment="1">
      <alignment vertical="center"/>
    </xf>
    <xf numFmtId="0" fontId="87" fillId="0" borderId="0" xfId="0" applyFont="1" applyBorder="1" applyAlignment="1">
      <alignment vertical="center"/>
    </xf>
    <xf numFmtId="0" fontId="90" fillId="0" borderId="0" xfId="0" applyFont="1" applyAlignment="1">
      <alignment vertical="center"/>
    </xf>
    <xf numFmtId="0" fontId="89" fillId="0" borderId="38" xfId="0" applyFont="1" applyBorder="1" applyAlignment="1">
      <alignment horizontal="left" vertical="center"/>
    </xf>
    <xf numFmtId="0" fontId="87" fillId="0" borderId="38" xfId="0" applyFont="1" applyBorder="1" applyAlignment="1">
      <alignment horizontal="left" vertical="center"/>
    </xf>
    <xf numFmtId="0" fontId="80" fillId="5" borderId="1" xfId="0" applyFont="1" applyFill="1" applyBorder="1" applyAlignment="1">
      <alignment horizontal="center" vertical="center"/>
    </xf>
    <xf numFmtId="0" fontId="80" fillId="4" borderId="1" xfId="0" applyFont="1" applyFill="1" applyBorder="1" applyAlignment="1">
      <alignment horizontal="center" vertical="center"/>
    </xf>
    <xf numFmtId="0" fontId="91" fillId="0" borderId="8" xfId="0" applyFont="1" applyFill="1" applyBorder="1" applyAlignment="1">
      <alignment horizontal="center" vertical="center"/>
    </xf>
    <xf numFmtId="0" fontId="91" fillId="0" borderId="31" xfId="0" applyFont="1" applyBorder="1" applyAlignment="1">
      <alignment horizontal="center" vertical="center"/>
    </xf>
    <xf numFmtId="0" fontId="88" fillId="0" borderId="8" xfId="0" applyFont="1" applyFill="1" applyBorder="1" applyAlignment="1">
      <alignment horizontal="center" vertical="center"/>
    </xf>
    <xf numFmtId="0" fontId="87" fillId="0" borderId="8" xfId="0" applyFont="1" applyFill="1" applyBorder="1" applyAlignment="1">
      <alignment horizontal="center" vertical="center"/>
    </xf>
    <xf numFmtId="0" fontId="87" fillId="0" borderId="8" xfId="0" applyFont="1" applyFill="1" applyBorder="1" applyAlignment="1">
      <alignment vertical="center"/>
    </xf>
    <xf numFmtId="0" fontId="92" fillId="0" borderId="8" xfId="0" applyFont="1" applyBorder="1" applyAlignment="1">
      <alignment horizontal="center" vertical="center"/>
    </xf>
    <xf numFmtId="0" fontId="80" fillId="0" borderId="8" xfId="0" applyFont="1" applyBorder="1" applyAlignment="1">
      <alignment horizontal="center" vertical="center" wrapText="1"/>
    </xf>
    <xf numFmtId="0" fontId="80" fillId="0" borderId="8" xfId="0" applyFont="1" applyBorder="1" applyAlignment="1">
      <alignment horizontal="center" vertical="center"/>
    </xf>
    <xf numFmtId="0" fontId="91" fillId="0" borderId="8" xfId="0" applyFont="1" applyFill="1" applyBorder="1" applyAlignment="1">
      <alignment vertical="center"/>
    </xf>
    <xf numFmtId="0" fontId="91" fillId="0" borderId="8" xfId="0" applyFont="1" applyBorder="1" applyAlignment="1">
      <alignment horizontal="center" vertical="center"/>
    </xf>
    <xf numFmtId="0" fontId="91" fillId="0" borderId="0" xfId="0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/>
    </xf>
    <xf numFmtId="0" fontId="80" fillId="0" borderId="8" xfId="0" applyFont="1" applyFill="1" applyBorder="1" applyAlignment="1">
      <alignment horizontal="center" vertical="center"/>
    </xf>
    <xf numFmtId="0" fontId="80" fillId="0" borderId="0" xfId="0" applyFont="1" applyFill="1" applyAlignment="1">
      <alignment horizontal="center" vertical="center"/>
    </xf>
    <xf numFmtId="0" fontId="93" fillId="0" borderId="8" xfId="0" applyFont="1" applyBorder="1" applyAlignment="1">
      <alignment horizontal="left" vertical="center"/>
    </xf>
    <xf numFmtId="0" fontId="87" fillId="0" borderId="8" xfId="0" applyFont="1" applyBorder="1" applyAlignment="1">
      <alignment horizontal="left" vertical="center"/>
    </xf>
    <xf numFmtId="0" fontId="80" fillId="0" borderId="0" xfId="0" applyFont="1" applyAlignment="1">
      <alignment horizontal="center" vertical="center"/>
    </xf>
    <xf numFmtId="0" fontId="87" fillId="0" borderId="0" xfId="0" applyFont="1" applyBorder="1" applyAlignment="1">
      <alignment horizontal="left" vertical="center"/>
    </xf>
    <xf numFmtId="0" fontId="92" fillId="0" borderId="0" xfId="0" applyFont="1" applyBorder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8" xfId="0" applyFont="1" applyFill="1" applyBorder="1" applyAlignment="1">
      <alignment horizontal="left" vertical="center"/>
    </xf>
    <xf numFmtId="0" fontId="91" fillId="0" borderId="31" xfId="0" applyFont="1" applyFill="1" applyBorder="1" applyAlignment="1">
      <alignment horizontal="center" vertical="center"/>
    </xf>
    <xf numFmtId="0" fontId="91" fillId="0" borderId="3" xfId="0" applyFont="1" applyBorder="1" applyAlignment="1">
      <alignment horizontal="center" vertical="center"/>
    </xf>
    <xf numFmtId="0" fontId="80" fillId="0" borderId="8" xfId="0" applyFont="1" applyBorder="1" applyAlignment="1">
      <alignment vertical="center"/>
    </xf>
    <xf numFmtId="0" fontId="91" fillId="0" borderId="0" xfId="0" applyFont="1" applyAlignment="1">
      <alignment horizontal="center" vertical="center"/>
    </xf>
    <xf numFmtId="0" fontId="91" fillId="0" borderId="8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8" fillId="9" borderId="0" xfId="1" applyFont="1" applyFill="1" applyBorder="1" applyAlignment="1">
      <alignment horizontal="center" vertical="center"/>
    </xf>
    <xf numFmtId="0" fontId="8" fillId="9" borderId="38" xfId="1" applyFont="1" applyFill="1" applyBorder="1" applyAlignment="1">
      <alignment horizontal="center" vertical="center"/>
    </xf>
    <xf numFmtId="0" fontId="94" fillId="0" borderId="0" xfId="0" applyFont="1" applyFill="1" applyAlignment="1">
      <alignment horizontal="center"/>
    </xf>
    <xf numFmtId="0" fontId="95" fillId="0" borderId="0" xfId="0" applyFont="1" applyBorder="1" applyAlignment="1">
      <alignment vertical="top"/>
    </xf>
    <xf numFmtId="0" fontId="96" fillId="0" borderId="0" xfId="0" applyFont="1" applyBorder="1" applyAlignment="1">
      <alignment vertical="top"/>
    </xf>
    <xf numFmtId="0" fontId="58" fillId="0" borderId="0" xfId="0" quotePrefix="1" applyFont="1" applyFill="1" applyAlignment="1">
      <alignment horizontal="left"/>
    </xf>
    <xf numFmtId="0" fontId="24" fillId="0" borderId="0" xfId="0" quotePrefix="1" applyFont="1"/>
    <xf numFmtId="0" fontId="98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0" fontId="98" fillId="0" borderId="3" xfId="0" applyFont="1" applyFill="1" applyBorder="1" applyAlignment="1">
      <alignment horizontal="right"/>
    </xf>
    <xf numFmtId="0" fontId="100" fillId="0" borderId="3" xfId="0" applyFont="1" applyFill="1" applyBorder="1" applyAlignment="1"/>
    <xf numFmtId="0" fontId="58" fillId="0" borderId="8" xfId="0" applyFont="1" applyFill="1" applyBorder="1" applyAlignment="1">
      <alignment horizontal="right"/>
    </xf>
    <xf numFmtId="0" fontId="58" fillId="0" borderId="8" xfId="0" applyFont="1" applyFill="1" applyBorder="1" applyAlignment="1">
      <alignment horizontal="center" vertical="center"/>
    </xf>
    <xf numFmtId="0" fontId="58" fillId="0" borderId="3" xfId="0" applyFont="1" applyFill="1" applyBorder="1" applyAlignment="1">
      <alignment horizontal="center" vertical="center"/>
    </xf>
    <xf numFmtId="0" fontId="58" fillId="0" borderId="3" xfId="0" applyFont="1" applyFill="1" applyBorder="1" applyAlignment="1">
      <alignment horizontal="right" vertical="center"/>
    </xf>
    <xf numFmtId="0" fontId="84" fillId="0" borderId="3" xfId="0" applyFont="1" applyFill="1" applyBorder="1" applyAlignment="1"/>
    <xf numFmtId="0" fontId="59" fillId="0" borderId="8" xfId="0" applyFont="1" applyFill="1" applyBorder="1" applyAlignment="1">
      <alignment horizontal="right"/>
    </xf>
    <xf numFmtId="0" fontId="59" fillId="0" borderId="8" xfId="0" applyFont="1" applyFill="1" applyBorder="1" applyAlignment="1">
      <alignment horizontal="left"/>
    </xf>
    <xf numFmtId="0" fontId="59" fillId="0" borderId="8" xfId="0" applyFont="1" applyFill="1" applyBorder="1" applyAlignment="1">
      <alignment horizontal="center"/>
    </xf>
    <xf numFmtId="0" fontId="58" fillId="0" borderId="8" xfId="0" applyFont="1" applyFill="1" applyBorder="1" applyAlignment="1">
      <alignment horizontal="right" vertical="center"/>
    </xf>
    <xf numFmtId="0" fontId="58" fillId="0" borderId="8" xfId="0" applyFont="1" applyFill="1" applyBorder="1" applyAlignment="1">
      <alignment horizontal="left"/>
    </xf>
    <xf numFmtId="0" fontId="58" fillId="0" borderId="8" xfId="0" applyFont="1" applyFill="1" applyBorder="1" applyAlignment="1">
      <alignment horizontal="right" vertical="top"/>
    </xf>
    <xf numFmtId="0" fontId="58" fillId="0" borderId="3" xfId="0" applyFont="1" applyFill="1" applyBorder="1" applyAlignment="1">
      <alignment horizontal="left" vertical="top"/>
    </xf>
    <xf numFmtId="0" fontId="58" fillId="0" borderId="8" xfId="0" applyFont="1" applyFill="1" applyBorder="1" applyAlignment="1">
      <alignment horizontal="center" vertical="top"/>
    </xf>
    <xf numFmtId="0" fontId="58" fillId="0" borderId="3" xfId="0" applyFont="1" applyFill="1" applyBorder="1" applyAlignment="1">
      <alignment horizontal="center" vertical="top"/>
    </xf>
    <xf numFmtId="0" fontId="58" fillId="0" borderId="3" xfId="0" applyFont="1" applyFill="1" applyBorder="1" applyAlignment="1">
      <alignment horizontal="right" vertical="top"/>
    </xf>
    <xf numFmtId="0" fontId="84" fillId="0" borderId="3" xfId="0" applyFont="1" applyFill="1" applyBorder="1" applyAlignment="1">
      <alignment vertical="top"/>
    </xf>
    <xf numFmtId="0" fontId="24" fillId="0" borderId="3" xfId="0" applyFont="1" applyFill="1" applyBorder="1" applyAlignment="1">
      <alignment horizontal="left" vertical="top"/>
    </xf>
    <xf numFmtId="0" fontId="59" fillId="0" borderId="8" xfId="0" applyFont="1" applyFill="1" applyBorder="1" applyAlignment="1">
      <alignment horizontal="center" vertical="top"/>
    </xf>
    <xf numFmtId="0" fontId="59" fillId="0" borderId="3" xfId="0" applyFont="1" applyFill="1" applyBorder="1" applyAlignment="1">
      <alignment horizontal="center" vertical="top"/>
    </xf>
    <xf numFmtId="0" fontId="59" fillId="0" borderId="3" xfId="0" applyFont="1" applyFill="1" applyBorder="1" applyAlignment="1">
      <alignment horizontal="right" vertical="top"/>
    </xf>
    <xf numFmtId="0" fontId="58" fillId="0" borderId="8" xfId="0" applyFont="1" applyFill="1" applyBorder="1" applyAlignment="1">
      <alignment vertical="top"/>
    </xf>
    <xf numFmtId="0" fontId="84" fillId="0" borderId="8" xfId="0" applyFont="1" applyFill="1" applyBorder="1" applyAlignment="1">
      <alignment vertical="top"/>
    </xf>
    <xf numFmtId="0" fontId="98" fillId="0" borderId="43" xfId="0" applyFont="1" applyFill="1" applyBorder="1" applyAlignment="1">
      <alignment horizontal="center"/>
    </xf>
    <xf numFmtId="0" fontId="7" fillId="0" borderId="43" xfId="0" applyFont="1" applyFill="1" applyBorder="1" applyAlignment="1">
      <alignment vertical="center"/>
    </xf>
    <xf numFmtId="0" fontId="98" fillId="0" borderId="44" xfId="0" applyFont="1" applyFill="1" applyBorder="1" applyAlignment="1">
      <alignment horizontal="right"/>
    </xf>
    <xf numFmtId="0" fontId="100" fillId="0" borderId="44" xfId="0" applyFont="1" applyFill="1" applyBorder="1" applyAlignment="1"/>
    <xf numFmtId="15" fontId="58" fillId="0" borderId="8" xfId="0" applyNumberFormat="1" applyFont="1" applyFill="1" applyBorder="1" applyAlignment="1">
      <alignment horizontal="right"/>
    </xf>
    <xf numFmtId="0" fontId="84" fillId="0" borderId="8" xfId="0" applyFont="1" applyFill="1" applyBorder="1" applyAlignment="1">
      <alignment vertical="center"/>
    </xf>
    <xf numFmtId="0" fontId="58" fillId="0" borderId="8" xfId="0" applyFont="1" applyFill="1" applyBorder="1" applyAlignment="1">
      <alignment vertical="center"/>
    </xf>
    <xf numFmtId="0" fontId="101" fillId="0" borderId="8" xfId="0" applyFont="1" applyFill="1" applyBorder="1" applyAlignment="1">
      <alignment horizontal="center" vertical="center"/>
    </xf>
    <xf numFmtId="0" fontId="101" fillId="0" borderId="3" xfId="0" applyFont="1" applyFill="1" applyBorder="1" applyAlignment="1">
      <alignment horizontal="center" vertical="center"/>
    </xf>
    <xf numFmtId="0" fontId="101" fillId="0" borderId="3" xfId="0" applyFont="1" applyFill="1" applyBorder="1" applyAlignment="1">
      <alignment horizontal="right" vertical="center"/>
    </xf>
    <xf numFmtId="0" fontId="101" fillId="0" borderId="8" xfId="0" applyFont="1" applyFill="1" applyBorder="1" applyAlignment="1">
      <alignment vertical="center"/>
    </xf>
    <xf numFmtId="0" fontId="59" fillId="0" borderId="3" xfId="0" applyFont="1" applyFill="1" applyBorder="1" applyAlignment="1">
      <alignment horizontal="right" vertical="center"/>
    </xf>
    <xf numFmtId="0" fontId="84" fillId="0" borderId="3" xfId="0" applyFont="1" applyFill="1" applyBorder="1" applyAlignment="1">
      <alignment vertical="center"/>
    </xf>
    <xf numFmtId="0" fontId="58" fillId="0" borderId="3" xfId="0" applyFont="1" applyFill="1" applyBorder="1" applyAlignment="1">
      <alignment vertical="center"/>
    </xf>
    <xf numFmtId="0" fontId="58" fillId="0" borderId="5" xfId="0" applyFont="1" applyFill="1" applyBorder="1" applyAlignment="1">
      <alignment horizontal="right" vertical="center"/>
    </xf>
    <xf numFmtId="0" fontId="98" fillId="0" borderId="31" xfId="0" applyFont="1" applyFill="1" applyBorder="1" applyAlignment="1">
      <alignment horizontal="center"/>
    </xf>
    <xf numFmtId="0" fontId="98" fillId="0" borderId="29" xfId="0" applyFont="1" applyFill="1" applyBorder="1" applyAlignment="1">
      <alignment horizontal="center"/>
    </xf>
    <xf numFmtId="0" fontId="98" fillId="0" borderId="29" xfId="0" applyFont="1" applyFill="1" applyBorder="1" applyAlignment="1">
      <alignment horizontal="right"/>
    </xf>
    <xf numFmtId="0" fontId="100" fillId="0" borderId="29" xfId="0" applyFont="1" applyFill="1" applyBorder="1" applyAlignment="1"/>
    <xf numFmtId="0" fontId="58" fillId="0" borderId="8" xfId="0" applyFont="1" applyFill="1" applyBorder="1" applyAlignment="1">
      <alignment horizontal="center"/>
    </xf>
    <xf numFmtId="0" fontId="102" fillId="0" borderId="3" xfId="0" applyFont="1" applyFill="1" applyBorder="1" applyAlignment="1">
      <alignment vertical="center"/>
    </xf>
    <xf numFmtId="0" fontId="97" fillId="0" borderId="8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right"/>
    </xf>
    <xf numFmtId="0" fontId="58" fillId="0" borderId="8" xfId="0" applyFont="1" applyFill="1" applyBorder="1" applyAlignment="1"/>
    <xf numFmtId="0" fontId="84" fillId="0" borderId="8" xfId="0" applyFont="1" applyFill="1" applyBorder="1" applyAlignment="1">
      <alignment horizontal="left"/>
    </xf>
    <xf numFmtId="0" fontId="58" fillId="0" borderId="9" xfId="0" applyFont="1" applyFill="1" applyBorder="1" applyAlignment="1"/>
    <xf numFmtId="0" fontId="58" fillId="0" borderId="0" xfId="0" applyFont="1" applyFill="1" applyBorder="1" applyAlignment="1"/>
    <xf numFmtId="0" fontId="58" fillId="0" borderId="3" xfId="0" applyFont="1" applyFill="1" applyBorder="1" applyAlignment="1">
      <alignment horizontal="center"/>
    </xf>
    <xf numFmtId="0" fontId="84" fillId="0" borderId="3" xfId="0" applyFont="1" applyFill="1" applyBorder="1" applyAlignment="1">
      <alignment horizontal="left"/>
    </xf>
    <xf numFmtId="0" fontId="24" fillId="0" borderId="9" xfId="0" applyFont="1" applyFill="1" applyBorder="1" applyAlignment="1"/>
    <xf numFmtId="15" fontId="58" fillId="0" borderId="7" xfId="0" quotePrefix="1" applyNumberFormat="1" applyFont="1" applyFill="1" applyBorder="1" applyAlignment="1">
      <alignment horizontal="right" vertical="center"/>
    </xf>
    <xf numFmtId="0" fontId="58" fillId="0" borderId="5" xfId="0" applyFont="1" applyFill="1" applyBorder="1" applyAlignment="1">
      <alignment vertical="center"/>
    </xf>
    <xf numFmtId="0" fontId="58" fillId="0" borderId="5" xfId="0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/>
    </xf>
    <xf numFmtId="0" fontId="58" fillId="0" borderId="0" xfId="0" applyFont="1" applyFill="1"/>
    <xf numFmtId="0" fontId="58" fillId="0" borderId="0" xfId="0" applyFont="1" applyFill="1" applyAlignment="1">
      <alignment horizontal="right"/>
    </xf>
    <xf numFmtId="0" fontId="103" fillId="16" borderId="27" xfId="0" applyFont="1" applyFill="1" applyBorder="1" applyAlignment="1">
      <alignment horizontal="center" vertical="center" wrapText="1"/>
    </xf>
    <xf numFmtId="0" fontId="103" fillId="16" borderId="31" xfId="0" applyFont="1" applyFill="1" applyBorder="1" applyAlignment="1">
      <alignment horizontal="center" vertical="center"/>
    </xf>
    <xf numFmtId="0" fontId="103" fillId="16" borderId="18" xfId="0" applyFont="1" applyFill="1" applyBorder="1" applyAlignment="1">
      <alignment horizontal="center" vertical="center"/>
    </xf>
    <xf numFmtId="0" fontId="104" fillId="0" borderId="0" xfId="0" applyFont="1" applyBorder="1" applyAlignment="1">
      <alignment vertical="top"/>
    </xf>
    <xf numFmtId="0" fontId="105" fillId="13" borderId="1" xfId="0" applyFont="1" applyFill="1" applyBorder="1" applyAlignment="1">
      <alignment horizontal="center" vertical="center" wrapText="1"/>
    </xf>
    <xf numFmtId="14" fontId="105" fillId="14" borderId="1" xfId="0" applyNumberFormat="1" applyFont="1" applyFill="1" applyBorder="1" applyAlignment="1">
      <alignment horizontal="center" vertical="center" wrapText="1"/>
    </xf>
    <xf numFmtId="0" fontId="105" fillId="14" borderId="1" xfId="0" applyFont="1" applyFill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top" wrapText="1"/>
    </xf>
    <xf numFmtId="0" fontId="106" fillId="0" borderId="1" xfId="0" applyFont="1" applyFill="1" applyBorder="1" applyAlignment="1">
      <alignment horizontal="center" vertical="top" wrapText="1"/>
    </xf>
    <xf numFmtId="0" fontId="106" fillId="0" borderId="1" xfId="1" applyFont="1" applyFill="1" applyBorder="1" applyAlignment="1">
      <alignment horizontal="center" vertical="center"/>
    </xf>
    <xf numFmtId="0" fontId="106" fillId="0" borderId="1" xfId="1" applyFont="1" applyFill="1" applyBorder="1" applyAlignment="1">
      <alignment horizontal="left" vertical="center" wrapText="1"/>
    </xf>
    <xf numFmtId="0" fontId="106" fillId="0" borderId="1" xfId="1" applyFont="1" applyFill="1" applyBorder="1" applyAlignment="1">
      <alignment horizontal="center" vertical="center" wrapText="1"/>
    </xf>
    <xf numFmtId="0" fontId="107" fillId="0" borderId="1" xfId="1" applyFont="1" applyFill="1" applyBorder="1" applyAlignment="1">
      <alignment horizontal="center" vertical="center" wrapText="1"/>
    </xf>
    <xf numFmtId="0" fontId="106" fillId="0" borderId="1" xfId="0" applyFont="1" applyBorder="1" applyAlignment="1">
      <alignment horizontal="left" vertical="center"/>
    </xf>
    <xf numFmtId="0" fontId="108" fillId="0" borderId="1" xfId="1" applyFont="1" applyFill="1" applyBorder="1" applyAlignment="1">
      <alignment horizontal="center" vertical="center" wrapText="1"/>
    </xf>
    <xf numFmtId="0" fontId="108" fillId="0" borderId="1" xfId="1" applyNumberFormat="1" applyFont="1" applyFill="1" applyBorder="1" applyAlignment="1">
      <alignment horizontal="center" vertical="center" wrapText="1"/>
    </xf>
    <xf numFmtId="0" fontId="106" fillId="0" borderId="1" xfId="1" applyFont="1" applyBorder="1" applyAlignment="1">
      <alignment horizontal="center" vertical="center"/>
    </xf>
    <xf numFmtId="0" fontId="106" fillId="0" borderId="1" xfId="1" applyFont="1" applyBorder="1" applyAlignment="1">
      <alignment horizontal="center" vertical="center" wrapText="1"/>
    </xf>
    <xf numFmtId="0" fontId="106" fillId="0" borderId="1" xfId="1" applyFont="1" applyBorder="1" applyAlignment="1">
      <alignment horizontal="left" vertical="center" wrapText="1"/>
    </xf>
    <xf numFmtId="0" fontId="109" fillId="0" borderId="1" xfId="1" applyFont="1" applyFill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/>
    </xf>
    <xf numFmtId="0" fontId="106" fillId="0" borderId="1" xfId="1" applyFont="1" applyBorder="1" applyAlignment="1">
      <alignment horizontal="left" vertical="center"/>
    </xf>
    <xf numFmtId="0" fontId="106" fillId="0" borderId="1" xfId="1" applyFont="1" applyFill="1" applyBorder="1" applyAlignment="1">
      <alignment horizontal="center" vertical="top"/>
    </xf>
    <xf numFmtId="0" fontId="59" fillId="0" borderId="3" xfId="0" applyFont="1" applyFill="1" applyBorder="1" applyAlignment="1">
      <alignment horizontal="center"/>
    </xf>
    <xf numFmtId="0" fontId="59" fillId="0" borderId="3" xfId="0" applyFont="1" applyFill="1" applyBorder="1" applyAlignment="1">
      <alignment horizontal="right"/>
    </xf>
    <xf numFmtId="0" fontId="111" fillId="0" borderId="3" xfId="0" applyFont="1" applyFill="1" applyBorder="1" applyAlignment="1">
      <alignment horizontal="left" vertical="top"/>
    </xf>
    <xf numFmtId="0" fontId="111" fillId="0" borderId="3" xfId="0" applyFont="1" applyFill="1" applyBorder="1" applyAlignment="1">
      <alignment horizontal="left"/>
    </xf>
    <xf numFmtId="0" fontId="111" fillId="0" borderId="8" xfId="0" applyFont="1" applyFill="1" applyBorder="1" applyAlignment="1">
      <alignment horizontal="left"/>
    </xf>
    <xf numFmtId="0" fontId="107" fillId="0" borderId="5" xfId="1" applyFont="1" applyFill="1" applyBorder="1" applyAlignment="1">
      <alignment horizontal="center" vertical="center" wrapText="1"/>
    </xf>
    <xf numFmtId="0" fontId="58" fillId="0" borderId="8" xfId="0" applyFont="1" applyBorder="1" applyAlignment="1">
      <alignment horizontal="left" vertical="center" wrapText="1"/>
    </xf>
    <xf numFmtId="0" fontId="58" fillId="0" borderId="8" xfId="0" applyFont="1" applyBorder="1" applyAlignment="1">
      <alignment vertical="center"/>
    </xf>
    <xf numFmtId="0" fontId="58" fillId="0" borderId="3" xfId="0" applyFont="1" applyBorder="1" applyAlignment="1"/>
    <xf numFmtId="0" fontId="58" fillId="0" borderId="8" xfId="0" applyFont="1" applyBorder="1" applyAlignment="1"/>
    <xf numFmtId="0" fontId="24" fillId="0" borderId="8" xfId="0" applyFont="1" applyBorder="1" applyAlignment="1">
      <alignment horizontal="right" vertical="center"/>
    </xf>
    <xf numFmtId="0" fontId="111" fillId="0" borderId="8" xfId="0" applyFont="1" applyFill="1" applyBorder="1" applyAlignment="1"/>
    <xf numFmtId="0" fontId="101" fillId="0" borderId="3" xfId="0" applyFont="1" applyFill="1" applyBorder="1" applyAlignment="1">
      <alignment vertical="center"/>
    </xf>
    <xf numFmtId="0" fontId="24" fillId="0" borderId="9" xfId="0" applyFont="1" applyBorder="1" applyAlignment="1">
      <alignment horizontal="center" vertical="top"/>
    </xf>
    <xf numFmtId="0" fontId="17" fillId="0" borderId="1" xfId="0" applyFont="1" applyFill="1" applyBorder="1"/>
    <xf numFmtId="0" fontId="106" fillId="0" borderId="5" xfId="1" applyFont="1" applyFill="1" applyBorder="1" applyAlignment="1">
      <alignment horizontal="center" vertical="center" wrapText="1"/>
    </xf>
    <xf numFmtId="0" fontId="106" fillId="0" borderId="5" xfId="0" applyFont="1" applyBorder="1" applyAlignment="1">
      <alignment horizontal="left" vertical="center"/>
    </xf>
    <xf numFmtId="0" fontId="106" fillId="0" borderId="5" xfId="1" applyFont="1" applyFill="1" applyBorder="1" applyAlignment="1">
      <alignment horizontal="left" vertical="center"/>
    </xf>
    <xf numFmtId="0" fontId="106" fillId="0" borderId="5" xfId="0" applyFont="1" applyBorder="1" applyAlignment="1">
      <alignment horizontal="center" vertical="center"/>
    </xf>
    <xf numFmtId="0" fontId="106" fillId="0" borderId="5" xfId="1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106" fillId="0" borderId="8" xfId="1" applyFont="1" applyFill="1" applyBorder="1" applyAlignment="1">
      <alignment horizontal="center" vertical="center"/>
    </xf>
    <xf numFmtId="0" fontId="2" fillId="0" borderId="9" xfId="0" applyFont="1" applyBorder="1"/>
    <xf numFmtId="0" fontId="113" fillId="0" borderId="1" xfId="1" applyFont="1" applyFill="1" applyBorder="1" applyAlignment="1">
      <alignment horizontal="center" vertical="center" wrapText="1"/>
    </xf>
    <xf numFmtId="0" fontId="114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116" fillId="0" borderId="0" xfId="0" applyFont="1" applyAlignment="1">
      <alignment vertical="center"/>
    </xf>
    <xf numFmtId="0" fontId="117" fillId="0" borderId="0" xfId="0" applyFont="1" applyAlignment="1">
      <alignment vertical="center"/>
    </xf>
    <xf numFmtId="0" fontId="115" fillId="0" borderId="0" xfId="0" applyFont="1" applyAlignment="1">
      <alignment horizontal="center" vertical="center"/>
    </xf>
    <xf numFmtId="0" fontId="118" fillId="0" borderId="0" xfId="0" applyFont="1" applyAlignment="1">
      <alignment horizontal="right" vertical="center"/>
    </xf>
    <xf numFmtId="0" fontId="115" fillId="0" borderId="4" xfId="0" applyFont="1" applyBorder="1" applyAlignment="1">
      <alignment vertical="center"/>
    </xf>
    <xf numFmtId="0" fontId="115" fillId="0" borderId="4" xfId="0" applyFont="1" applyBorder="1" applyAlignment="1">
      <alignment horizontal="right" vertical="center"/>
    </xf>
    <xf numFmtId="0" fontId="119" fillId="0" borderId="4" xfId="0" applyFont="1" applyBorder="1" applyAlignment="1">
      <alignment vertical="center"/>
    </xf>
    <xf numFmtId="0" fontId="119" fillId="0" borderId="27" xfId="0" applyFont="1" applyBorder="1" applyAlignment="1">
      <alignment horizontal="center" vertical="center"/>
    </xf>
    <xf numFmtId="0" fontId="119" fillId="0" borderId="0" xfId="0" applyFont="1" applyAlignment="1">
      <alignment vertical="center"/>
    </xf>
    <xf numFmtId="0" fontId="115" fillId="0" borderId="9" xfId="0" applyFont="1" applyBorder="1" applyAlignment="1">
      <alignment horizontal="center" vertical="center"/>
    </xf>
    <xf numFmtId="0" fontId="121" fillId="0" borderId="27" xfId="0" applyFont="1" applyFill="1" applyBorder="1" applyAlignment="1">
      <alignment vertical="center"/>
    </xf>
    <xf numFmtId="0" fontId="121" fillId="0" borderId="28" xfId="0" applyFont="1" applyFill="1" applyBorder="1" applyAlignment="1">
      <alignment vertical="center"/>
    </xf>
    <xf numFmtId="0" fontId="115" fillId="0" borderId="28" xfId="0" applyFont="1" applyBorder="1" applyAlignment="1">
      <alignment vertical="center"/>
    </xf>
    <xf numFmtId="0" fontId="121" fillId="0" borderId="29" xfId="0" applyFont="1" applyFill="1" applyBorder="1" applyAlignment="1">
      <alignment vertical="center"/>
    </xf>
    <xf numFmtId="0" fontId="115" fillId="0" borderId="29" xfId="0" applyFont="1" applyBorder="1" applyAlignment="1">
      <alignment vertical="center"/>
    </xf>
    <xf numFmtId="0" fontId="122" fillId="0" borderId="9" xfId="0" applyFont="1" applyBorder="1" applyAlignment="1">
      <alignment horizontal="center" vertical="center"/>
    </xf>
    <xf numFmtId="0" fontId="122" fillId="0" borderId="45" xfId="0" applyFont="1" applyBorder="1" applyAlignment="1">
      <alignment vertical="center"/>
    </xf>
    <xf numFmtId="0" fontId="123" fillId="0" borderId="46" xfId="0" applyFont="1" applyBorder="1" applyAlignment="1">
      <alignment vertical="center"/>
    </xf>
    <xf numFmtId="0" fontId="123" fillId="0" borderId="47" xfId="0" applyFont="1" applyBorder="1" applyAlignment="1">
      <alignment vertical="center"/>
    </xf>
    <xf numFmtId="0" fontId="122" fillId="0" borderId="45" xfId="0" applyFont="1" applyBorder="1" applyAlignment="1">
      <alignment horizontal="center" vertical="center"/>
    </xf>
    <xf numFmtId="0" fontId="122" fillId="0" borderId="46" xfId="0" applyFont="1" applyBorder="1" applyAlignment="1">
      <alignment vertical="center"/>
    </xf>
    <xf numFmtId="0" fontId="122" fillId="0" borderId="47" xfId="0" applyFont="1" applyBorder="1" applyAlignment="1">
      <alignment vertical="center"/>
    </xf>
    <xf numFmtId="0" fontId="122" fillId="0" borderId="0" xfId="0" applyFont="1" applyAlignment="1">
      <alignment vertical="center"/>
    </xf>
    <xf numFmtId="0" fontId="122" fillId="0" borderId="46" xfId="0" applyFont="1" applyBorder="1" applyAlignment="1">
      <alignment horizontal="left" vertical="center"/>
    </xf>
    <xf numFmtId="0" fontId="122" fillId="0" borderId="7" xfId="0" applyFont="1" applyBorder="1" applyAlignment="1">
      <alignment horizontal="center" vertical="center"/>
    </xf>
    <xf numFmtId="0" fontId="115" fillId="0" borderId="7" xfId="0" applyFont="1" applyBorder="1" applyAlignment="1">
      <alignment horizontal="center" vertical="center"/>
    </xf>
    <xf numFmtId="0" fontId="120" fillId="18" borderId="30" xfId="0" applyFont="1" applyFill="1" applyBorder="1" applyAlignment="1">
      <alignment horizontal="center" vertical="center"/>
    </xf>
    <xf numFmtId="0" fontId="122" fillId="0" borderId="45" xfId="0" applyFont="1" applyBorder="1" applyAlignment="1">
      <alignment horizontal="left" vertical="center"/>
    </xf>
    <xf numFmtId="0" fontId="122" fillId="0" borderId="47" xfId="0" applyFont="1" applyBorder="1" applyAlignment="1">
      <alignment horizontal="left" vertical="center"/>
    </xf>
    <xf numFmtId="0" fontId="119" fillId="18" borderId="18" xfId="0" applyFont="1" applyFill="1" applyBorder="1" applyAlignment="1">
      <alignment horizontal="left" vertical="center"/>
    </xf>
    <xf numFmtId="0" fontId="119" fillId="18" borderId="30" xfId="0" applyFont="1" applyFill="1" applyBorder="1" applyAlignment="1">
      <alignment horizontal="center" vertical="center"/>
    </xf>
    <xf numFmtId="0" fontId="115" fillId="0" borderId="0" xfId="0" applyFont="1" applyAlignment="1">
      <alignment horizontal="left" vertical="center"/>
    </xf>
    <xf numFmtId="0" fontId="114" fillId="0" borderId="0" xfId="0" applyFont="1" applyAlignment="1">
      <alignment vertical="top"/>
    </xf>
    <xf numFmtId="0" fontId="118" fillId="0" borderId="0" xfId="0" applyFont="1" applyAlignment="1">
      <alignment vertical="top"/>
    </xf>
    <xf numFmtId="0" fontId="124" fillId="0" borderId="0" xfId="0" applyFont="1" applyAlignment="1">
      <alignment vertical="top"/>
    </xf>
    <xf numFmtId="0" fontId="116" fillId="0" borderId="0" xfId="0" applyFont="1" applyAlignment="1">
      <alignment vertical="top"/>
    </xf>
    <xf numFmtId="0" fontId="117" fillId="0" borderId="0" xfId="0" applyFont="1" applyAlignment="1">
      <alignment vertical="top"/>
    </xf>
    <xf numFmtId="0" fontId="125" fillId="0" borderId="0" xfId="0" applyFont="1" applyAlignment="1">
      <alignment vertical="top"/>
    </xf>
    <xf numFmtId="0" fontId="126" fillId="0" borderId="0" xfId="0" applyFont="1" applyFill="1" applyAlignment="1">
      <alignment vertical="top"/>
    </xf>
    <xf numFmtId="0" fontId="118" fillId="0" borderId="0" xfId="0" applyFont="1" applyAlignment="1">
      <alignment horizontal="right" vertical="top"/>
    </xf>
    <xf numFmtId="0" fontId="125" fillId="0" borderId="0" xfId="0" applyFont="1" applyFill="1" applyAlignment="1">
      <alignment vertical="top"/>
    </xf>
    <xf numFmtId="0" fontId="118" fillId="0" borderId="4" xfId="0" applyFont="1" applyBorder="1" applyAlignment="1">
      <alignment horizontal="right" vertical="top"/>
    </xf>
    <xf numFmtId="0" fontId="118" fillId="0" borderId="4" xfId="0" applyFont="1" applyBorder="1" applyAlignment="1">
      <alignment vertical="top"/>
    </xf>
    <xf numFmtId="0" fontId="114" fillId="0" borderId="4" xfId="0" applyFont="1" applyBorder="1" applyAlignment="1">
      <alignment horizontal="right" vertical="top"/>
    </xf>
    <xf numFmtId="0" fontId="125" fillId="0" borderId="0" xfId="0" applyFont="1" applyFill="1" applyBorder="1" applyAlignment="1">
      <alignment vertical="top"/>
    </xf>
    <xf numFmtId="0" fontId="114" fillId="12" borderId="38" xfId="0" applyFont="1" applyFill="1" applyBorder="1" applyAlignment="1">
      <alignment vertical="top"/>
    </xf>
    <xf numFmtId="0" fontId="118" fillId="12" borderId="38" xfId="0" applyFont="1" applyFill="1" applyBorder="1" applyAlignment="1">
      <alignment vertical="top"/>
    </xf>
    <xf numFmtId="0" fontId="118" fillId="12" borderId="0" xfId="0" applyFont="1" applyFill="1" applyBorder="1" applyAlignment="1">
      <alignment vertical="top"/>
    </xf>
    <xf numFmtId="0" fontId="114" fillId="19" borderId="18" xfId="0" applyFont="1" applyFill="1" applyBorder="1" applyAlignment="1">
      <alignment vertical="top"/>
    </xf>
    <xf numFmtId="0" fontId="114" fillId="19" borderId="30" xfId="0" applyFont="1" applyFill="1" applyBorder="1" applyAlignment="1">
      <alignment horizontal="left" vertical="top"/>
    </xf>
    <xf numFmtId="0" fontId="114" fillId="19" borderId="30" xfId="0" applyFont="1" applyFill="1" applyBorder="1" applyAlignment="1">
      <alignment vertical="top"/>
    </xf>
    <xf numFmtId="0" fontId="114" fillId="19" borderId="19" xfId="0" applyFont="1" applyFill="1" applyBorder="1" applyAlignment="1">
      <alignment vertical="top"/>
    </xf>
    <xf numFmtId="0" fontId="118" fillId="0" borderId="9" xfId="0" applyFont="1" applyFill="1" applyBorder="1" applyAlignment="1">
      <alignment vertical="top"/>
    </xf>
    <xf numFmtId="0" fontId="118" fillId="0" borderId="0" xfId="0" applyFont="1" applyFill="1" applyBorder="1" applyAlignment="1">
      <alignment vertical="top"/>
    </xf>
    <xf numFmtId="0" fontId="118" fillId="0" borderId="3" xfId="0" applyFont="1" applyFill="1" applyBorder="1" applyAlignment="1">
      <alignment vertical="top"/>
    </xf>
    <xf numFmtId="0" fontId="118" fillId="0" borderId="7" xfId="0" applyFont="1" applyFill="1" applyBorder="1" applyAlignment="1">
      <alignment vertical="top"/>
    </xf>
    <xf numFmtId="0" fontId="118" fillId="0" borderId="38" xfId="0" applyFont="1" applyFill="1" applyBorder="1" applyAlignment="1">
      <alignment vertical="top"/>
    </xf>
    <xf numFmtId="0" fontId="118" fillId="0" borderId="6" xfId="0" applyFont="1" applyFill="1" applyBorder="1" applyAlignment="1">
      <alignment vertical="top"/>
    </xf>
    <xf numFmtId="0" fontId="118" fillId="0" borderId="3" xfId="0" applyFont="1" applyBorder="1" applyAlignment="1">
      <alignment horizontal="left" vertical="top"/>
    </xf>
    <xf numFmtId="0" fontId="56" fillId="0" borderId="1" xfId="0" applyNumberFormat="1" applyFont="1" applyFill="1" applyBorder="1" applyAlignment="1">
      <alignment horizontal="center" vertical="top" wrapText="1"/>
    </xf>
    <xf numFmtId="0" fontId="56" fillId="0" borderId="1" xfId="0" applyFont="1" applyFill="1" applyBorder="1" applyAlignment="1">
      <alignment vertical="center" wrapText="1"/>
    </xf>
    <xf numFmtId="0" fontId="56" fillId="0" borderId="1" xfId="0" applyNumberFormat="1" applyFont="1" applyFill="1" applyBorder="1" applyAlignment="1">
      <alignment horizontal="center" vertical="center" wrapText="1"/>
    </xf>
    <xf numFmtId="0" fontId="81" fillId="7" borderId="1" xfId="0" applyFont="1" applyFill="1" applyBorder="1" applyAlignment="1">
      <alignment horizontal="center" vertical="center" wrapText="1"/>
    </xf>
    <xf numFmtId="0" fontId="56" fillId="7" borderId="1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vertical="center" wrapText="1"/>
    </xf>
    <xf numFmtId="0" fontId="56" fillId="0" borderId="0" xfId="0" applyNumberFormat="1" applyFont="1" applyAlignment="1">
      <alignment wrapText="1"/>
    </xf>
    <xf numFmtId="0" fontId="63" fillId="0" borderId="0" xfId="0" applyNumberFormat="1" applyFont="1" applyAlignment="1">
      <alignment wrapText="1"/>
    </xf>
    <xf numFmtId="0" fontId="63" fillId="13" borderId="1" xfId="0" applyNumberFormat="1" applyFont="1" applyFill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top" wrapText="1"/>
    </xf>
    <xf numFmtId="0" fontId="81" fillId="0" borderId="1" xfId="0" applyFont="1" applyFill="1" applyBorder="1" applyAlignment="1">
      <alignment vertical="top" wrapText="1"/>
    </xf>
    <xf numFmtId="0" fontId="81" fillId="0" borderId="1" xfId="0" applyFont="1" applyBorder="1" applyAlignment="1">
      <alignment vertical="top" wrapText="1"/>
    </xf>
    <xf numFmtId="0" fontId="81" fillId="0" borderId="1" xfId="0" applyNumberFormat="1" applyFont="1" applyFill="1" applyBorder="1" applyAlignment="1">
      <alignment horizontal="center" vertical="top" wrapText="1"/>
    </xf>
    <xf numFmtId="14" fontId="81" fillId="0" borderId="1" xfId="0" quotePrefix="1" applyNumberFormat="1" applyFont="1" applyBorder="1" applyAlignment="1">
      <alignment horizontal="center" vertical="top" wrapText="1"/>
    </xf>
    <xf numFmtId="14" fontId="81" fillId="0" borderId="1" xfId="0" applyNumberFormat="1" applyFont="1" applyFill="1" applyBorder="1" applyAlignment="1">
      <alignment horizontal="center" vertical="top" wrapText="1"/>
    </xf>
    <xf numFmtId="0" fontId="56" fillId="0" borderId="0" xfId="0" applyFont="1" applyBorder="1" applyAlignment="1">
      <alignment horizontal="center" wrapText="1"/>
    </xf>
    <xf numFmtId="14" fontId="56" fillId="0" borderId="1" xfId="0" applyNumberFormat="1" applyFont="1" applyBorder="1" applyAlignment="1">
      <alignment horizontal="center" vertical="top" wrapText="1"/>
    </xf>
    <xf numFmtId="0" fontId="15" fillId="0" borderId="27" xfId="0" applyFont="1" applyBorder="1" applyAlignment="1">
      <alignment horizontal="center" vertical="center" wrapText="1"/>
    </xf>
    <xf numFmtId="0" fontId="112" fillId="0" borderId="1" xfId="1" applyFont="1" applyFill="1" applyBorder="1" applyAlignment="1">
      <alignment horizontal="center" vertical="center" wrapText="1"/>
    </xf>
    <xf numFmtId="0" fontId="101" fillId="2" borderId="8" xfId="0" applyFont="1" applyFill="1" applyBorder="1" applyAlignment="1">
      <alignment horizontal="center" vertical="center"/>
    </xf>
    <xf numFmtId="0" fontId="101" fillId="2" borderId="3" xfId="0" applyFont="1" applyFill="1" applyBorder="1" applyAlignment="1">
      <alignment horizontal="center" vertical="center"/>
    </xf>
    <xf numFmtId="0" fontId="58" fillId="2" borderId="3" xfId="0" applyFont="1" applyFill="1" applyBorder="1" applyAlignment="1">
      <alignment horizontal="right" vertical="center"/>
    </xf>
    <xf numFmtId="0" fontId="58" fillId="2" borderId="8" xfId="0" applyFont="1" applyFill="1" applyBorder="1" applyAlignment="1">
      <alignment vertical="center"/>
    </xf>
    <xf numFmtId="0" fontId="127" fillId="0" borderId="3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top" wrapText="1"/>
    </xf>
    <xf numFmtId="0" fontId="127" fillId="0" borderId="18" xfId="0" applyFont="1" applyFill="1" applyBorder="1" applyAlignment="1">
      <alignment horizontal="center" vertical="top"/>
    </xf>
    <xf numFmtId="0" fontId="127" fillId="0" borderId="19" xfId="0" applyFont="1" applyFill="1" applyBorder="1" applyAlignment="1">
      <alignment horizontal="center" vertical="top"/>
    </xf>
    <xf numFmtId="0" fontId="127" fillId="0" borderId="1" xfId="0" applyFont="1" applyFill="1" applyBorder="1" applyAlignment="1">
      <alignment horizontal="center" vertical="top"/>
    </xf>
    <xf numFmtId="0" fontId="127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vertical="top" wrapText="1"/>
    </xf>
    <xf numFmtId="0" fontId="58" fillId="0" borderId="1" xfId="0" applyFont="1" applyFill="1" applyBorder="1" applyAlignment="1">
      <alignment horizontal="center" vertical="top" wrapText="1"/>
    </xf>
    <xf numFmtId="0" fontId="58" fillId="0" borderId="1" xfId="0" applyFont="1" applyBorder="1" applyAlignment="1">
      <alignment horizontal="center" vertical="top" wrapText="1"/>
    </xf>
    <xf numFmtId="0" fontId="127" fillId="0" borderId="8" xfId="0" applyFont="1" applyFill="1" applyBorder="1" applyAlignment="1">
      <alignment horizontal="left"/>
    </xf>
    <xf numFmtId="15" fontId="111" fillId="0" borderId="8" xfId="0" applyNumberFormat="1" applyFont="1" applyFill="1" applyBorder="1" applyAlignment="1">
      <alignment horizontal="right"/>
    </xf>
    <xf numFmtId="0" fontId="111" fillId="0" borderId="8" xfId="0" applyFont="1" applyFill="1" applyBorder="1" applyAlignment="1">
      <alignment horizontal="center"/>
    </xf>
    <xf numFmtId="0" fontId="111" fillId="0" borderId="3" xfId="0" applyFont="1" applyFill="1" applyBorder="1" applyAlignment="1">
      <alignment horizontal="right"/>
    </xf>
    <xf numFmtId="0" fontId="97" fillId="2" borderId="8" xfId="0" applyFont="1" applyFill="1" applyBorder="1" applyAlignment="1">
      <alignment horizontal="center"/>
    </xf>
    <xf numFmtId="15" fontId="97" fillId="2" borderId="8" xfId="0" applyNumberFormat="1" applyFont="1" applyFill="1" applyBorder="1" applyAlignment="1">
      <alignment horizontal="right"/>
    </xf>
    <xf numFmtId="0" fontId="97" fillId="2" borderId="8" xfId="0" applyFont="1" applyFill="1" applyBorder="1" applyAlignment="1">
      <alignment horizontal="left"/>
    </xf>
    <xf numFmtId="0" fontId="97" fillId="2" borderId="3" xfId="0" applyFont="1" applyFill="1" applyBorder="1" applyAlignment="1">
      <alignment horizontal="right"/>
    </xf>
    <xf numFmtId="0" fontId="24" fillId="0" borderId="8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left"/>
    </xf>
    <xf numFmtId="0" fontId="127" fillId="0" borderId="8" xfId="0" applyFont="1" applyBorder="1" applyAlignment="1"/>
    <xf numFmtId="0" fontId="127" fillId="0" borderId="8" xfId="0" applyFont="1" applyBorder="1" applyAlignment="1">
      <alignment horizontal="left" vertical="center" wrapText="1"/>
    </xf>
    <xf numFmtId="0" fontId="127" fillId="0" borderId="8" xfId="0" applyFont="1" applyBorder="1" applyAlignment="1">
      <alignment horizontal="left" vertical="center"/>
    </xf>
    <xf numFmtId="0" fontId="127" fillId="0" borderId="8" xfId="0" applyFont="1" applyFill="1" applyBorder="1" applyAlignment="1">
      <alignment horizontal="right" vertical="center"/>
    </xf>
    <xf numFmtId="15" fontId="127" fillId="0" borderId="8" xfId="0" applyNumberFormat="1" applyFont="1" applyFill="1" applyBorder="1" applyAlignment="1">
      <alignment horizontal="right"/>
    </xf>
    <xf numFmtId="0" fontId="127" fillId="0" borderId="3" xfId="0" applyFont="1" applyFill="1" applyBorder="1" applyAlignment="1">
      <alignment horizontal="left"/>
    </xf>
    <xf numFmtId="0" fontId="58" fillId="0" borderId="0" xfId="0" applyFont="1" applyFill="1" applyBorder="1" applyAlignment="1">
      <alignment vertical="center"/>
    </xf>
    <xf numFmtId="0" fontId="127" fillId="0" borderId="8" xfId="0" applyFont="1" applyFill="1" applyBorder="1" applyAlignment="1">
      <alignment horizontal="right"/>
    </xf>
    <xf numFmtId="0" fontId="127" fillId="0" borderId="9" xfId="0" applyFont="1" applyFill="1" applyBorder="1" applyAlignment="1"/>
    <xf numFmtId="0" fontId="111" fillId="0" borderId="3" xfId="0" applyFont="1" applyBorder="1" applyAlignment="1"/>
    <xf numFmtId="0" fontId="111" fillId="0" borderId="8" xfId="0" applyFont="1" applyFill="1" applyBorder="1" applyAlignment="1">
      <alignment horizontal="center" vertical="center"/>
    </xf>
    <xf numFmtId="0" fontId="111" fillId="0" borderId="3" xfId="0" applyFont="1" applyFill="1" applyBorder="1" applyAlignment="1">
      <alignment horizontal="center" vertical="center"/>
    </xf>
    <xf numFmtId="0" fontId="111" fillId="0" borderId="3" xfId="0" applyFont="1" applyFill="1" applyBorder="1" applyAlignment="1">
      <alignment horizontal="right" vertical="center"/>
    </xf>
    <xf numFmtId="0" fontId="122" fillId="0" borderId="45" xfId="0" applyFont="1" applyBorder="1" applyAlignment="1">
      <alignment horizontal="left" vertical="center"/>
    </xf>
    <xf numFmtId="0" fontId="122" fillId="0" borderId="46" xfId="0" applyFont="1" applyBorder="1" applyAlignment="1">
      <alignment horizontal="left" vertical="center"/>
    </xf>
    <xf numFmtId="0" fontId="122" fillId="0" borderId="47" xfId="0" applyFont="1" applyBorder="1" applyAlignment="1">
      <alignment horizontal="left" vertical="center"/>
    </xf>
    <xf numFmtId="0" fontId="91" fillId="0" borderId="0" xfId="0" applyFont="1" applyFill="1" applyBorder="1" applyAlignment="1">
      <alignment horizontal="center" vertical="center"/>
    </xf>
    <xf numFmtId="0" fontId="88" fillId="0" borderId="0" xfId="0" applyFont="1" applyFill="1" applyAlignment="1">
      <alignment horizontal="center" vertical="center"/>
    </xf>
    <xf numFmtId="0" fontId="115" fillId="0" borderId="29" xfId="0" applyFont="1" applyFill="1" applyBorder="1" applyAlignment="1">
      <alignment vertical="center"/>
    </xf>
    <xf numFmtId="0" fontId="115" fillId="0" borderId="28" xfId="0" applyFont="1" applyFill="1" applyBorder="1" applyAlignment="1">
      <alignment vertical="center"/>
    </xf>
    <xf numFmtId="0" fontId="121" fillId="0" borderId="28" xfId="0" applyFont="1" applyBorder="1" applyAlignment="1">
      <alignment vertical="center"/>
    </xf>
    <xf numFmtId="0" fontId="114" fillId="19" borderId="30" xfId="0" applyFont="1" applyFill="1" applyBorder="1" applyAlignment="1">
      <alignment horizontal="right" vertical="top"/>
    </xf>
    <xf numFmtId="0" fontId="114" fillId="19" borderId="19" xfId="0" applyFont="1" applyFill="1" applyBorder="1" applyAlignment="1">
      <alignment horizontal="right" vertical="top"/>
    </xf>
    <xf numFmtId="0" fontId="84" fillId="0" borderId="3" xfId="0" applyFont="1" applyFill="1" applyBorder="1" applyAlignment="1">
      <alignment vertical="center" wrapText="1"/>
    </xf>
    <xf numFmtId="0" fontId="58" fillId="0" borderId="9" xfId="0" applyFont="1" applyFill="1" applyBorder="1" applyAlignment="1">
      <alignment horizontal="right" vertical="center"/>
    </xf>
    <xf numFmtId="0" fontId="24" fillId="0" borderId="9" xfId="0" applyFont="1" applyBorder="1" applyAlignment="1">
      <alignment horizontal="right" vertical="center"/>
    </xf>
    <xf numFmtId="0" fontId="128" fillId="0" borderId="9" xfId="0" applyFont="1" applyBorder="1" applyAlignment="1">
      <alignment horizontal="right" vertical="center"/>
    </xf>
    <xf numFmtId="0" fontId="128" fillId="0" borderId="9" xfId="0" applyFont="1" applyBorder="1" applyAlignment="1">
      <alignment horizontal="right"/>
    </xf>
    <xf numFmtId="0" fontId="127" fillId="0" borderId="9" xfId="0" applyFont="1" applyBorder="1" applyAlignment="1">
      <alignment horizontal="right" vertical="center"/>
    </xf>
    <xf numFmtId="0" fontId="131" fillId="0" borderId="1" xfId="0" applyFont="1" applyFill="1" applyBorder="1" applyAlignment="1">
      <alignment horizontal="center" vertical="top" wrapText="1"/>
    </xf>
    <xf numFmtId="0" fontId="131" fillId="0" borderId="1" xfId="0" applyFont="1" applyBorder="1" applyAlignment="1">
      <alignment horizontal="center" vertical="top" wrapText="1"/>
    </xf>
    <xf numFmtId="0" fontId="131" fillId="0" borderId="1" xfId="0" applyFont="1" applyFill="1" applyBorder="1" applyAlignment="1">
      <alignment vertical="top" wrapText="1"/>
    </xf>
    <xf numFmtId="0" fontId="133" fillId="0" borderId="0" xfId="0" applyFont="1" applyAlignment="1">
      <alignment vertical="center"/>
    </xf>
    <xf numFmtId="0" fontId="134" fillId="0" borderId="0" xfId="0" applyFont="1" applyAlignment="1">
      <alignment vertical="center"/>
    </xf>
    <xf numFmtId="0" fontId="135" fillId="0" borderId="0" xfId="0" applyFont="1"/>
    <xf numFmtId="0" fontId="136" fillId="0" borderId="0" xfId="0" applyFont="1"/>
    <xf numFmtId="0" fontId="135" fillId="0" borderId="1" xfId="0" applyFont="1" applyBorder="1" applyAlignment="1">
      <alignment horizontal="center"/>
    </xf>
    <xf numFmtId="0" fontId="135" fillId="0" borderId="1" xfId="0" applyFont="1" applyBorder="1"/>
    <xf numFmtId="0" fontId="137" fillId="0" borderId="0" xfId="0" applyFont="1"/>
    <xf numFmtId="0" fontId="138" fillId="0" borderId="1" xfId="0" applyFont="1" applyBorder="1"/>
    <xf numFmtId="0" fontId="136" fillId="0" borderId="0" xfId="0" applyFont="1" applyBorder="1"/>
    <xf numFmtId="0" fontId="135" fillId="0" borderId="9" xfId="0" applyFont="1" applyFill="1" applyBorder="1" applyAlignment="1">
      <alignment horizontal="center"/>
    </xf>
    <xf numFmtId="0" fontId="136" fillId="0" borderId="0" xfId="0" applyFont="1" applyBorder="1" applyAlignment="1"/>
    <xf numFmtId="0" fontId="138" fillId="0" borderId="1" xfId="0" applyFont="1" applyBorder="1" applyAlignment="1">
      <alignment horizontal="center"/>
    </xf>
    <xf numFmtId="0" fontId="135" fillId="0" borderId="0" xfId="0" applyFont="1" applyBorder="1" applyAlignment="1">
      <alignment horizontal="center"/>
    </xf>
    <xf numFmtId="0" fontId="135" fillId="0" borderId="0" xfId="0" applyFont="1" applyBorder="1"/>
    <xf numFmtId="0" fontId="137" fillId="0" borderId="0" xfId="0" applyFont="1" applyBorder="1"/>
    <xf numFmtId="0" fontId="135" fillId="0" borderId="0" xfId="0" applyFont="1" applyBorder="1" applyAlignment="1"/>
    <xf numFmtId="0" fontId="137" fillId="0" borderId="0" xfId="0" applyFont="1" applyFill="1"/>
    <xf numFmtId="0" fontId="135" fillId="0" borderId="1" xfId="0" applyFont="1" applyBorder="1" applyAlignment="1">
      <alignment horizontal="left"/>
    </xf>
    <xf numFmtId="0" fontId="139" fillId="0" borderId="0" xfId="0" applyFont="1" applyAlignment="1"/>
    <xf numFmtId="0" fontId="140" fillId="0" borderId="0" xfId="0" applyFont="1" applyAlignment="1">
      <alignment vertical="center"/>
    </xf>
    <xf numFmtId="0" fontId="141" fillId="0" borderId="0" xfId="0" applyFont="1" applyAlignment="1">
      <alignment vertical="center"/>
    </xf>
    <xf numFmtId="0" fontId="135" fillId="0" borderId="28" xfId="0" applyFont="1" applyBorder="1"/>
    <xf numFmtId="0" fontId="135" fillId="0" borderId="0" xfId="0" applyFont="1" applyFill="1" applyBorder="1" applyAlignment="1">
      <alignment horizontal="center"/>
    </xf>
    <xf numFmtId="0" fontId="138" fillId="0" borderId="27" xfId="0" applyFont="1" applyBorder="1"/>
    <xf numFmtId="0" fontId="135" fillId="0" borderId="28" xfId="0" applyFont="1" applyBorder="1" applyAlignment="1"/>
    <xf numFmtId="0" fontId="135" fillId="0" borderId="29" xfId="0" applyFont="1" applyBorder="1" applyAlignment="1"/>
    <xf numFmtId="0" fontId="138" fillId="0" borderId="30" xfId="0" applyFont="1" applyBorder="1"/>
    <xf numFmtId="0" fontId="135" fillId="0" borderId="0" xfId="0" applyFont="1" applyBorder="1" applyAlignment="1">
      <alignment vertical="center"/>
    </xf>
    <xf numFmtId="0" fontId="135" fillId="0" borderId="0" xfId="0" applyFont="1" applyBorder="1" applyAlignment="1">
      <alignment wrapText="1"/>
    </xf>
    <xf numFmtId="0" fontId="143" fillId="0" borderId="0" xfId="0" applyFont="1"/>
    <xf numFmtId="0" fontId="142" fillId="0" borderId="18" xfId="0" applyFont="1" applyFill="1" applyBorder="1" applyAlignment="1">
      <alignment horizontal="center"/>
    </xf>
    <xf numFmtId="0" fontId="142" fillId="0" borderId="1" xfId="0" applyFont="1" applyFill="1" applyBorder="1" applyAlignment="1">
      <alignment horizontal="center"/>
    </xf>
    <xf numFmtId="0" fontId="143" fillId="0" borderId="1" xfId="0" applyFont="1" applyBorder="1" applyAlignment="1">
      <alignment horizontal="center"/>
    </xf>
    <xf numFmtId="0" fontId="143" fillId="0" borderId="18" xfId="0" applyFont="1" applyBorder="1" applyAlignment="1">
      <alignment horizontal="left"/>
    </xf>
    <xf numFmtId="0" fontId="143" fillId="0" borderId="19" xfId="0" applyFont="1" applyBorder="1" applyAlignment="1">
      <alignment horizontal="left"/>
    </xf>
    <xf numFmtId="0" fontId="143" fillId="0" borderId="1" xfId="0" applyFont="1" applyFill="1" applyBorder="1" applyAlignment="1">
      <alignment horizontal="center"/>
    </xf>
    <xf numFmtId="0" fontId="143" fillId="0" borderId="1" xfId="0" applyFont="1" applyFill="1" applyBorder="1" applyAlignment="1">
      <alignment horizontal="left" wrapText="1"/>
    </xf>
    <xf numFmtId="0" fontId="143" fillId="0" borderId="1" xfId="0" applyFont="1" applyFill="1" applyBorder="1" applyAlignment="1"/>
    <xf numFmtId="0" fontId="143" fillId="0" borderId="1" xfId="0" applyFont="1" applyBorder="1" applyAlignment="1">
      <alignment horizontal="center" wrapText="1"/>
    </xf>
    <xf numFmtId="0" fontId="148" fillId="0" borderId="18" xfId="0" applyFont="1" applyBorder="1" applyAlignment="1"/>
    <xf numFmtId="0" fontId="148" fillId="0" borderId="19" xfId="0" applyFont="1" applyBorder="1" applyAlignment="1"/>
    <xf numFmtId="0" fontId="148" fillId="0" borderId="1" xfId="0" applyFont="1" applyBorder="1" applyAlignment="1">
      <alignment horizontal="center"/>
    </xf>
    <xf numFmtId="0" fontId="148" fillId="0" borderId="1" xfId="0" applyFont="1" applyBorder="1" applyAlignment="1"/>
    <xf numFmtId="0" fontId="143" fillId="0" borderId="48" xfId="0" applyFont="1" applyBorder="1" applyAlignment="1">
      <alignment horizontal="center"/>
    </xf>
    <xf numFmtId="0" fontId="148" fillId="0" borderId="45" xfId="0" applyFont="1" applyBorder="1" applyAlignment="1"/>
    <xf numFmtId="0" fontId="148" fillId="0" borderId="47" xfId="0" applyFont="1" applyBorder="1" applyAlignment="1"/>
    <xf numFmtId="0" fontId="148" fillId="0" borderId="48" xfId="0" applyFont="1" applyBorder="1" applyAlignment="1">
      <alignment horizontal="center"/>
    </xf>
    <xf numFmtId="0" fontId="148" fillId="0" borderId="48" xfId="0" applyFont="1" applyBorder="1" applyAlignment="1"/>
    <xf numFmtId="0" fontId="148" fillId="0" borderId="48" xfId="0" applyFont="1" applyBorder="1" applyAlignment="1">
      <alignment wrapText="1"/>
    </xf>
    <xf numFmtId="0" fontId="143" fillId="0" borderId="48" xfId="0" applyFont="1" applyFill="1" applyBorder="1" applyAlignment="1">
      <alignment horizontal="center" wrapText="1"/>
    </xf>
    <xf numFmtId="0" fontId="147" fillId="0" borderId="9" xfId="0" applyFont="1" applyFill="1" applyBorder="1" applyAlignment="1">
      <alignment horizontal="center" vertical="center" wrapText="1"/>
    </xf>
    <xf numFmtId="0" fontId="143" fillId="0" borderId="0" xfId="0" applyFont="1" applyBorder="1" applyAlignment="1">
      <alignment horizontal="center" vertical="center"/>
    </xf>
    <xf numFmtId="0" fontId="148" fillId="0" borderId="0" xfId="0" applyFont="1" applyBorder="1" applyAlignment="1"/>
    <xf numFmtId="0" fontId="148" fillId="0" borderId="0" xfId="0" applyFont="1" applyBorder="1" applyAlignment="1">
      <alignment horizontal="center"/>
    </xf>
    <xf numFmtId="0" fontId="143" fillId="0" borderId="0" xfId="0" applyFont="1" applyFill="1" applyBorder="1" applyAlignment="1">
      <alignment horizontal="center"/>
    </xf>
    <xf numFmtId="0" fontId="148" fillId="0" borderId="0" xfId="0" applyFont="1" applyBorder="1" applyAlignment="1">
      <alignment wrapText="1"/>
    </xf>
    <xf numFmtId="0" fontId="143" fillId="0" borderId="3" xfId="0" applyFont="1" applyFill="1" applyBorder="1" applyAlignment="1">
      <alignment horizontal="center" wrapText="1"/>
    </xf>
    <xf numFmtId="0" fontId="142" fillId="0" borderId="18" xfId="0" applyFont="1" applyFill="1" applyBorder="1" applyAlignment="1">
      <alignment horizontal="center" vertical="center"/>
    </xf>
    <xf numFmtId="0" fontId="142" fillId="0" borderId="1" xfId="0" applyFont="1" applyFill="1" applyBorder="1" applyAlignment="1">
      <alignment horizontal="center" vertical="center"/>
    </xf>
    <xf numFmtId="0" fontId="147" fillId="0" borderId="31" xfId="0" applyFont="1" applyFill="1" applyBorder="1" applyAlignment="1">
      <alignment horizontal="center"/>
    </xf>
    <xf numFmtId="0" fontId="143" fillId="0" borderId="1" xfId="0" applyFont="1" applyFill="1" applyBorder="1" applyAlignment="1">
      <alignment horizontal="center" vertical="top"/>
    </xf>
    <xf numFmtId="0" fontId="143" fillId="0" borderId="1" xfId="0" applyFont="1" applyFill="1" applyBorder="1" applyAlignment="1">
      <alignment wrapText="1"/>
    </xf>
    <xf numFmtId="0" fontId="147" fillId="0" borderId="8" xfId="0" applyFont="1" applyFill="1" applyBorder="1" applyAlignment="1">
      <alignment horizontal="center" vertical="center"/>
    </xf>
    <xf numFmtId="0" fontId="138" fillId="0" borderId="1" xfId="0" applyFont="1" applyBorder="1" applyAlignment="1">
      <alignment wrapText="1"/>
    </xf>
    <xf numFmtId="0" fontId="147" fillId="0" borderId="8" xfId="0" applyFont="1" applyFill="1" applyBorder="1" applyAlignment="1">
      <alignment horizontal="center"/>
    </xf>
    <xf numFmtId="0" fontId="148" fillId="0" borderId="5" xfId="0" applyFont="1" applyBorder="1" applyAlignment="1">
      <alignment horizontal="center"/>
    </xf>
    <xf numFmtId="0" fontId="149" fillId="0" borderId="8" xfId="0" applyFont="1" applyFill="1" applyBorder="1" applyAlignment="1">
      <alignment vertical="center"/>
    </xf>
    <xf numFmtId="0" fontId="148" fillId="0" borderId="1" xfId="0" applyFont="1" applyBorder="1" applyAlignment="1">
      <alignment wrapText="1"/>
    </xf>
    <xf numFmtId="0" fontId="149" fillId="0" borderId="5" xfId="0" applyFont="1" applyFill="1" applyBorder="1" applyAlignment="1">
      <alignment vertical="center"/>
    </xf>
    <xf numFmtId="0" fontId="148" fillId="0" borderId="7" xfId="0" applyFont="1" applyBorder="1" applyAlignment="1"/>
    <xf numFmtId="0" fontId="148" fillId="0" borderId="6" xfId="0" applyFont="1" applyBorder="1" applyAlignment="1"/>
    <xf numFmtId="0" fontId="148" fillId="0" borderId="5" xfId="0" applyFont="1" applyBorder="1" applyAlignment="1">
      <alignment wrapText="1"/>
    </xf>
    <xf numFmtId="0" fontId="149" fillId="0" borderId="9" xfId="0" applyFont="1" applyFill="1" applyBorder="1" applyAlignment="1">
      <alignment vertical="center"/>
    </xf>
    <xf numFmtId="0" fontId="143" fillId="0" borderId="0" xfId="0" applyFont="1" applyBorder="1" applyAlignment="1">
      <alignment horizontal="center" vertical="top"/>
    </xf>
    <xf numFmtId="0" fontId="143" fillId="0" borderId="3" xfId="0" applyFont="1" applyFill="1" applyBorder="1" applyAlignment="1">
      <alignment horizontal="center" vertical="top" wrapText="1"/>
    </xf>
    <xf numFmtId="0" fontId="143" fillId="0" borderId="5" xfId="0" applyFont="1" applyFill="1" applyBorder="1" applyAlignment="1">
      <alignment horizontal="center"/>
    </xf>
    <xf numFmtId="0" fontId="143" fillId="0" borderId="7" xfId="0" applyFont="1" applyBorder="1" applyAlignment="1"/>
    <xf numFmtId="0" fontId="143" fillId="0" borderId="6" xfId="0" applyFont="1" applyBorder="1" applyAlignment="1"/>
    <xf numFmtId="0" fontId="143" fillId="0" borderId="5" xfId="0" applyFont="1" applyBorder="1" applyAlignment="1">
      <alignment horizontal="left" wrapText="1"/>
    </xf>
    <xf numFmtId="0" fontId="143" fillId="0" borderId="5" xfId="0" applyFont="1" applyBorder="1" applyAlignment="1">
      <alignment wrapText="1"/>
    </xf>
    <xf numFmtId="0" fontId="143" fillId="0" borderId="5" xfId="0" applyFont="1" applyBorder="1" applyAlignment="1">
      <alignment horizontal="center"/>
    </xf>
    <xf numFmtId="0" fontId="143" fillId="0" borderId="18" xfId="0" applyFont="1" applyBorder="1" applyAlignment="1"/>
    <xf numFmtId="0" fontId="143" fillId="0" borderId="19" xfId="0" applyFont="1" applyBorder="1" applyAlignment="1"/>
    <xf numFmtId="0" fontId="143" fillId="0" borderId="1" xfId="0" applyFont="1" applyBorder="1" applyAlignment="1">
      <alignment horizontal="left" wrapText="1"/>
    </xf>
    <xf numFmtId="0" fontId="143" fillId="0" borderId="1" xfId="0" applyFont="1" applyBorder="1" applyAlignment="1">
      <alignment wrapText="1"/>
    </xf>
    <xf numFmtId="0" fontId="143" fillId="0" borderId="5" xfId="0" applyFont="1" applyFill="1" applyBorder="1" applyAlignment="1">
      <alignment horizontal="center" vertical="center"/>
    </xf>
    <xf numFmtId="0" fontId="143" fillId="0" borderId="18" xfId="0" applyFont="1" applyBorder="1" applyAlignment="1">
      <alignment vertical="center"/>
    </xf>
    <xf numFmtId="0" fontId="143" fillId="0" borderId="19" xfId="0" applyFont="1" applyBorder="1" applyAlignment="1">
      <alignment vertical="center"/>
    </xf>
    <xf numFmtId="0" fontId="143" fillId="0" borderId="1" xfId="0" applyFont="1" applyFill="1" applyBorder="1" applyAlignment="1">
      <alignment horizontal="center" vertical="center"/>
    </xf>
    <xf numFmtId="0" fontId="143" fillId="0" borderId="1" xfId="0" applyFont="1" applyBorder="1" applyAlignment="1">
      <alignment horizontal="left" vertical="center" wrapText="1"/>
    </xf>
    <xf numFmtId="0" fontId="147" fillId="0" borderId="5" xfId="0" applyFont="1" applyFill="1" applyBorder="1" applyAlignment="1">
      <alignment horizontal="center"/>
    </xf>
    <xf numFmtId="0" fontId="142" fillId="0" borderId="9" xfId="0" applyFont="1" applyFill="1" applyBorder="1" applyAlignment="1">
      <alignment horizontal="center" vertical="top" wrapText="1"/>
    </xf>
    <xf numFmtId="0" fontId="143" fillId="0" borderId="0" xfId="0" applyFont="1" applyFill="1" applyBorder="1" applyAlignment="1">
      <alignment horizontal="center" vertical="top"/>
    </xf>
    <xf numFmtId="0" fontId="143" fillId="0" borderId="0" xfId="0" applyFont="1" applyBorder="1" applyAlignment="1">
      <alignment vertical="top"/>
    </xf>
    <xf numFmtId="0" fontId="143" fillId="0" borderId="0" xfId="0" applyFont="1" applyFill="1" applyBorder="1" applyAlignment="1">
      <alignment horizontal="left" vertical="top"/>
    </xf>
    <xf numFmtId="0" fontId="143" fillId="0" borderId="0" xfId="0" applyFont="1" applyBorder="1" applyAlignment="1">
      <alignment horizontal="left" vertical="top" wrapText="1"/>
    </xf>
    <xf numFmtId="0" fontId="143" fillId="0" borderId="0" xfId="0" applyFont="1" applyBorder="1" applyAlignment="1">
      <alignment vertical="top" wrapText="1"/>
    </xf>
    <xf numFmtId="0" fontId="143" fillId="0" borderId="3" xfId="0" applyFont="1" applyBorder="1" applyAlignment="1">
      <alignment horizontal="center" vertical="top"/>
    </xf>
    <xf numFmtId="0" fontId="144" fillId="0" borderId="31" xfId="0" applyFont="1" applyFill="1" applyBorder="1" applyAlignment="1">
      <alignment vertical="top"/>
    </xf>
    <xf numFmtId="0" fontId="143" fillId="0" borderId="1" xfId="0" applyFont="1" applyBorder="1" applyAlignment="1">
      <alignment horizontal="center" vertical="top"/>
    </xf>
    <xf numFmtId="0" fontId="143" fillId="0" borderId="18" xfId="0" applyFont="1" applyBorder="1" applyAlignment="1">
      <alignment horizontal="left" vertical="top"/>
    </xf>
    <xf numFmtId="0" fontId="143" fillId="0" borderId="19" xfId="0" applyFont="1" applyBorder="1" applyAlignment="1">
      <alignment horizontal="left" vertical="top"/>
    </xf>
    <xf numFmtId="0" fontId="143" fillId="0" borderId="1" xfId="0" applyFont="1" applyFill="1" applyBorder="1" applyAlignment="1">
      <alignment horizontal="left" vertical="top" wrapText="1"/>
    </xf>
    <xf numFmtId="0" fontId="144" fillId="0" borderId="1" xfId="0" applyFont="1" applyFill="1" applyBorder="1" applyAlignment="1">
      <alignment vertical="top" wrapText="1"/>
    </xf>
    <xf numFmtId="0" fontId="143" fillId="0" borderId="1" xfId="0" applyFont="1" applyBorder="1" applyAlignment="1">
      <alignment horizontal="center" vertical="top" wrapText="1"/>
    </xf>
    <xf numFmtId="0" fontId="144" fillId="0" borderId="8" xfId="0" applyFont="1" applyFill="1" applyBorder="1" applyAlignment="1">
      <alignment vertical="top"/>
    </xf>
    <xf numFmtId="0" fontId="148" fillId="0" borderId="18" xfId="0" applyFont="1" applyBorder="1" applyAlignment="1">
      <alignment vertical="top"/>
    </xf>
    <xf numFmtId="0" fontId="148" fillId="0" borderId="19" xfId="0" applyFont="1" applyBorder="1" applyAlignment="1">
      <alignment vertical="top"/>
    </xf>
    <xf numFmtId="0" fontId="148" fillId="0" borderId="1" xfId="0" applyFont="1" applyBorder="1" applyAlignment="1">
      <alignment horizontal="center" vertical="top"/>
    </xf>
    <xf numFmtId="0" fontId="148" fillId="0" borderId="1" xfId="0" applyFont="1" applyBorder="1" applyAlignment="1">
      <alignment vertical="top"/>
    </xf>
    <xf numFmtId="0" fontId="148" fillId="0" borderId="1" xfId="0" applyFont="1" applyBorder="1" applyAlignment="1">
      <alignment vertical="top" wrapText="1"/>
    </xf>
    <xf numFmtId="0" fontId="143" fillId="0" borderId="20" xfId="0" applyFont="1" applyBorder="1" applyAlignment="1">
      <alignment horizontal="center" vertical="top"/>
    </xf>
    <xf numFmtId="0" fontId="148" fillId="0" borderId="21" xfId="0" applyFont="1" applyBorder="1" applyAlignment="1">
      <alignment vertical="top"/>
    </xf>
    <xf numFmtId="0" fontId="148" fillId="0" borderId="22" xfId="0" applyFont="1" applyBorder="1" applyAlignment="1">
      <alignment vertical="top"/>
    </xf>
    <xf numFmtId="0" fontId="148" fillId="0" borderId="20" xfId="0" applyFont="1" applyBorder="1" applyAlignment="1">
      <alignment horizontal="center" vertical="top"/>
    </xf>
    <xf numFmtId="0" fontId="148" fillId="0" borderId="20" xfId="0" applyFont="1" applyBorder="1" applyAlignment="1">
      <alignment vertical="top"/>
    </xf>
    <xf numFmtId="0" fontId="148" fillId="0" borderId="20" xfId="0" applyFont="1" applyBorder="1" applyAlignment="1">
      <alignment vertical="top" wrapText="1"/>
    </xf>
    <xf numFmtId="0" fontId="143" fillId="0" borderId="20" xfId="0" applyFont="1" applyFill="1" applyBorder="1" applyAlignment="1">
      <alignment horizontal="center" vertical="top" wrapText="1"/>
    </xf>
    <xf numFmtId="0" fontId="143" fillId="0" borderId="1" xfId="0" applyFont="1" applyBorder="1" applyAlignment="1">
      <alignment horizontal="left" vertical="top" wrapText="1"/>
    </xf>
    <xf numFmtId="0" fontId="143" fillId="0" borderId="1" xfId="0" applyFont="1" applyBorder="1" applyAlignment="1">
      <alignment horizontal="left" vertical="top"/>
    </xf>
    <xf numFmtId="0" fontId="143" fillId="0" borderId="1" xfId="0" applyFont="1" applyBorder="1" applyAlignment="1">
      <alignment vertical="top" wrapText="1"/>
    </xf>
    <xf numFmtId="0" fontId="144" fillId="0" borderId="5" xfId="0" applyFont="1" applyFill="1" applyBorder="1" applyAlignment="1">
      <alignment vertical="top"/>
    </xf>
    <xf numFmtId="0" fontId="143" fillId="0" borderId="18" xfId="0" applyFont="1" applyFill="1" applyBorder="1" applyAlignment="1">
      <alignment vertical="top"/>
    </xf>
    <xf numFmtId="0" fontId="143" fillId="0" borderId="19" xfId="0" applyFont="1" applyFill="1" applyBorder="1" applyAlignment="1">
      <alignment vertical="top"/>
    </xf>
    <xf numFmtId="0" fontId="143" fillId="0" borderId="1" xfId="0" applyFont="1" applyFill="1" applyBorder="1" applyAlignment="1">
      <alignment horizontal="left" vertical="top"/>
    </xf>
    <xf numFmtId="0" fontId="144" fillId="0" borderId="23" xfId="0" applyFont="1" applyFill="1" applyBorder="1" applyAlignment="1">
      <alignment horizontal="center" vertical="top"/>
    </xf>
    <xf numFmtId="0" fontId="143" fillId="0" borderId="24" xfId="0" applyFont="1" applyFill="1" applyBorder="1" applyAlignment="1">
      <alignment horizontal="center" vertical="top"/>
    </xf>
    <xf numFmtId="0" fontId="143" fillId="0" borderId="25" xfId="0" applyFont="1" applyFill="1" applyBorder="1" applyAlignment="1">
      <alignment horizontal="left" vertical="top"/>
    </xf>
    <xf numFmtId="0" fontId="143" fillId="0" borderId="26" xfId="0" applyFont="1" applyFill="1" applyBorder="1" applyAlignment="1">
      <alignment horizontal="left" vertical="top"/>
    </xf>
    <xf numFmtId="0" fontId="143" fillId="0" borderId="24" xfId="0" applyFont="1" applyFill="1" applyBorder="1" applyAlignment="1">
      <alignment horizontal="left" vertical="top" wrapText="1"/>
    </xf>
    <xf numFmtId="0" fontId="143" fillId="0" borderId="24" xfId="0" applyFont="1" applyFill="1" applyBorder="1" applyAlignment="1">
      <alignment vertical="top"/>
    </xf>
    <xf numFmtId="0" fontId="143" fillId="0" borderId="24" xfId="0" applyFont="1" applyFill="1" applyBorder="1" applyAlignment="1">
      <alignment horizontal="center" vertical="top" wrapText="1"/>
    </xf>
    <xf numFmtId="0" fontId="128" fillId="0" borderId="31" xfId="0" applyFont="1" applyFill="1" applyBorder="1" applyAlignment="1">
      <alignment vertical="center"/>
    </xf>
    <xf numFmtId="0" fontId="100" fillId="0" borderId="29" xfId="0" applyFont="1" applyFill="1" applyBorder="1" applyAlignment="1">
      <alignment horizontal="left"/>
    </xf>
    <xf numFmtId="0" fontId="59" fillId="0" borderId="0" xfId="0" applyFont="1" applyFill="1" applyAlignment="1">
      <alignment horizontal="center"/>
    </xf>
    <xf numFmtId="0" fontId="150" fillId="0" borderId="8" xfId="0" applyFont="1" applyFill="1" applyBorder="1" applyAlignment="1">
      <alignment horizontal="left"/>
    </xf>
    <xf numFmtId="0" fontId="58" fillId="0" borderId="0" xfId="0" applyFont="1" applyFill="1" applyBorder="1" applyAlignment="1">
      <alignment horizontal="center" vertical="center"/>
    </xf>
    <xf numFmtId="0" fontId="100" fillId="0" borderId="9" xfId="0" applyFont="1" applyFill="1" applyBorder="1" applyAlignment="1">
      <alignment horizontal="left"/>
    </xf>
    <xf numFmtId="0" fontId="58" fillId="0" borderId="0" xfId="0" applyFont="1" applyFill="1" applyAlignment="1">
      <alignment horizontal="left"/>
    </xf>
    <xf numFmtId="0" fontId="97" fillId="0" borderId="8" xfId="0" applyFont="1" applyFill="1" applyBorder="1" applyAlignment="1">
      <alignment horizontal="left"/>
    </xf>
    <xf numFmtId="0" fontId="100" fillId="0" borderId="0" xfId="0" applyFont="1" applyFill="1" applyBorder="1" applyAlignment="1">
      <alignment horizontal="left"/>
    </xf>
    <xf numFmtId="0" fontId="84" fillId="0" borderId="3" xfId="0" applyFont="1" applyFill="1" applyBorder="1" applyAlignment="1">
      <alignment horizontal="left" vertical="top"/>
    </xf>
    <xf numFmtId="0" fontId="58" fillId="0" borderId="0" xfId="0" applyFont="1" applyFill="1" applyBorder="1" applyAlignment="1">
      <alignment horizontal="center" vertical="top"/>
    </xf>
    <xf numFmtId="0" fontId="24" fillId="0" borderId="3" xfId="0" applyFont="1" applyFill="1" applyBorder="1" applyAlignment="1">
      <alignment horizontal="left"/>
    </xf>
    <xf numFmtId="0" fontId="59" fillId="0" borderId="0" xfId="0" applyFont="1" applyFill="1" applyBorder="1" applyAlignment="1">
      <alignment horizontal="center" vertical="top"/>
    </xf>
    <xf numFmtId="0" fontId="95" fillId="0" borderId="3" xfId="0" applyFont="1" applyFill="1" applyBorder="1" applyAlignment="1">
      <alignment horizontal="left"/>
    </xf>
    <xf numFmtId="0" fontId="58" fillId="0" borderId="9" xfId="0" applyFont="1" applyFill="1" applyBorder="1" applyAlignment="1">
      <alignment vertical="top"/>
    </xf>
    <xf numFmtId="0" fontId="58" fillId="0" borderId="0" xfId="0" applyFont="1" applyFill="1" applyBorder="1" applyAlignment="1">
      <alignment vertical="top"/>
    </xf>
    <xf numFmtId="0" fontId="128" fillId="0" borderId="43" xfId="0" applyFont="1" applyFill="1" applyBorder="1" applyAlignment="1">
      <alignment vertical="center"/>
    </xf>
    <xf numFmtId="0" fontId="100" fillId="0" borderId="44" xfId="0" applyFont="1" applyFill="1" applyBorder="1" applyAlignment="1">
      <alignment horizontal="left"/>
    </xf>
    <xf numFmtId="0" fontId="84" fillId="0" borderId="8" xfId="0" applyFont="1" applyFill="1" applyBorder="1" applyAlignment="1">
      <alignment horizontal="left" vertical="center"/>
    </xf>
    <xf numFmtId="0" fontId="58" fillId="0" borderId="9" xfId="0" applyFont="1" applyFill="1" applyBorder="1" applyAlignment="1">
      <alignment vertical="center"/>
    </xf>
    <xf numFmtId="0" fontId="58" fillId="0" borderId="3" xfId="0" applyFont="1" applyFill="1" applyBorder="1" applyAlignment="1"/>
    <xf numFmtId="0" fontId="24" fillId="0" borderId="3" xfId="0" applyFont="1" applyFill="1" applyBorder="1" applyAlignment="1">
      <alignment horizontal="right"/>
    </xf>
    <xf numFmtId="0" fontId="101" fillId="0" borderId="8" xfId="0" applyFont="1" applyFill="1" applyBorder="1" applyAlignment="1">
      <alignment horizontal="left" vertical="center"/>
    </xf>
    <xf numFmtId="0" fontId="101" fillId="0" borderId="8" xfId="0" applyFont="1" applyFill="1" applyBorder="1" applyAlignment="1">
      <alignment horizontal="center"/>
    </xf>
    <xf numFmtId="0" fontId="101" fillId="0" borderId="3" xfId="0" applyFont="1" applyFill="1" applyBorder="1" applyAlignment="1">
      <alignment horizontal="center"/>
    </xf>
    <xf numFmtId="0" fontId="101" fillId="0" borderId="8" xfId="0" applyFont="1" applyFill="1" applyBorder="1" applyAlignment="1">
      <alignment horizontal="left"/>
    </xf>
    <xf numFmtId="0" fontId="101" fillId="0" borderId="3" xfId="0" applyFont="1" applyFill="1" applyBorder="1" applyAlignment="1">
      <alignment horizontal="right"/>
    </xf>
    <xf numFmtId="0" fontId="127" fillId="0" borderId="8" xfId="0" applyFont="1" applyFill="1" applyBorder="1" applyAlignment="1"/>
    <xf numFmtId="0" fontId="58" fillId="0" borderId="5" xfId="0" applyFont="1" applyFill="1" applyBorder="1" applyAlignment="1">
      <alignment horizontal="right"/>
    </xf>
    <xf numFmtId="0" fontId="102" fillId="0" borderId="3" xfId="0" applyFont="1" applyFill="1" applyBorder="1" applyAlignment="1">
      <alignment horizontal="left"/>
    </xf>
    <xf numFmtId="0" fontId="97" fillId="0" borderId="0" xfId="0" applyFont="1" applyFill="1" applyBorder="1" applyAlignment="1">
      <alignment horizontal="center"/>
    </xf>
    <xf numFmtId="0" fontId="97" fillId="0" borderId="0" xfId="0" applyFont="1" applyFill="1" applyAlignment="1">
      <alignment horizontal="center"/>
    </xf>
    <xf numFmtId="0" fontId="127" fillId="0" borderId="3" xfId="0" applyFont="1" applyFill="1" applyBorder="1" applyAlignment="1"/>
    <xf numFmtId="0" fontId="58" fillId="0" borderId="9" xfId="0" applyFont="1" applyFill="1" applyBorder="1" applyAlignment="1">
      <alignment horizontal="right"/>
    </xf>
    <xf numFmtId="0" fontId="58" fillId="0" borderId="23" xfId="0" applyFont="1" applyFill="1" applyBorder="1" applyAlignment="1">
      <alignment horizontal="left"/>
    </xf>
    <xf numFmtId="0" fontId="58" fillId="0" borderId="38" xfId="0" applyFont="1" applyFill="1" applyBorder="1" applyAlignment="1"/>
    <xf numFmtId="0" fontId="58" fillId="0" borderId="5" xfId="0" applyFont="1" applyFill="1" applyBorder="1" applyAlignment="1">
      <alignment horizontal="center"/>
    </xf>
    <xf numFmtId="0" fontId="58" fillId="0" borderId="6" xfId="0" applyFont="1" applyFill="1" applyBorder="1" applyAlignment="1">
      <alignment horizontal="center"/>
    </xf>
    <xf numFmtId="0" fontId="58" fillId="0" borderId="6" xfId="0" applyFont="1" applyFill="1" applyBorder="1" applyAlignment="1">
      <alignment horizontal="right"/>
    </xf>
    <xf numFmtId="0" fontId="84" fillId="0" borderId="6" xfId="0" applyFont="1" applyFill="1" applyBorder="1" applyAlignment="1">
      <alignment horizontal="left"/>
    </xf>
    <xf numFmtId="0" fontId="58" fillId="2" borderId="8" xfId="0" applyFont="1" applyFill="1" applyBorder="1" applyAlignment="1">
      <alignment horizontal="right"/>
    </xf>
    <xf numFmtId="0" fontId="58" fillId="2" borderId="3" xfId="0" applyFont="1" applyFill="1" applyBorder="1" applyAlignment="1"/>
    <xf numFmtId="0" fontId="58" fillId="2" borderId="8" xfId="0" applyFont="1" applyFill="1" applyBorder="1" applyAlignment="1">
      <alignment horizontal="center"/>
    </xf>
    <xf numFmtId="0" fontId="58" fillId="2" borderId="3" xfId="0" applyFont="1" applyFill="1" applyBorder="1" applyAlignment="1">
      <alignment horizontal="center"/>
    </xf>
    <xf numFmtId="0" fontId="58" fillId="2" borderId="3" xfId="0" applyFont="1" applyFill="1" applyBorder="1" applyAlignment="1">
      <alignment horizontal="right"/>
    </xf>
    <xf numFmtId="0" fontId="102" fillId="2" borderId="3" xfId="0" applyFont="1" applyFill="1" applyBorder="1" applyAlignment="1">
      <alignment horizontal="left"/>
    </xf>
    <xf numFmtId="0" fontId="58" fillId="2" borderId="8" xfId="0" applyFont="1" applyFill="1" applyBorder="1" applyAlignment="1"/>
    <xf numFmtId="0" fontId="84" fillId="2" borderId="8" xfId="0" applyFont="1" applyFill="1" applyBorder="1" applyAlignment="1">
      <alignment horizontal="left"/>
    </xf>
    <xf numFmtId="0" fontId="58" fillId="2" borderId="9" xfId="0" applyFont="1" applyFill="1" applyBorder="1" applyAlignment="1"/>
    <xf numFmtId="0" fontId="84" fillId="2" borderId="3" xfId="0" applyFont="1" applyFill="1" applyBorder="1" applyAlignment="1">
      <alignment horizontal="left"/>
    </xf>
    <xf numFmtId="0" fontId="72" fillId="0" borderId="39" xfId="0" applyFont="1" applyFill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69" fillId="0" borderId="0" xfId="0" applyFont="1" applyBorder="1" applyAlignment="1">
      <alignment horizontal="left" vertical="center"/>
    </xf>
    <xf numFmtId="0" fontId="74" fillId="0" borderId="0" xfId="0" applyFont="1" applyBorder="1" applyAlignment="1">
      <alignment horizontal="center" vertical="center"/>
    </xf>
    <xf numFmtId="0" fontId="72" fillId="0" borderId="0" xfId="0" applyFont="1" applyBorder="1" applyAlignment="1">
      <alignment vertical="center"/>
    </xf>
    <xf numFmtId="0" fontId="72" fillId="0" borderId="0" xfId="0" applyFont="1" applyBorder="1" applyAlignment="1">
      <alignment horizontal="left" vertical="center"/>
    </xf>
    <xf numFmtId="0" fontId="73" fillId="0" borderId="0" xfId="0" applyFont="1" applyBorder="1" applyAlignment="1">
      <alignment vertical="center"/>
    </xf>
    <xf numFmtId="0" fontId="73" fillId="0" borderId="0" xfId="0" applyFont="1" applyAlignment="1">
      <alignment vertical="center"/>
    </xf>
    <xf numFmtId="0" fontId="69" fillId="0" borderId="9" xfId="0" applyFont="1" applyBorder="1" applyAlignment="1">
      <alignment horizontal="center" vertical="center"/>
    </xf>
    <xf numFmtId="0" fontId="122" fillId="0" borderId="46" xfId="0" applyFont="1" applyBorder="1" applyAlignment="1">
      <alignment horizontal="left" vertical="center"/>
    </xf>
    <xf numFmtId="0" fontId="122" fillId="0" borderId="45" xfId="0" applyFont="1" applyBorder="1" applyAlignment="1">
      <alignment horizontal="left" vertical="center"/>
    </xf>
    <xf numFmtId="0" fontId="122" fillId="0" borderId="46" xfId="0" applyFont="1" applyBorder="1" applyAlignment="1">
      <alignment horizontal="left" vertical="center"/>
    </xf>
    <xf numFmtId="0" fontId="122" fillId="0" borderId="47" xfId="0" applyFont="1" applyBorder="1" applyAlignment="1">
      <alignment horizontal="left" vertical="center"/>
    </xf>
    <xf numFmtId="0" fontId="135" fillId="0" borderId="1" xfId="0" applyFont="1" applyBorder="1" applyAlignment="1">
      <alignment horizontal="center"/>
    </xf>
    <xf numFmtId="0" fontId="129" fillId="0" borderId="46" xfId="0" applyFont="1" applyBorder="1" applyAlignment="1">
      <alignment vertical="center"/>
    </xf>
    <xf numFmtId="0" fontId="121" fillId="0" borderId="29" xfId="0" applyFont="1" applyBorder="1" applyAlignment="1">
      <alignment vertical="center"/>
    </xf>
    <xf numFmtId="0" fontId="129" fillId="0" borderId="45" xfId="0" applyFont="1" applyBorder="1" applyAlignment="1">
      <alignment vertical="center"/>
    </xf>
    <xf numFmtId="0" fontId="151" fillId="0" borderId="46" xfId="0" applyFont="1" applyBorder="1" applyAlignment="1">
      <alignment vertical="center"/>
    </xf>
    <xf numFmtId="0" fontId="152" fillId="0" borderId="1" xfId="0" applyFont="1" applyFill="1" applyBorder="1" applyAlignment="1">
      <alignment horizontal="center" vertical="top" wrapText="1"/>
    </xf>
    <xf numFmtId="0" fontId="152" fillId="0" borderId="1" xfId="0" applyFont="1" applyFill="1" applyBorder="1" applyAlignment="1">
      <alignment vertical="top" wrapText="1"/>
    </xf>
    <xf numFmtId="0" fontId="152" fillId="0" borderId="1" xfId="0" applyNumberFormat="1" applyFont="1" applyFill="1" applyBorder="1" applyAlignment="1">
      <alignment horizontal="center" vertical="top" wrapText="1"/>
    </xf>
    <xf numFmtId="14" fontId="152" fillId="0" borderId="1" xfId="0" applyNumberFormat="1" applyFont="1" applyFill="1" applyBorder="1" applyAlignment="1">
      <alignment horizontal="center" vertical="top" wrapText="1"/>
    </xf>
    <xf numFmtId="0" fontId="152" fillId="0" borderId="1" xfId="0" applyFont="1" applyBorder="1" applyAlignment="1">
      <alignment vertical="top" wrapText="1"/>
    </xf>
    <xf numFmtId="0" fontId="152" fillId="20" borderId="1" xfId="0" applyFont="1" applyFill="1" applyBorder="1" applyAlignment="1">
      <alignment horizontal="center" vertical="top" wrapText="1"/>
    </xf>
    <xf numFmtId="0" fontId="152" fillId="0" borderId="1" xfId="0" applyFont="1" applyBorder="1" applyAlignment="1">
      <alignment horizontal="center" vertical="top" wrapText="1"/>
    </xf>
    <xf numFmtId="0" fontId="115" fillId="0" borderId="29" xfId="0" quotePrefix="1" applyFont="1" applyBorder="1" applyAlignment="1">
      <alignment vertical="center"/>
    </xf>
    <xf numFmtId="0" fontId="121" fillId="0" borderId="28" xfId="0" quotePrefix="1" applyFont="1" applyFill="1" applyBorder="1" applyAlignment="1">
      <alignment vertical="center"/>
    </xf>
    <xf numFmtId="0" fontId="138" fillId="0" borderId="1" xfId="0" applyFont="1" applyFill="1" applyBorder="1" applyAlignment="1">
      <alignment horizontal="center"/>
    </xf>
    <xf numFmtId="0" fontId="138" fillId="0" borderId="0" xfId="0" applyFont="1"/>
    <xf numFmtId="0" fontId="138" fillId="0" borderId="1" xfId="0" applyFont="1" applyBorder="1" applyAlignment="1">
      <alignment horizontal="left"/>
    </xf>
    <xf numFmtId="0" fontId="137" fillId="0" borderId="0" xfId="0" applyFont="1" applyBorder="1" applyAlignment="1">
      <alignment horizontal="center"/>
    </xf>
    <xf numFmtId="15" fontId="46" fillId="0" borderId="36" xfId="0" applyNumberFormat="1" applyFont="1" applyBorder="1" applyAlignment="1">
      <alignment horizontal="center"/>
    </xf>
    <xf numFmtId="0" fontId="30" fillId="0" borderId="34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4" fillId="0" borderId="33" xfId="0" applyNumberFormat="1" applyFont="1" applyBorder="1" applyAlignment="1">
      <alignment horizontal="center"/>
    </xf>
    <xf numFmtId="164" fontId="34" fillId="0" borderId="32" xfId="0" quotePrefix="1" applyNumberFormat="1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52" fillId="0" borderId="32" xfId="0" applyFont="1" applyBorder="1" applyAlignment="1">
      <alignment horizontal="center"/>
    </xf>
    <xf numFmtId="20" fontId="34" fillId="0" borderId="32" xfId="0" quotePrefix="1" applyNumberFormat="1" applyFont="1" applyBorder="1" applyAlignment="1">
      <alignment horizontal="center"/>
    </xf>
    <xf numFmtId="0" fontId="34" fillId="0" borderId="32" xfId="0" applyNumberFormat="1" applyFont="1" applyBorder="1" applyAlignment="1">
      <alignment horizontal="center"/>
    </xf>
    <xf numFmtId="0" fontId="41" fillId="0" borderId="10" xfId="4" applyBorder="1" applyAlignment="1">
      <alignment horizontal="left" vertical="center"/>
    </xf>
    <xf numFmtId="0" fontId="42" fillId="0" borderId="10" xfId="0" applyFont="1" applyBorder="1" applyAlignment="1">
      <alignment horizontal="left" vertical="center"/>
    </xf>
    <xf numFmtId="0" fontId="38" fillId="0" borderId="33" xfId="0" applyFont="1" applyBorder="1" applyAlignment="1">
      <alignment horizontal="center"/>
    </xf>
    <xf numFmtId="0" fontId="34" fillId="0" borderId="0" xfId="0" applyFont="1" applyBorder="1" applyAlignment="1">
      <alignment horizontal="left"/>
    </xf>
    <xf numFmtId="0" fontId="34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41" fillId="0" borderId="0" xfId="4" applyBorder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30" fillId="0" borderId="10" xfId="0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99" fillId="17" borderId="18" xfId="0" applyFont="1" applyFill="1" applyBorder="1" applyAlignment="1">
      <alignment horizontal="left"/>
    </xf>
    <xf numFmtId="0" fontId="99" fillId="17" borderId="19" xfId="0" applyFont="1" applyFill="1" applyBorder="1" applyAlignment="1">
      <alignment horizontal="left"/>
    </xf>
    <xf numFmtId="0" fontId="127" fillId="17" borderId="18" xfId="0" applyFont="1" applyFill="1" applyBorder="1" applyAlignment="1">
      <alignment horizontal="left"/>
    </xf>
    <xf numFmtId="0" fontId="127" fillId="17" borderId="19" xfId="0" applyFont="1" applyFill="1" applyBorder="1" applyAlignment="1">
      <alignment horizontal="left"/>
    </xf>
    <xf numFmtId="0" fontId="127" fillId="17" borderId="41" xfId="0" applyFont="1" applyFill="1" applyBorder="1" applyAlignment="1">
      <alignment horizontal="left"/>
    </xf>
    <xf numFmtId="0" fontId="127" fillId="17" borderId="42" xfId="0" applyFont="1" applyFill="1" applyBorder="1" applyAlignment="1">
      <alignment horizontal="left"/>
    </xf>
    <xf numFmtId="0" fontId="130" fillId="0" borderId="31" xfId="1" applyFont="1" applyFill="1" applyBorder="1" applyAlignment="1">
      <alignment horizontal="left" vertical="center" wrapText="1"/>
    </xf>
    <xf numFmtId="0" fontId="130" fillId="0" borderId="8" xfId="1" applyFont="1" applyFill="1" applyBorder="1" applyAlignment="1">
      <alignment horizontal="left" vertical="center" wrapText="1"/>
    </xf>
    <xf numFmtId="0" fontId="94" fillId="0" borderId="0" xfId="0" applyFont="1" applyFill="1" applyAlignment="1">
      <alignment horizontal="center"/>
    </xf>
    <xf numFmtId="0" fontId="110" fillId="17" borderId="7" xfId="0" applyFont="1" applyFill="1" applyBorder="1" applyAlignment="1">
      <alignment horizontal="left"/>
    </xf>
    <xf numFmtId="0" fontId="110" fillId="17" borderId="6" xfId="0" applyFont="1" applyFill="1" applyBorder="1" applyAlignment="1">
      <alignment horizontal="left"/>
    </xf>
    <xf numFmtId="0" fontId="99" fillId="17" borderId="41" xfId="0" applyFont="1" applyFill="1" applyBorder="1" applyAlignment="1">
      <alignment horizontal="left"/>
    </xf>
    <xf numFmtId="0" fontId="99" fillId="17" borderId="42" xfId="0" applyFont="1" applyFill="1" applyBorder="1" applyAlignment="1">
      <alignment horizontal="left"/>
    </xf>
    <xf numFmtId="0" fontId="71" fillId="6" borderId="1" xfId="0" applyFont="1" applyFill="1" applyBorder="1" applyAlignment="1">
      <alignment horizontal="left" vertical="center"/>
    </xf>
    <xf numFmtId="0" fontId="86" fillId="0" borderId="0" xfId="0" applyFont="1" applyAlignment="1">
      <alignment horizontal="center" vertical="center"/>
    </xf>
    <xf numFmtId="0" fontId="90" fillId="6" borderId="1" xfId="0" applyFont="1" applyFill="1" applyBorder="1" applyAlignment="1">
      <alignment horizontal="left" vertical="center"/>
    </xf>
    <xf numFmtId="0" fontId="120" fillId="18" borderId="30" xfId="0" applyFont="1" applyFill="1" applyBorder="1" applyAlignment="1">
      <alignment horizontal="center" vertical="center"/>
    </xf>
    <xf numFmtId="0" fontId="120" fillId="18" borderId="19" xfId="0" applyFont="1" applyFill="1" applyBorder="1" applyAlignment="1">
      <alignment horizontal="center" vertical="center"/>
    </xf>
    <xf numFmtId="0" fontId="122" fillId="0" borderId="45" xfId="0" applyFont="1" applyBorder="1" applyAlignment="1">
      <alignment horizontal="left" vertical="center"/>
    </xf>
    <xf numFmtId="0" fontId="122" fillId="0" borderId="46" xfId="0" applyFont="1" applyBorder="1" applyAlignment="1">
      <alignment horizontal="left" vertical="center"/>
    </xf>
    <xf numFmtId="0" fontId="122" fillId="0" borderId="47" xfId="0" applyFont="1" applyBorder="1" applyAlignment="1">
      <alignment horizontal="left" vertical="center"/>
    </xf>
    <xf numFmtId="0" fontId="122" fillId="0" borderId="45" xfId="0" applyFont="1" applyFill="1" applyBorder="1" applyAlignment="1">
      <alignment horizontal="left" vertical="center"/>
    </xf>
    <xf numFmtId="0" fontId="122" fillId="0" borderId="46" xfId="0" applyFont="1" applyFill="1" applyBorder="1" applyAlignment="1">
      <alignment horizontal="left" vertical="center"/>
    </xf>
    <xf numFmtId="0" fontId="122" fillId="0" borderId="47" xfId="0" applyFont="1" applyFill="1" applyBorder="1" applyAlignment="1">
      <alignment horizontal="left" vertical="center"/>
    </xf>
    <xf numFmtId="0" fontId="119" fillId="18" borderId="18" xfId="0" applyFont="1" applyFill="1" applyBorder="1" applyAlignment="1">
      <alignment horizontal="center" vertical="center"/>
    </xf>
    <xf numFmtId="0" fontId="119" fillId="18" borderId="30" xfId="0" applyFont="1" applyFill="1" applyBorder="1" applyAlignment="1">
      <alignment horizontal="center" vertical="center"/>
    </xf>
    <xf numFmtId="0" fontId="129" fillId="0" borderId="45" xfId="0" applyFont="1" applyBorder="1" applyAlignment="1">
      <alignment horizontal="left" vertical="center"/>
    </xf>
    <xf numFmtId="0" fontId="129" fillId="0" borderId="46" xfId="0" applyFont="1" applyBorder="1" applyAlignment="1">
      <alignment horizontal="left" vertical="center"/>
    </xf>
    <xf numFmtId="0" fontId="153" fillId="18" borderId="30" xfId="0" applyFont="1" applyFill="1" applyBorder="1" applyAlignment="1">
      <alignment horizontal="center" vertical="center"/>
    </xf>
    <xf numFmtId="0" fontId="83" fillId="0" borderId="0" xfId="0" applyFont="1" applyAlignment="1">
      <alignment horizontal="center" vertical="top"/>
    </xf>
    <xf numFmtId="0" fontId="83" fillId="0" borderId="38" xfId="0" applyFont="1" applyBorder="1" applyAlignment="1">
      <alignment horizontal="center" vertical="top"/>
    </xf>
    <xf numFmtId="0" fontId="83" fillId="11" borderId="31" xfId="0" applyFont="1" applyFill="1" applyBorder="1" applyAlignment="1">
      <alignment horizontal="center" vertical="center"/>
    </xf>
    <xf numFmtId="0" fontId="83" fillId="11" borderId="5" xfId="0" applyFont="1" applyFill="1" applyBorder="1" applyAlignment="1">
      <alignment horizontal="center" vertical="center"/>
    </xf>
    <xf numFmtId="0" fontId="83" fillId="12" borderId="27" xfId="0" applyFont="1" applyFill="1" applyBorder="1" applyAlignment="1">
      <alignment horizontal="left" vertical="top"/>
    </xf>
    <xf numFmtId="0" fontId="83" fillId="12" borderId="29" xfId="0" applyFont="1" applyFill="1" applyBorder="1" applyAlignment="1">
      <alignment horizontal="left" vertical="top"/>
    </xf>
    <xf numFmtId="0" fontId="83" fillId="12" borderId="18" xfId="0" applyFont="1" applyFill="1" applyBorder="1" applyAlignment="1">
      <alignment horizontal="left" vertical="top"/>
    </xf>
    <xf numFmtId="0" fontId="83" fillId="12" borderId="19" xfId="0" applyFont="1" applyFill="1" applyBorder="1" applyAlignment="1">
      <alignment horizontal="left" vertical="top"/>
    </xf>
    <xf numFmtId="0" fontId="107" fillId="0" borderId="31" xfId="1" applyFont="1" applyFill="1" applyBorder="1" applyAlignment="1">
      <alignment horizontal="center" vertical="center" wrapText="1"/>
    </xf>
    <xf numFmtId="0" fontId="107" fillId="0" borderId="5" xfId="1" applyFont="1" applyFill="1" applyBorder="1" applyAlignment="1">
      <alignment horizontal="center" vertical="center" wrapText="1"/>
    </xf>
    <xf numFmtId="0" fontId="107" fillId="0" borderId="31" xfId="1" applyFont="1" applyFill="1" applyBorder="1" applyAlignment="1">
      <alignment horizontal="center" vertical="center"/>
    </xf>
    <xf numFmtId="0" fontId="107" fillId="0" borderId="5" xfId="1" applyFont="1" applyFill="1" applyBorder="1" applyAlignment="1">
      <alignment horizontal="center" vertical="center"/>
    </xf>
    <xf numFmtId="0" fontId="132" fillId="0" borderId="0" xfId="0" applyFont="1" applyAlignment="1">
      <alignment horizontal="center"/>
    </xf>
    <xf numFmtId="0" fontId="132" fillId="0" borderId="0" xfId="0" applyFont="1" applyAlignment="1">
      <alignment horizontal="center" vertical="center"/>
    </xf>
    <xf numFmtId="0" fontId="135" fillId="0" borderId="1" xfId="0" applyFont="1" applyBorder="1" applyAlignment="1">
      <alignment horizontal="left"/>
    </xf>
    <xf numFmtId="0" fontId="135" fillId="0" borderId="1" xfId="0" applyFont="1" applyBorder="1" applyAlignment="1">
      <alignment horizontal="center"/>
    </xf>
    <xf numFmtId="0" fontId="135" fillId="0" borderId="0" xfId="0" applyFont="1" applyBorder="1" applyAlignment="1">
      <alignment horizontal="left"/>
    </xf>
    <xf numFmtId="0" fontId="135" fillId="0" borderId="31" xfId="0" applyFont="1" applyBorder="1" applyAlignment="1">
      <alignment horizontal="center" vertical="center"/>
    </xf>
    <xf numFmtId="0" fontId="135" fillId="0" borderId="5" xfId="0" applyFont="1" applyBorder="1" applyAlignment="1">
      <alignment horizontal="center" vertical="center"/>
    </xf>
    <xf numFmtId="0" fontId="138" fillId="0" borderId="31" xfId="0" applyFont="1" applyBorder="1" applyAlignment="1">
      <alignment horizontal="left" vertical="center"/>
    </xf>
    <xf numFmtId="0" fontId="138" fillId="0" borderId="5" xfId="0" applyFont="1" applyBorder="1" applyAlignment="1">
      <alignment horizontal="left" vertical="center"/>
    </xf>
    <xf numFmtId="0" fontId="135" fillId="0" borderId="1" xfId="0" applyFont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21" fillId="0" borderId="9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0" fontId="21" fillId="0" borderId="3" xfId="0" applyFont="1" applyFill="1" applyBorder="1" applyAlignment="1">
      <alignment horizontal="left" vertical="top"/>
    </xf>
    <xf numFmtId="0" fontId="20" fillId="0" borderId="0" xfId="0" applyFont="1" applyFill="1" applyAlignment="1">
      <alignment horizontal="center" vertical="top"/>
    </xf>
    <xf numFmtId="0" fontId="29" fillId="0" borderId="9" xfId="0" applyFont="1" applyFill="1" applyBorder="1" applyAlignment="1">
      <alignment horizontal="left" vertical="top"/>
    </xf>
    <xf numFmtId="0" fontId="53" fillId="0" borderId="0" xfId="0" applyFont="1" applyFill="1" applyBorder="1" applyAlignment="1">
      <alignment horizontal="left" vertical="top"/>
    </xf>
    <xf numFmtId="0" fontId="53" fillId="0" borderId="3" xfId="0" applyFont="1" applyFill="1" applyBorder="1" applyAlignment="1">
      <alignment horizontal="left" vertical="top"/>
    </xf>
    <xf numFmtId="0" fontId="29" fillId="0" borderId="7" xfId="0" applyFont="1" applyFill="1" applyBorder="1" applyAlignment="1">
      <alignment horizontal="left" vertical="top"/>
    </xf>
    <xf numFmtId="0" fontId="29" fillId="0" borderId="2" xfId="0" applyFont="1" applyFill="1" applyBorder="1" applyAlignment="1">
      <alignment horizontal="left" vertical="top"/>
    </xf>
    <xf numFmtId="0" fontId="29" fillId="0" borderId="6" xfId="0" applyFont="1" applyFill="1" applyBorder="1" applyAlignment="1">
      <alignment horizontal="left" vertical="top"/>
    </xf>
    <xf numFmtId="0" fontId="146" fillId="0" borderId="7" xfId="0" applyFont="1" applyFill="1" applyBorder="1" applyAlignment="1">
      <alignment horizontal="left"/>
    </xf>
    <xf numFmtId="0" fontId="146" fillId="0" borderId="38" xfId="0" applyFont="1" applyFill="1" applyBorder="1" applyAlignment="1">
      <alignment horizontal="left"/>
    </xf>
    <xf numFmtId="0" fontId="146" fillId="0" borderId="6" xfId="0" applyFont="1" applyFill="1" applyBorder="1" applyAlignment="1">
      <alignment horizontal="left"/>
    </xf>
    <xf numFmtId="0" fontId="142" fillId="0" borderId="1" xfId="0" applyFont="1" applyFill="1" applyBorder="1" applyAlignment="1">
      <alignment horizontal="center" vertical="center"/>
    </xf>
    <xf numFmtId="0" fontId="142" fillId="0" borderId="0" xfId="0" applyFont="1" applyFill="1" applyAlignment="1">
      <alignment horizontal="center"/>
    </xf>
    <xf numFmtId="0" fontId="144" fillId="0" borderId="9" xfId="0" applyFont="1" applyFill="1" applyBorder="1" applyAlignment="1">
      <alignment horizontal="left"/>
    </xf>
    <xf numFmtId="0" fontId="144" fillId="0" borderId="0" xfId="0" applyFont="1" applyFill="1" applyBorder="1" applyAlignment="1">
      <alignment horizontal="left"/>
    </xf>
    <xf numFmtId="0" fontId="144" fillId="0" borderId="3" xfId="0" applyFont="1" applyFill="1" applyBorder="1" applyAlignment="1">
      <alignment horizontal="left"/>
    </xf>
    <xf numFmtId="0" fontId="145" fillId="0" borderId="9" xfId="0" applyFont="1" applyFill="1" applyBorder="1" applyAlignment="1">
      <alignment horizontal="left"/>
    </xf>
    <xf numFmtId="0" fontId="145" fillId="0" borderId="0" xfId="0" applyFont="1" applyFill="1" applyBorder="1" applyAlignment="1">
      <alignment horizontal="left"/>
    </xf>
    <xf numFmtId="0" fontId="145" fillId="0" borderId="3" xfId="0" applyFont="1" applyFill="1" applyBorder="1" applyAlignment="1">
      <alignment horizontal="left"/>
    </xf>
    <xf numFmtId="0" fontId="142" fillId="0" borderId="1" xfId="0" applyFont="1" applyFill="1" applyBorder="1" applyAlignment="1">
      <alignment horizontal="center"/>
    </xf>
    <xf numFmtId="0" fontId="147" fillId="0" borderId="31" xfId="0" applyFont="1" applyFill="1" applyBorder="1" applyAlignment="1">
      <alignment horizontal="center" vertical="center" wrapText="1"/>
    </xf>
    <xf numFmtId="0" fontId="147" fillId="0" borderId="8" xfId="0" applyFont="1" applyFill="1" applyBorder="1" applyAlignment="1">
      <alignment horizontal="center" vertical="center" wrapText="1"/>
    </xf>
    <xf numFmtId="0" fontId="147" fillId="0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</cellXfs>
  <cellStyles count="5">
    <cellStyle name="Hyperlink" xfId="4" builtinId="8"/>
    <cellStyle name="Normal" xfId="0" builtinId="0"/>
    <cellStyle name="Normal 2" xfId="2"/>
    <cellStyle name="Normal 2 4" xfId="3"/>
    <cellStyle name="Normal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12" Type="http://schemas.openxmlformats.org/officeDocument/2006/relationships/image" Target="../media/image13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11" Type="http://schemas.openxmlformats.org/officeDocument/2006/relationships/image" Target="../media/image12.jpg"/><Relationship Id="rId5" Type="http://schemas.openxmlformats.org/officeDocument/2006/relationships/image" Target="../media/image6.jpg"/><Relationship Id="rId10" Type="http://schemas.openxmlformats.org/officeDocument/2006/relationships/image" Target="../media/image11.jpg"/><Relationship Id="rId4" Type="http://schemas.openxmlformats.org/officeDocument/2006/relationships/image" Target="../media/image5.jpg"/><Relationship Id="rId9" Type="http://schemas.openxmlformats.org/officeDocument/2006/relationships/image" Target="../media/image10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13" Type="http://schemas.openxmlformats.org/officeDocument/2006/relationships/image" Target="../media/image26.jpeg"/><Relationship Id="rId18" Type="http://schemas.openxmlformats.org/officeDocument/2006/relationships/image" Target="../media/image31.jpeg"/><Relationship Id="rId3" Type="http://schemas.openxmlformats.org/officeDocument/2006/relationships/image" Target="../media/image16.jpeg"/><Relationship Id="rId7" Type="http://schemas.openxmlformats.org/officeDocument/2006/relationships/image" Target="../media/image20.jpeg"/><Relationship Id="rId12" Type="http://schemas.openxmlformats.org/officeDocument/2006/relationships/image" Target="../media/image25.jpeg"/><Relationship Id="rId17" Type="http://schemas.openxmlformats.org/officeDocument/2006/relationships/image" Target="../media/image30.jpeg"/><Relationship Id="rId2" Type="http://schemas.openxmlformats.org/officeDocument/2006/relationships/image" Target="../media/image15.jpeg"/><Relationship Id="rId16" Type="http://schemas.openxmlformats.org/officeDocument/2006/relationships/image" Target="../media/image29.jpeg"/><Relationship Id="rId1" Type="http://schemas.openxmlformats.org/officeDocument/2006/relationships/image" Target="../media/image14.jpeg"/><Relationship Id="rId6" Type="http://schemas.openxmlformats.org/officeDocument/2006/relationships/image" Target="../media/image19.jpeg"/><Relationship Id="rId11" Type="http://schemas.openxmlformats.org/officeDocument/2006/relationships/image" Target="../media/image24.jpeg"/><Relationship Id="rId5" Type="http://schemas.openxmlformats.org/officeDocument/2006/relationships/image" Target="../media/image18.jpeg"/><Relationship Id="rId15" Type="http://schemas.openxmlformats.org/officeDocument/2006/relationships/image" Target="../media/image28.jpeg"/><Relationship Id="rId10" Type="http://schemas.openxmlformats.org/officeDocument/2006/relationships/image" Target="../media/image23.jpeg"/><Relationship Id="rId19" Type="http://schemas.openxmlformats.org/officeDocument/2006/relationships/image" Target="../media/image32.jpeg"/><Relationship Id="rId4" Type="http://schemas.openxmlformats.org/officeDocument/2006/relationships/image" Target="../media/image17.jpeg"/><Relationship Id="rId9" Type="http://schemas.openxmlformats.org/officeDocument/2006/relationships/image" Target="../media/image22.jpeg"/><Relationship Id="rId14" Type="http://schemas.openxmlformats.org/officeDocument/2006/relationships/image" Target="../media/image27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emf"/><Relationship Id="rId13" Type="http://schemas.openxmlformats.org/officeDocument/2006/relationships/image" Target="../media/image46.jpeg"/><Relationship Id="rId3" Type="http://schemas.openxmlformats.org/officeDocument/2006/relationships/image" Target="../media/image36.jpeg"/><Relationship Id="rId7" Type="http://schemas.openxmlformats.org/officeDocument/2006/relationships/image" Target="../media/image40.jpeg"/><Relationship Id="rId12" Type="http://schemas.openxmlformats.org/officeDocument/2006/relationships/image" Target="../media/image45.jpeg"/><Relationship Id="rId17" Type="http://schemas.openxmlformats.org/officeDocument/2006/relationships/image" Target="../media/image50.emf"/><Relationship Id="rId2" Type="http://schemas.openxmlformats.org/officeDocument/2006/relationships/image" Target="../media/image35.emf"/><Relationship Id="rId16" Type="http://schemas.openxmlformats.org/officeDocument/2006/relationships/image" Target="../media/image49.jpeg"/><Relationship Id="rId1" Type="http://schemas.openxmlformats.org/officeDocument/2006/relationships/image" Target="../media/image34.jpeg"/><Relationship Id="rId6" Type="http://schemas.openxmlformats.org/officeDocument/2006/relationships/image" Target="../media/image39.jpeg"/><Relationship Id="rId11" Type="http://schemas.openxmlformats.org/officeDocument/2006/relationships/image" Target="../media/image44.emf"/><Relationship Id="rId5" Type="http://schemas.openxmlformats.org/officeDocument/2006/relationships/image" Target="../media/image38.jpeg"/><Relationship Id="rId15" Type="http://schemas.openxmlformats.org/officeDocument/2006/relationships/image" Target="../media/image48.jpeg"/><Relationship Id="rId10" Type="http://schemas.openxmlformats.org/officeDocument/2006/relationships/image" Target="../media/image43.jpeg"/><Relationship Id="rId4" Type="http://schemas.openxmlformats.org/officeDocument/2006/relationships/image" Target="../media/image37.emf"/><Relationship Id="rId9" Type="http://schemas.openxmlformats.org/officeDocument/2006/relationships/image" Target="../media/image42.jpeg"/><Relationship Id="rId14" Type="http://schemas.openxmlformats.org/officeDocument/2006/relationships/image" Target="../media/image4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emf"/><Relationship Id="rId3" Type="http://schemas.openxmlformats.org/officeDocument/2006/relationships/image" Target="../media/image53.jpeg"/><Relationship Id="rId7" Type="http://schemas.openxmlformats.org/officeDocument/2006/relationships/image" Target="../media/image57.jpeg"/><Relationship Id="rId12" Type="http://schemas.openxmlformats.org/officeDocument/2006/relationships/image" Target="../media/image62.emf"/><Relationship Id="rId2" Type="http://schemas.openxmlformats.org/officeDocument/2006/relationships/image" Target="../media/image52.emf"/><Relationship Id="rId1" Type="http://schemas.openxmlformats.org/officeDocument/2006/relationships/image" Target="../media/image51.jpeg"/><Relationship Id="rId6" Type="http://schemas.openxmlformats.org/officeDocument/2006/relationships/image" Target="../media/image56.emf"/><Relationship Id="rId11" Type="http://schemas.openxmlformats.org/officeDocument/2006/relationships/image" Target="../media/image61.jpeg"/><Relationship Id="rId5" Type="http://schemas.openxmlformats.org/officeDocument/2006/relationships/image" Target="../media/image55.jpeg"/><Relationship Id="rId10" Type="http://schemas.openxmlformats.org/officeDocument/2006/relationships/image" Target="../media/image60.emf"/><Relationship Id="rId4" Type="http://schemas.openxmlformats.org/officeDocument/2006/relationships/image" Target="../media/image54.emf"/><Relationship Id="rId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</xdr:colOff>
      <xdr:row>8</xdr:row>
      <xdr:rowOff>38100</xdr:rowOff>
    </xdr:from>
    <xdr:ext cx="184731" cy="262572"/>
    <xdr:sp macro="" textlink="">
      <xdr:nvSpPr>
        <xdr:cNvPr id="3" name="TextBox 2"/>
        <xdr:cNvSpPr txBox="1"/>
      </xdr:nvSpPr>
      <xdr:spPr>
        <a:xfrm>
          <a:off x="9772650" y="1333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68475</xdr:colOff>
      <xdr:row>60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64625" cy="10420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406138</xdr:colOff>
      <xdr:row>62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738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47624</xdr:rowOff>
    </xdr:from>
    <xdr:to>
      <xdr:col>11</xdr:col>
      <xdr:colOff>406138</xdr:colOff>
      <xdr:row>111</xdr:row>
      <xdr:rowOff>123824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49" b="-13068"/>
        <a:stretch/>
      </xdr:blipFill>
      <xdr:spPr>
        <a:xfrm>
          <a:off x="0" y="8791574"/>
          <a:ext cx="7111738" cy="9305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133350</xdr:rowOff>
    </xdr:from>
    <xdr:to>
      <xdr:col>11</xdr:col>
      <xdr:colOff>406138</xdr:colOff>
      <xdr:row>141</xdr:row>
      <xdr:rowOff>57149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04"/>
        <a:stretch/>
      </xdr:blipFill>
      <xdr:spPr>
        <a:xfrm>
          <a:off x="0" y="15516225"/>
          <a:ext cx="7111738" cy="7372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85725</xdr:rowOff>
    </xdr:from>
    <xdr:to>
      <xdr:col>11</xdr:col>
      <xdr:colOff>406138</xdr:colOff>
      <xdr:row>178</xdr:row>
      <xdr:rowOff>9525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04"/>
        <a:stretch/>
      </xdr:blipFill>
      <xdr:spPr>
        <a:xfrm>
          <a:off x="0" y="21459825"/>
          <a:ext cx="7111738" cy="7372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</xdr:row>
      <xdr:rowOff>161924</xdr:rowOff>
    </xdr:from>
    <xdr:to>
      <xdr:col>11</xdr:col>
      <xdr:colOff>406138</xdr:colOff>
      <xdr:row>214</xdr:row>
      <xdr:rowOff>95249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611" b="-1"/>
        <a:stretch/>
      </xdr:blipFill>
      <xdr:spPr>
        <a:xfrm>
          <a:off x="0" y="27365324"/>
          <a:ext cx="7111738" cy="7381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</xdr:row>
      <xdr:rowOff>133350</xdr:rowOff>
    </xdr:from>
    <xdr:to>
      <xdr:col>11</xdr:col>
      <xdr:colOff>406138</xdr:colOff>
      <xdr:row>252</xdr:row>
      <xdr:rowOff>38100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894"/>
        <a:stretch/>
      </xdr:blipFill>
      <xdr:spPr>
        <a:xfrm>
          <a:off x="0" y="33489900"/>
          <a:ext cx="7111738" cy="7353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</xdr:row>
      <xdr:rowOff>28574</xdr:rowOff>
    </xdr:from>
    <xdr:to>
      <xdr:col>11</xdr:col>
      <xdr:colOff>406138</xdr:colOff>
      <xdr:row>289</xdr:row>
      <xdr:rowOff>104774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99"/>
        <a:stretch/>
      </xdr:blipFill>
      <xdr:spPr>
        <a:xfrm>
          <a:off x="0" y="39538274"/>
          <a:ext cx="7111738" cy="7362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</xdr:row>
      <xdr:rowOff>66675</xdr:rowOff>
    </xdr:from>
    <xdr:to>
      <xdr:col>11</xdr:col>
      <xdr:colOff>406138</xdr:colOff>
      <xdr:row>326</xdr:row>
      <xdr:rowOff>152400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04"/>
        <a:stretch/>
      </xdr:blipFill>
      <xdr:spPr>
        <a:xfrm>
          <a:off x="0" y="45567600"/>
          <a:ext cx="7111738" cy="7372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85725</xdr:rowOff>
    </xdr:from>
    <xdr:to>
      <xdr:col>11</xdr:col>
      <xdr:colOff>406138</xdr:colOff>
      <xdr:row>363</xdr:row>
      <xdr:rowOff>161924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99"/>
        <a:stretch/>
      </xdr:blipFill>
      <xdr:spPr>
        <a:xfrm>
          <a:off x="0" y="51577875"/>
          <a:ext cx="7111738" cy="7362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</xdr:row>
      <xdr:rowOff>47624</xdr:rowOff>
    </xdr:from>
    <xdr:to>
      <xdr:col>11</xdr:col>
      <xdr:colOff>406138</xdr:colOff>
      <xdr:row>400</xdr:row>
      <xdr:rowOff>104774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989"/>
        <a:stretch/>
      </xdr:blipFill>
      <xdr:spPr>
        <a:xfrm>
          <a:off x="0" y="57530999"/>
          <a:ext cx="7111738" cy="7343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</xdr:row>
      <xdr:rowOff>152399</xdr:rowOff>
    </xdr:from>
    <xdr:to>
      <xdr:col>11</xdr:col>
      <xdr:colOff>406138</xdr:colOff>
      <xdr:row>438</xdr:row>
      <xdr:rowOff>66674</xdr:rowOff>
    </xdr:to>
    <xdr:pic>
      <xdr:nvPicPr>
        <xdr:cNvPr id="12" name="Picture 11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99"/>
        <a:stretch/>
      </xdr:blipFill>
      <xdr:spPr>
        <a:xfrm>
          <a:off x="0" y="63626999"/>
          <a:ext cx="7111738" cy="7362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</xdr:row>
      <xdr:rowOff>142874</xdr:rowOff>
    </xdr:from>
    <xdr:to>
      <xdr:col>11</xdr:col>
      <xdr:colOff>406138</xdr:colOff>
      <xdr:row>475</xdr:row>
      <xdr:rowOff>57149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99"/>
        <a:stretch/>
      </xdr:blipFill>
      <xdr:spPr>
        <a:xfrm>
          <a:off x="0" y="69608699"/>
          <a:ext cx="7111738" cy="736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96865</xdr:colOff>
      <xdr:row>5</xdr:row>
      <xdr:rowOff>64578</xdr:rowOff>
    </xdr:from>
    <xdr:to>
      <xdr:col>2</xdr:col>
      <xdr:colOff>1905001</xdr:colOff>
      <xdr:row>5</xdr:row>
      <xdr:rowOff>2114874</xdr:rowOff>
    </xdr:to>
    <xdr:pic>
      <xdr:nvPicPr>
        <xdr:cNvPr id="42" name="Picture 4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06" r="16362"/>
        <a:stretch/>
      </xdr:blipFill>
      <xdr:spPr>
        <a:xfrm>
          <a:off x="1404534" y="2066442"/>
          <a:ext cx="1808136" cy="2050296"/>
        </a:xfrm>
        <a:prstGeom prst="rect">
          <a:avLst/>
        </a:prstGeom>
      </xdr:spPr>
    </xdr:pic>
    <xdr:clientData/>
  </xdr:twoCellAnchor>
  <xdr:twoCellAnchor editAs="oneCell">
    <xdr:from>
      <xdr:col>2</xdr:col>
      <xdr:colOff>80719</xdr:colOff>
      <xdr:row>6</xdr:row>
      <xdr:rowOff>80718</xdr:rowOff>
    </xdr:from>
    <xdr:to>
      <xdr:col>2</xdr:col>
      <xdr:colOff>1905000</xdr:colOff>
      <xdr:row>6</xdr:row>
      <xdr:rowOff>2368275</xdr:rowOff>
    </xdr:to>
    <xdr:pic>
      <xdr:nvPicPr>
        <xdr:cNvPr id="43" name="Picture 4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8" r="18453"/>
        <a:stretch/>
      </xdr:blipFill>
      <xdr:spPr>
        <a:xfrm>
          <a:off x="1388388" y="4326608"/>
          <a:ext cx="1824281" cy="2287557"/>
        </a:xfrm>
        <a:prstGeom prst="rect">
          <a:avLst/>
        </a:prstGeom>
      </xdr:spPr>
    </xdr:pic>
    <xdr:clientData/>
  </xdr:twoCellAnchor>
  <xdr:twoCellAnchor editAs="oneCell">
    <xdr:from>
      <xdr:col>2</xdr:col>
      <xdr:colOff>113009</xdr:colOff>
      <xdr:row>7</xdr:row>
      <xdr:rowOff>48434</xdr:rowOff>
    </xdr:from>
    <xdr:to>
      <xdr:col>2</xdr:col>
      <xdr:colOff>1921145</xdr:colOff>
      <xdr:row>7</xdr:row>
      <xdr:rowOff>2155660</xdr:rowOff>
    </xdr:to>
    <xdr:pic>
      <xdr:nvPicPr>
        <xdr:cNvPr id="44" name="Picture 4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93" t="-576" r="26561" b="11495"/>
        <a:stretch/>
      </xdr:blipFill>
      <xdr:spPr>
        <a:xfrm>
          <a:off x="1420678" y="6828942"/>
          <a:ext cx="1808136" cy="2107226"/>
        </a:xfrm>
        <a:prstGeom prst="rect">
          <a:avLst/>
        </a:prstGeom>
      </xdr:spPr>
    </xdr:pic>
    <xdr:clientData/>
  </xdr:twoCellAnchor>
  <xdr:twoCellAnchor editAs="oneCell">
    <xdr:from>
      <xdr:col>2</xdr:col>
      <xdr:colOff>129153</xdr:colOff>
      <xdr:row>8</xdr:row>
      <xdr:rowOff>113007</xdr:rowOff>
    </xdr:from>
    <xdr:to>
      <xdr:col>2</xdr:col>
      <xdr:colOff>1899867</xdr:colOff>
      <xdr:row>8</xdr:row>
      <xdr:rowOff>2244024</xdr:rowOff>
    </xdr:to>
    <xdr:pic>
      <xdr:nvPicPr>
        <xdr:cNvPr id="45" name="Picture 4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76" t="49596" r="55541" b="37076"/>
        <a:stretch/>
      </xdr:blipFill>
      <xdr:spPr>
        <a:xfrm>
          <a:off x="1436822" y="9105253"/>
          <a:ext cx="1770714" cy="2131017"/>
        </a:xfrm>
        <a:prstGeom prst="rect">
          <a:avLst/>
        </a:prstGeom>
      </xdr:spPr>
    </xdr:pic>
    <xdr:clientData/>
  </xdr:twoCellAnchor>
  <xdr:twoCellAnchor editAs="oneCell">
    <xdr:from>
      <xdr:col>2</xdr:col>
      <xdr:colOff>64578</xdr:colOff>
      <xdr:row>9</xdr:row>
      <xdr:rowOff>48433</xdr:rowOff>
    </xdr:from>
    <xdr:to>
      <xdr:col>2</xdr:col>
      <xdr:colOff>1969577</xdr:colOff>
      <xdr:row>9</xdr:row>
      <xdr:rowOff>2131017</xdr:rowOff>
    </xdr:to>
    <xdr:pic>
      <xdr:nvPicPr>
        <xdr:cNvPr id="46" name="Picture 4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23" t="4815" r="8242" b="6436"/>
        <a:stretch/>
      </xdr:blipFill>
      <xdr:spPr>
        <a:xfrm>
          <a:off x="1372247" y="11575297"/>
          <a:ext cx="1904999" cy="2082584"/>
        </a:xfrm>
        <a:prstGeom prst="rect">
          <a:avLst/>
        </a:prstGeom>
      </xdr:spPr>
    </xdr:pic>
    <xdr:clientData/>
  </xdr:twoCellAnchor>
  <xdr:twoCellAnchor editAs="oneCell">
    <xdr:from>
      <xdr:col>2</xdr:col>
      <xdr:colOff>80722</xdr:colOff>
      <xdr:row>10</xdr:row>
      <xdr:rowOff>64576</xdr:rowOff>
    </xdr:from>
    <xdr:to>
      <xdr:col>2</xdr:col>
      <xdr:colOff>1937289</xdr:colOff>
      <xdr:row>10</xdr:row>
      <xdr:rowOff>2195593</xdr:rowOff>
    </xdr:to>
    <xdr:pic>
      <xdr:nvPicPr>
        <xdr:cNvPr id="47" name="Picture 4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61" r="12581" b="10811"/>
        <a:stretch/>
      </xdr:blipFill>
      <xdr:spPr>
        <a:xfrm>
          <a:off x="1388391" y="13593305"/>
          <a:ext cx="1856567" cy="2131017"/>
        </a:xfrm>
        <a:prstGeom prst="rect">
          <a:avLst/>
        </a:prstGeom>
      </xdr:spPr>
    </xdr:pic>
    <xdr:clientData/>
  </xdr:twoCellAnchor>
  <xdr:twoCellAnchor editAs="oneCell">
    <xdr:from>
      <xdr:col>2</xdr:col>
      <xdr:colOff>48433</xdr:colOff>
      <xdr:row>11</xdr:row>
      <xdr:rowOff>48432</xdr:rowOff>
    </xdr:from>
    <xdr:to>
      <xdr:col>2</xdr:col>
      <xdr:colOff>1937289</xdr:colOff>
      <xdr:row>11</xdr:row>
      <xdr:rowOff>2131017</xdr:rowOff>
    </xdr:to>
    <xdr:pic>
      <xdr:nvPicPr>
        <xdr:cNvPr id="48" name="Picture 4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93" r="18437" b="8510"/>
        <a:stretch/>
      </xdr:blipFill>
      <xdr:spPr>
        <a:xfrm>
          <a:off x="1356102" y="15869618"/>
          <a:ext cx="1888856" cy="2082585"/>
        </a:xfrm>
        <a:prstGeom prst="rect">
          <a:avLst/>
        </a:prstGeom>
      </xdr:spPr>
    </xdr:pic>
    <xdr:clientData/>
  </xdr:twoCellAnchor>
  <xdr:twoCellAnchor editAs="oneCell">
    <xdr:from>
      <xdr:col>2</xdr:col>
      <xdr:colOff>113009</xdr:colOff>
      <xdr:row>14</xdr:row>
      <xdr:rowOff>64575</xdr:rowOff>
    </xdr:from>
    <xdr:to>
      <xdr:col>2</xdr:col>
      <xdr:colOff>1935869</xdr:colOff>
      <xdr:row>14</xdr:row>
      <xdr:rowOff>2147160</xdr:rowOff>
    </xdr:to>
    <xdr:pic>
      <xdr:nvPicPr>
        <xdr:cNvPr id="49" name="Picture 4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32" r="13963"/>
        <a:stretch/>
      </xdr:blipFill>
      <xdr:spPr>
        <a:xfrm>
          <a:off x="1420678" y="23199024"/>
          <a:ext cx="1822860" cy="2082585"/>
        </a:xfrm>
        <a:prstGeom prst="rect">
          <a:avLst/>
        </a:prstGeom>
      </xdr:spPr>
    </xdr:pic>
    <xdr:clientData/>
  </xdr:twoCellAnchor>
  <xdr:twoCellAnchor editAs="oneCell">
    <xdr:from>
      <xdr:col>2</xdr:col>
      <xdr:colOff>96864</xdr:colOff>
      <xdr:row>15</xdr:row>
      <xdr:rowOff>113009</xdr:rowOff>
    </xdr:from>
    <xdr:to>
      <xdr:col>2</xdr:col>
      <xdr:colOff>1888855</xdr:colOff>
      <xdr:row>15</xdr:row>
      <xdr:rowOff>2099782</xdr:rowOff>
    </xdr:to>
    <xdr:pic>
      <xdr:nvPicPr>
        <xdr:cNvPr id="50" name="Picture 49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57" r="25840" b="8929"/>
        <a:stretch/>
      </xdr:blipFill>
      <xdr:spPr>
        <a:xfrm>
          <a:off x="1404533" y="25782077"/>
          <a:ext cx="1791991" cy="1986773"/>
        </a:xfrm>
        <a:prstGeom prst="rect">
          <a:avLst/>
        </a:prstGeom>
      </xdr:spPr>
    </xdr:pic>
    <xdr:clientData/>
  </xdr:twoCellAnchor>
  <xdr:twoCellAnchor editAs="oneCell">
    <xdr:from>
      <xdr:col>2</xdr:col>
      <xdr:colOff>64576</xdr:colOff>
      <xdr:row>15</xdr:row>
      <xdr:rowOff>2066440</xdr:rowOff>
    </xdr:from>
    <xdr:to>
      <xdr:col>2</xdr:col>
      <xdr:colOff>1964612</xdr:colOff>
      <xdr:row>16</xdr:row>
      <xdr:rowOff>2114872</xdr:rowOff>
    </xdr:to>
    <xdr:pic>
      <xdr:nvPicPr>
        <xdr:cNvPr id="51" name="Picture 5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47" t="-7855" r="19341" b="7855"/>
        <a:stretch/>
      </xdr:blipFill>
      <xdr:spPr>
        <a:xfrm>
          <a:off x="1372245" y="27735508"/>
          <a:ext cx="1900036" cy="2227881"/>
        </a:xfrm>
        <a:prstGeom prst="rect">
          <a:avLst/>
        </a:prstGeom>
      </xdr:spPr>
    </xdr:pic>
    <xdr:clientData/>
  </xdr:twoCellAnchor>
  <xdr:twoCellAnchor editAs="oneCell">
    <xdr:from>
      <xdr:col>2</xdr:col>
      <xdr:colOff>96864</xdr:colOff>
      <xdr:row>19</xdr:row>
      <xdr:rowOff>64576</xdr:rowOff>
    </xdr:from>
    <xdr:to>
      <xdr:col>2</xdr:col>
      <xdr:colOff>1937289</xdr:colOff>
      <xdr:row>19</xdr:row>
      <xdr:rowOff>2331766</xdr:rowOff>
    </xdr:to>
    <xdr:pic>
      <xdr:nvPicPr>
        <xdr:cNvPr id="52" name="Picture 5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66" r="30095" b="4617"/>
        <a:stretch/>
      </xdr:blipFill>
      <xdr:spPr>
        <a:xfrm>
          <a:off x="1404533" y="35210212"/>
          <a:ext cx="1840425" cy="2267190"/>
        </a:xfrm>
        <a:prstGeom prst="rect">
          <a:avLst/>
        </a:prstGeom>
      </xdr:spPr>
    </xdr:pic>
    <xdr:clientData/>
  </xdr:twoCellAnchor>
  <xdr:twoCellAnchor editAs="oneCell">
    <xdr:from>
      <xdr:col>2</xdr:col>
      <xdr:colOff>80721</xdr:colOff>
      <xdr:row>21</xdr:row>
      <xdr:rowOff>80721</xdr:rowOff>
    </xdr:from>
    <xdr:to>
      <xdr:col>2</xdr:col>
      <xdr:colOff>1934059</xdr:colOff>
      <xdr:row>21</xdr:row>
      <xdr:rowOff>2066441</xdr:rowOff>
    </xdr:to>
    <xdr:pic>
      <xdr:nvPicPr>
        <xdr:cNvPr id="53" name="Picture 52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89" r="11276" b="15838"/>
        <a:stretch/>
      </xdr:blipFill>
      <xdr:spPr>
        <a:xfrm>
          <a:off x="1388390" y="40182585"/>
          <a:ext cx="1853338" cy="1985720"/>
        </a:xfrm>
        <a:prstGeom prst="rect">
          <a:avLst/>
        </a:prstGeom>
      </xdr:spPr>
    </xdr:pic>
    <xdr:clientData/>
  </xdr:twoCellAnchor>
  <xdr:twoCellAnchor editAs="oneCell">
    <xdr:from>
      <xdr:col>2</xdr:col>
      <xdr:colOff>48433</xdr:colOff>
      <xdr:row>24</xdr:row>
      <xdr:rowOff>80719</xdr:rowOff>
    </xdr:from>
    <xdr:to>
      <xdr:col>2</xdr:col>
      <xdr:colOff>1921145</xdr:colOff>
      <xdr:row>24</xdr:row>
      <xdr:rowOff>2021232</xdr:rowOff>
    </xdr:to>
    <xdr:pic>
      <xdr:nvPicPr>
        <xdr:cNvPr id="54" name="Picture 53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926"/>
        <a:stretch/>
      </xdr:blipFill>
      <xdr:spPr>
        <a:xfrm>
          <a:off x="1356102" y="47415126"/>
          <a:ext cx="1872712" cy="1940513"/>
        </a:xfrm>
        <a:prstGeom prst="rect">
          <a:avLst/>
        </a:prstGeom>
      </xdr:spPr>
    </xdr:pic>
    <xdr:clientData/>
  </xdr:twoCellAnchor>
  <xdr:twoCellAnchor editAs="oneCell">
    <xdr:from>
      <xdr:col>2</xdr:col>
      <xdr:colOff>80720</xdr:colOff>
      <xdr:row>12</xdr:row>
      <xdr:rowOff>64576</xdr:rowOff>
    </xdr:from>
    <xdr:to>
      <xdr:col>2</xdr:col>
      <xdr:colOff>1919394</xdr:colOff>
      <xdr:row>12</xdr:row>
      <xdr:rowOff>2276313</xdr:rowOff>
    </xdr:to>
    <xdr:pic>
      <xdr:nvPicPr>
        <xdr:cNvPr id="55" name="Picture 54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9" t="-1122" r="23822" b="7983"/>
        <a:stretch/>
      </xdr:blipFill>
      <xdr:spPr>
        <a:xfrm>
          <a:off x="1388389" y="18129788"/>
          <a:ext cx="1838674" cy="2211737"/>
        </a:xfrm>
        <a:prstGeom prst="rect">
          <a:avLst/>
        </a:prstGeom>
      </xdr:spPr>
    </xdr:pic>
    <xdr:clientData/>
  </xdr:twoCellAnchor>
  <xdr:twoCellAnchor editAs="oneCell">
    <xdr:from>
      <xdr:col>2</xdr:col>
      <xdr:colOff>80722</xdr:colOff>
      <xdr:row>22</xdr:row>
      <xdr:rowOff>48431</xdr:rowOff>
    </xdr:from>
    <xdr:to>
      <xdr:col>2</xdr:col>
      <xdr:colOff>1937289</xdr:colOff>
      <xdr:row>22</xdr:row>
      <xdr:rowOff>2030443</xdr:rowOff>
    </xdr:to>
    <xdr:pic>
      <xdr:nvPicPr>
        <xdr:cNvPr id="57" name="Picture 56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05" r="11275" b="11349"/>
        <a:stretch/>
      </xdr:blipFill>
      <xdr:spPr>
        <a:xfrm>
          <a:off x="1388391" y="41845423"/>
          <a:ext cx="1856567" cy="1982012"/>
        </a:xfrm>
        <a:prstGeom prst="rect">
          <a:avLst/>
        </a:prstGeom>
      </xdr:spPr>
    </xdr:pic>
    <xdr:clientData/>
  </xdr:twoCellAnchor>
  <xdr:twoCellAnchor editAs="oneCell">
    <xdr:from>
      <xdr:col>2</xdr:col>
      <xdr:colOff>80721</xdr:colOff>
      <xdr:row>23</xdr:row>
      <xdr:rowOff>48433</xdr:rowOff>
    </xdr:from>
    <xdr:to>
      <xdr:col>2</xdr:col>
      <xdr:colOff>1910382</xdr:colOff>
      <xdr:row>23</xdr:row>
      <xdr:rowOff>1969577</xdr:rowOff>
    </xdr:to>
    <xdr:pic>
      <xdr:nvPicPr>
        <xdr:cNvPr id="59" name="Picture 58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08" r="6795" b="5739"/>
        <a:stretch/>
      </xdr:blipFill>
      <xdr:spPr>
        <a:xfrm>
          <a:off x="1388390" y="43944153"/>
          <a:ext cx="1829661" cy="1921144"/>
        </a:xfrm>
        <a:prstGeom prst="rect">
          <a:avLst/>
        </a:prstGeom>
      </xdr:spPr>
    </xdr:pic>
    <xdr:clientData/>
  </xdr:twoCellAnchor>
  <xdr:twoCellAnchor editAs="oneCell">
    <xdr:from>
      <xdr:col>2</xdr:col>
      <xdr:colOff>113008</xdr:colOff>
      <xdr:row>13</xdr:row>
      <xdr:rowOff>80720</xdr:rowOff>
    </xdr:from>
    <xdr:to>
      <xdr:col>2</xdr:col>
      <xdr:colOff>1904999</xdr:colOff>
      <xdr:row>13</xdr:row>
      <xdr:rowOff>2062467</xdr:rowOff>
    </xdr:to>
    <xdr:pic>
      <xdr:nvPicPr>
        <xdr:cNvPr id="60" name="Picture 59"/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82"/>
        <a:stretch/>
      </xdr:blipFill>
      <xdr:spPr>
        <a:xfrm>
          <a:off x="1420677" y="20502966"/>
          <a:ext cx="1791991" cy="1981747"/>
        </a:xfrm>
        <a:prstGeom prst="rect">
          <a:avLst/>
        </a:prstGeom>
      </xdr:spPr>
    </xdr:pic>
    <xdr:clientData/>
  </xdr:twoCellAnchor>
  <xdr:twoCellAnchor editAs="oneCell">
    <xdr:from>
      <xdr:col>2</xdr:col>
      <xdr:colOff>80719</xdr:colOff>
      <xdr:row>18</xdr:row>
      <xdr:rowOff>64577</xdr:rowOff>
    </xdr:from>
    <xdr:to>
      <xdr:col>2</xdr:col>
      <xdr:colOff>1937288</xdr:colOff>
      <xdr:row>18</xdr:row>
      <xdr:rowOff>2158823</xdr:rowOff>
    </xdr:to>
    <xdr:pic>
      <xdr:nvPicPr>
        <xdr:cNvPr id="61" name="Picture 60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199"/>
        <a:stretch/>
      </xdr:blipFill>
      <xdr:spPr>
        <a:xfrm>
          <a:off x="1388388" y="31819958"/>
          <a:ext cx="1856569" cy="2094246"/>
        </a:xfrm>
        <a:prstGeom prst="rect">
          <a:avLst/>
        </a:prstGeom>
      </xdr:spPr>
    </xdr:pic>
    <xdr:clientData/>
  </xdr:twoCellAnchor>
  <xdr:twoCellAnchor editAs="oneCell">
    <xdr:from>
      <xdr:col>2</xdr:col>
      <xdr:colOff>80720</xdr:colOff>
      <xdr:row>20</xdr:row>
      <xdr:rowOff>64575</xdr:rowOff>
    </xdr:from>
    <xdr:to>
      <xdr:col>2</xdr:col>
      <xdr:colOff>1920347</xdr:colOff>
      <xdr:row>20</xdr:row>
      <xdr:rowOff>2163305</xdr:rowOff>
    </xdr:to>
    <xdr:pic>
      <xdr:nvPicPr>
        <xdr:cNvPr id="62" name="Picture 61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94" r="11275" b="9104"/>
        <a:stretch/>
      </xdr:blipFill>
      <xdr:spPr>
        <a:xfrm>
          <a:off x="1388389" y="36469448"/>
          <a:ext cx="1839627" cy="2098730"/>
        </a:xfrm>
        <a:prstGeom prst="rect">
          <a:avLst/>
        </a:prstGeom>
      </xdr:spPr>
    </xdr:pic>
    <xdr:clientData/>
  </xdr:twoCellAnchor>
  <xdr:twoCellAnchor editAs="oneCell">
    <xdr:from>
      <xdr:col>2</xdr:col>
      <xdr:colOff>95249</xdr:colOff>
      <xdr:row>17</xdr:row>
      <xdr:rowOff>63499</xdr:rowOff>
    </xdr:from>
    <xdr:to>
      <xdr:col>2</xdr:col>
      <xdr:colOff>1857375</xdr:colOff>
      <xdr:row>17</xdr:row>
      <xdr:rowOff>2242127</xdr:rowOff>
    </xdr:to>
    <xdr:pic>
      <xdr:nvPicPr>
        <xdr:cNvPr id="63" name="Picture 62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4" t="30408" r="87247" b="58934"/>
        <a:stretch/>
      </xdr:blipFill>
      <xdr:spPr>
        <a:xfrm>
          <a:off x="1396999" y="29321124"/>
          <a:ext cx="1762126" cy="21786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573287</xdr:colOff>
      <xdr:row>45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26887" cy="7305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175401</xdr:colOff>
      <xdr:row>18</xdr:row>
      <xdr:rowOff>104775</xdr:rowOff>
    </xdr:from>
    <xdr:to>
      <xdr:col>6</xdr:col>
      <xdr:colOff>0</xdr:colOff>
      <xdr:row>26</xdr:row>
      <xdr:rowOff>57150</xdr:rowOff>
    </xdr:to>
    <xdr:grpSp>
      <xdr:nvGrpSpPr>
        <xdr:cNvPr id="2" name="Group 1"/>
        <xdr:cNvGrpSpPr/>
      </xdr:nvGrpSpPr>
      <xdr:grpSpPr>
        <a:xfrm>
          <a:off x="175401" y="3752850"/>
          <a:ext cx="3482199" cy="1476375"/>
          <a:chOff x="23001" y="3257550"/>
          <a:chExt cx="4977624" cy="1619250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001" y="3277338"/>
            <a:ext cx="2723891" cy="153278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4" name="Group 3"/>
          <xdr:cNvGrpSpPr/>
        </xdr:nvGrpSpPr>
        <xdr:grpSpPr>
          <a:xfrm>
            <a:off x="2798801" y="3257550"/>
            <a:ext cx="2201824" cy="1619250"/>
            <a:chOff x="2798801" y="3257550"/>
            <a:chExt cx="2201824" cy="1619250"/>
          </a:xfrm>
        </xdr:grpSpPr>
        <xdr:grpSp>
          <xdr:nvGrpSpPr>
            <xdr:cNvPr id="5" name="Group 4"/>
            <xdr:cNvGrpSpPr/>
          </xdr:nvGrpSpPr>
          <xdr:grpSpPr>
            <a:xfrm>
              <a:off x="2798801" y="3257550"/>
              <a:ext cx="2201824" cy="1619250"/>
              <a:chOff x="6200775" y="3086100"/>
              <a:chExt cx="2752725" cy="2219325"/>
            </a:xfrm>
          </xdr:grpSpPr>
          <xdr:pic>
            <xdr:nvPicPr>
              <xdr:cNvPr id="7" name="Picture 6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200775" y="3086100"/>
                <a:ext cx="2752725" cy="221932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 macro="">
            <xdr:nvCxnSpPr>
              <xdr:cNvPr id="8" name="Straight Connector 7"/>
              <xdr:cNvCxnSpPr/>
            </xdr:nvCxnSpPr>
            <xdr:spPr>
              <a:xfrm>
                <a:off x="6372225" y="3362325"/>
                <a:ext cx="9144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pic>
          <xdr:nvPicPr>
            <xdr:cNvPr id="6" name="Picture 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3600450" y="3530209"/>
              <a:ext cx="733425" cy="7113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133350</xdr:colOff>
      <xdr:row>42</xdr:row>
      <xdr:rowOff>0</xdr:rowOff>
    </xdr:from>
    <xdr:to>
      <xdr:col>5</xdr:col>
      <xdr:colOff>561975</xdr:colOff>
      <xdr:row>48</xdr:row>
      <xdr:rowOff>142874</xdr:rowOff>
    </xdr:to>
    <xdr:grpSp>
      <xdr:nvGrpSpPr>
        <xdr:cNvPr id="9" name="Group 8"/>
        <xdr:cNvGrpSpPr/>
      </xdr:nvGrpSpPr>
      <xdr:grpSpPr>
        <a:xfrm>
          <a:off x="133350" y="8220075"/>
          <a:ext cx="3476625" cy="1285874"/>
          <a:chOff x="5104625" y="5791200"/>
          <a:chExt cx="5134750" cy="1706564"/>
        </a:xfrm>
      </xdr:grpSpPr>
      <xdr:pic>
        <xdr:nvPicPr>
          <xdr:cNvPr id="10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8500" y="5791200"/>
            <a:ext cx="2220875" cy="170656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Picture 10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04625" y="5796737"/>
            <a:ext cx="2858275" cy="160840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2" name="Picture 11"/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080" t="6899" r="18750" b="5256"/>
          <a:stretch/>
        </xdr:blipFill>
        <xdr:spPr>
          <a:xfrm>
            <a:off x="8765582" y="6102732"/>
            <a:ext cx="809625" cy="570343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161926</xdr:colOff>
      <xdr:row>27</xdr:row>
      <xdr:rowOff>0</xdr:rowOff>
    </xdr:from>
    <xdr:to>
      <xdr:col>6</xdr:col>
      <xdr:colOff>0</xdr:colOff>
      <xdr:row>34</xdr:row>
      <xdr:rowOff>0</xdr:rowOff>
    </xdr:to>
    <xdr:grpSp>
      <xdr:nvGrpSpPr>
        <xdr:cNvPr id="13" name="Group 12"/>
        <xdr:cNvGrpSpPr/>
      </xdr:nvGrpSpPr>
      <xdr:grpSpPr>
        <a:xfrm>
          <a:off x="161926" y="5362575"/>
          <a:ext cx="3495674" cy="1333500"/>
          <a:chOff x="5095876" y="3219450"/>
          <a:chExt cx="5120611" cy="1671640"/>
        </a:xfrm>
      </xdr:grpSpPr>
      <xdr:pic>
        <xdr:nvPicPr>
          <xdr:cNvPr id="14" name="Picture 13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95876" y="3263861"/>
            <a:ext cx="2819400" cy="158772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15" name="Group 14"/>
          <xdr:cNvGrpSpPr/>
        </xdr:nvGrpSpPr>
        <xdr:grpSpPr>
          <a:xfrm>
            <a:off x="7980400" y="3219450"/>
            <a:ext cx="2236087" cy="1671640"/>
            <a:chOff x="7980400" y="3219450"/>
            <a:chExt cx="2236087" cy="1671640"/>
          </a:xfrm>
        </xdr:grpSpPr>
        <xdr:pic>
          <xdr:nvPicPr>
            <xdr:cNvPr id="16" name="Picture 15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80400" y="3219450"/>
              <a:ext cx="2236087" cy="167164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7" name="Picture 1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80" t="6899" r="18750" b="5256"/>
            <a:stretch/>
          </xdr:blipFill>
          <xdr:spPr>
            <a:xfrm>
              <a:off x="8677275" y="4305299"/>
              <a:ext cx="809625" cy="570343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173001</xdr:colOff>
      <xdr:row>9</xdr:row>
      <xdr:rowOff>136527</xdr:rowOff>
    </xdr:from>
    <xdr:to>
      <xdr:col>6</xdr:col>
      <xdr:colOff>0</xdr:colOff>
      <xdr:row>17</xdr:row>
      <xdr:rowOff>142876</xdr:rowOff>
    </xdr:to>
    <xdr:grpSp>
      <xdr:nvGrpSpPr>
        <xdr:cNvPr id="18" name="Group 17"/>
        <xdr:cNvGrpSpPr/>
      </xdr:nvGrpSpPr>
      <xdr:grpSpPr>
        <a:xfrm>
          <a:off x="173001" y="2070102"/>
          <a:ext cx="3484599" cy="1530349"/>
          <a:chOff x="5116476" y="527051"/>
          <a:chExt cx="5094324" cy="1663699"/>
        </a:xfrm>
      </xdr:grpSpPr>
      <xdr:pic>
        <xdr:nvPicPr>
          <xdr:cNvPr id="19" name="Picture 18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16476" y="569837"/>
            <a:ext cx="2795864" cy="157328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0" name="Group 19"/>
          <xdr:cNvGrpSpPr/>
        </xdr:nvGrpSpPr>
        <xdr:grpSpPr>
          <a:xfrm>
            <a:off x="7948652" y="527051"/>
            <a:ext cx="2262148" cy="1663699"/>
            <a:chOff x="7948652" y="527051"/>
            <a:chExt cx="2262148" cy="1663699"/>
          </a:xfrm>
        </xdr:grpSpPr>
        <xdr:grpSp>
          <xdr:nvGrpSpPr>
            <xdr:cNvPr id="21" name="Group 20"/>
            <xdr:cNvGrpSpPr/>
          </xdr:nvGrpSpPr>
          <xdr:grpSpPr>
            <a:xfrm>
              <a:off x="7948652" y="527051"/>
              <a:ext cx="2262148" cy="1663699"/>
              <a:chOff x="9305925" y="752475"/>
              <a:chExt cx="2752725" cy="2219325"/>
            </a:xfrm>
          </xdr:grpSpPr>
          <xdr:pic>
            <xdr:nvPicPr>
              <xdr:cNvPr id="23" name="Picture 22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9305925" y="752475"/>
                <a:ext cx="2752725" cy="221932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 macro="">
            <xdr:nvCxnSpPr>
              <xdr:cNvPr id="24" name="Straight Connector 23"/>
              <xdr:cNvCxnSpPr/>
            </xdr:nvCxnSpPr>
            <xdr:spPr>
              <a:xfrm>
                <a:off x="9658350" y="1028700"/>
                <a:ext cx="762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pic>
          <xdr:nvPicPr>
            <xdr:cNvPr id="22" name="Picture 2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80" t="6899" r="18750" b="5256"/>
            <a:stretch/>
          </xdr:blipFill>
          <xdr:spPr>
            <a:xfrm>
              <a:off x="8582025" y="1590674"/>
              <a:ext cx="809625" cy="570343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161077</xdr:colOff>
      <xdr:row>2</xdr:row>
      <xdr:rowOff>9526</xdr:rowOff>
    </xdr:from>
    <xdr:to>
      <xdr:col>6</xdr:col>
      <xdr:colOff>0</xdr:colOff>
      <xdr:row>9</xdr:row>
      <xdr:rowOff>0</xdr:rowOff>
    </xdr:to>
    <xdr:grpSp>
      <xdr:nvGrpSpPr>
        <xdr:cNvPr id="25" name="Group 24"/>
        <xdr:cNvGrpSpPr/>
      </xdr:nvGrpSpPr>
      <xdr:grpSpPr>
        <a:xfrm>
          <a:off x="161077" y="619126"/>
          <a:ext cx="3496523" cy="1314449"/>
          <a:chOff x="37252" y="542925"/>
          <a:chExt cx="4925274" cy="1617843"/>
        </a:xfrm>
      </xdr:grpSpPr>
      <xdr:pic>
        <xdr:nvPicPr>
          <xdr:cNvPr id="26" name="Picture 25"/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7252" y="59284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7" name="Group 26"/>
          <xdr:cNvGrpSpPr/>
        </xdr:nvGrpSpPr>
        <xdr:grpSpPr>
          <a:xfrm>
            <a:off x="2757526" y="542925"/>
            <a:ext cx="2205000" cy="1617843"/>
            <a:chOff x="2757526" y="542925"/>
            <a:chExt cx="2205000" cy="1617843"/>
          </a:xfrm>
        </xdr:grpSpPr>
        <xdr:pic>
          <xdr:nvPicPr>
            <xdr:cNvPr id="28" name="Picture 2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757526" y="542925"/>
              <a:ext cx="2205000" cy="161784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9" name="Picture 2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80" t="6899" r="18750" b="5256"/>
            <a:stretch/>
          </xdr:blipFill>
          <xdr:spPr>
            <a:xfrm>
              <a:off x="3419475" y="1571624"/>
              <a:ext cx="809625" cy="570343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142875</xdr:colOff>
      <xdr:row>34</xdr:row>
      <xdr:rowOff>57150</xdr:rowOff>
    </xdr:from>
    <xdr:to>
      <xdr:col>5</xdr:col>
      <xdr:colOff>533400</xdr:colOff>
      <xdr:row>41</xdr:row>
      <xdr:rowOff>104775</xdr:rowOff>
    </xdr:to>
    <xdr:grpSp>
      <xdr:nvGrpSpPr>
        <xdr:cNvPr id="30" name="Group 29"/>
        <xdr:cNvGrpSpPr/>
      </xdr:nvGrpSpPr>
      <xdr:grpSpPr>
        <a:xfrm>
          <a:off x="142875" y="6753225"/>
          <a:ext cx="3438525" cy="1381125"/>
          <a:chOff x="180975" y="5886451"/>
          <a:chExt cx="3876674" cy="1552574"/>
        </a:xfrm>
      </xdr:grpSpPr>
      <xdr:pic>
        <xdr:nvPicPr>
          <xdr:cNvPr id="31" name="Picture 30"/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0975" y="5921268"/>
            <a:ext cx="2152961" cy="1472611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32" name="Group 31"/>
          <xdr:cNvGrpSpPr/>
        </xdr:nvGrpSpPr>
        <xdr:grpSpPr>
          <a:xfrm>
            <a:off x="2381250" y="5886451"/>
            <a:ext cx="1676399" cy="1552574"/>
            <a:chOff x="6267450" y="5924550"/>
            <a:chExt cx="2752725" cy="2219325"/>
          </a:xfrm>
        </xdr:grpSpPr>
        <xdr:pic>
          <xdr:nvPicPr>
            <xdr:cNvPr id="33" name="Picture 32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267450" y="5924550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34" name="Group 33"/>
            <xdr:cNvGrpSpPr/>
          </xdr:nvGrpSpPr>
          <xdr:grpSpPr>
            <a:xfrm>
              <a:off x="6477002" y="6324600"/>
              <a:ext cx="685798" cy="876300"/>
              <a:chOff x="1771652" y="2638425"/>
              <a:chExt cx="619126" cy="819150"/>
            </a:xfrm>
          </xdr:grpSpPr>
          <xdr:sp macro="" textlink="">
            <xdr:nvSpPr>
              <xdr:cNvPr id="39" name="Flowchart: Process 38"/>
              <xdr:cNvSpPr/>
            </xdr:nvSpPr>
            <xdr:spPr>
              <a:xfrm>
                <a:off x="1771652" y="2638425"/>
                <a:ext cx="619126" cy="819150"/>
              </a:xfrm>
              <a:prstGeom prst="flowChartProcess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h-TH" sz="1100"/>
              </a:p>
            </xdr:txBody>
          </xdr:sp>
          <xdr:sp macro="" textlink="">
            <xdr:nvSpPr>
              <xdr:cNvPr id="40" name="Rounded Rectangle 39"/>
              <xdr:cNvSpPr/>
            </xdr:nvSpPr>
            <xdr:spPr>
              <a:xfrm>
                <a:off x="1833898" y="2731943"/>
                <a:ext cx="213979" cy="135081"/>
              </a:xfrm>
              <a:prstGeom prst="roundRect">
                <a:avLst/>
              </a:prstGeom>
              <a:ln>
                <a:noFill/>
              </a:ln>
            </xdr:spPr>
            <xdr:style>
              <a:lnRef idx="3">
                <a:schemeClr val="lt1"/>
              </a:lnRef>
              <a:fillRef idx="1">
                <a:schemeClr val="accent3"/>
              </a:fillRef>
              <a:effectRef idx="1">
                <a:schemeClr val="accent3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h-TH" sz="1100"/>
              </a:p>
            </xdr:txBody>
          </xdr:sp>
          <xdr:sp macro="" textlink="">
            <xdr:nvSpPr>
              <xdr:cNvPr id="41" name="Rounded Rectangle 40"/>
              <xdr:cNvSpPr/>
            </xdr:nvSpPr>
            <xdr:spPr>
              <a:xfrm>
                <a:off x="2124077" y="2733675"/>
                <a:ext cx="213979" cy="135081"/>
              </a:xfrm>
              <a:prstGeom prst="roundRect">
                <a:avLst/>
              </a:prstGeom>
              <a:ln>
                <a:noFill/>
              </a:ln>
            </xdr:spPr>
            <xdr:style>
              <a:lnRef idx="3">
                <a:schemeClr val="lt1"/>
              </a:lnRef>
              <a:fillRef idx="1">
                <a:schemeClr val="accent3"/>
              </a:fillRef>
              <a:effectRef idx="1">
                <a:schemeClr val="accent3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h-TH" sz="1100"/>
              </a:p>
            </xdr:txBody>
          </xdr:sp>
        </xdr:grpSp>
        <xdr:grpSp>
          <xdr:nvGrpSpPr>
            <xdr:cNvPr id="35" name="Group 34"/>
            <xdr:cNvGrpSpPr/>
          </xdr:nvGrpSpPr>
          <xdr:grpSpPr>
            <a:xfrm rot="5400000">
              <a:off x="8153400" y="6991352"/>
              <a:ext cx="676276" cy="942976"/>
              <a:chOff x="1771652" y="2638425"/>
              <a:chExt cx="619126" cy="819150"/>
            </a:xfrm>
          </xdr:grpSpPr>
          <xdr:sp macro="" textlink="">
            <xdr:nvSpPr>
              <xdr:cNvPr id="36" name="Flowchart: Process 35"/>
              <xdr:cNvSpPr/>
            </xdr:nvSpPr>
            <xdr:spPr>
              <a:xfrm>
                <a:off x="1771652" y="2638425"/>
                <a:ext cx="619126" cy="819150"/>
              </a:xfrm>
              <a:prstGeom prst="flowChartProcess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h-TH" sz="1100"/>
              </a:p>
            </xdr:txBody>
          </xdr:sp>
          <xdr:sp macro="" textlink="">
            <xdr:nvSpPr>
              <xdr:cNvPr id="37" name="Rounded Rectangle 36"/>
              <xdr:cNvSpPr/>
            </xdr:nvSpPr>
            <xdr:spPr>
              <a:xfrm>
                <a:off x="1833898" y="2731943"/>
                <a:ext cx="213979" cy="135081"/>
              </a:xfrm>
              <a:prstGeom prst="roundRect">
                <a:avLst/>
              </a:prstGeom>
              <a:ln>
                <a:noFill/>
              </a:ln>
            </xdr:spPr>
            <xdr:style>
              <a:lnRef idx="3">
                <a:schemeClr val="lt1"/>
              </a:lnRef>
              <a:fillRef idx="1">
                <a:schemeClr val="accent3"/>
              </a:fillRef>
              <a:effectRef idx="1">
                <a:schemeClr val="accent3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h-TH" sz="1100"/>
              </a:p>
            </xdr:txBody>
          </xdr:sp>
          <xdr:sp macro="" textlink="">
            <xdr:nvSpPr>
              <xdr:cNvPr id="38" name="Rounded Rectangle 37"/>
              <xdr:cNvSpPr/>
            </xdr:nvSpPr>
            <xdr:spPr>
              <a:xfrm>
                <a:off x="2124077" y="2733675"/>
                <a:ext cx="213979" cy="135081"/>
              </a:xfrm>
              <a:prstGeom prst="roundRect">
                <a:avLst/>
              </a:prstGeom>
              <a:ln>
                <a:noFill/>
              </a:ln>
            </xdr:spPr>
            <xdr:style>
              <a:lnRef idx="3">
                <a:schemeClr val="lt1"/>
              </a:lnRef>
              <a:fillRef idx="1">
                <a:schemeClr val="accent3"/>
              </a:fillRef>
              <a:effectRef idx="1">
                <a:schemeClr val="accent3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th-TH" sz="1100"/>
              </a:p>
            </xdr:txBody>
          </xdr:sp>
        </xdr:grpSp>
      </xdr:grpSp>
    </xdr:grpSp>
    <xdr:clientData/>
  </xdr:twoCellAnchor>
  <xdr:twoCellAnchor>
    <xdr:from>
      <xdr:col>0</xdr:col>
      <xdr:colOff>175401</xdr:colOff>
      <xdr:row>18</xdr:row>
      <xdr:rowOff>104775</xdr:rowOff>
    </xdr:from>
    <xdr:to>
      <xdr:col>6</xdr:col>
      <xdr:colOff>0</xdr:colOff>
      <xdr:row>26</xdr:row>
      <xdr:rowOff>57150</xdr:rowOff>
    </xdr:to>
    <xdr:grpSp>
      <xdr:nvGrpSpPr>
        <xdr:cNvPr id="42" name="Group 41"/>
        <xdr:cNvGrpSpPr/>
      </xdr:nvGrpSpPr>
      <xdr:grpSpPr>
        <a:xfrm>
          <a:off x="175401" y="3752850"/>
          <a:ext cx="3482199" cy="1476375"/>
          <a:chOff x="23001" y="3257550"/>
          <a:chExt cx="4977624" cy="1619250"/>
        </a:xfrm>
      </xdr:grpSpPr>
      <xdr:pic>
        <xdr:nvPicPr>
          <xdr:cNvPr id="43" name="Picture 4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001" y="3277338"/>
            <a:ext cx="2723891" cy="153278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44" name="Group 43"/>
          <xdr:cNvGrpSpPr/>
        </xdr:nvGrpSpPr>
        <xdr:grpSpPr>
          <a:xfrm>
            <a:off x="2798801" y="3257550"/>
            <a:ext cx="2201824" cy="1619250"/>
            <a:chOff x="2798801" y="3257550"/>
            <a:chExt cx="2201824" cy="1619250"/>
          </a:xfrm>
        </xdr:grpSpPr>
        <xdr:grpSp>
          <xdr:nvGrpSpPr>
            <xdr:cNvPr id="45" name="Group 44"/>
            <xdr:cNvGrpSpPr/>
          </xdr:nvGrpSpPr>
          <xdr:grpSpPr>
            <a:xfrm>
              <a:off x="2798801" y="3257550"/>
              <a:ext cx="2201824" cy="1619250"/>
              <a:chOff x="6200775" y="3086100"/>
              <a:chExt cx="2752725" cy="2219325"/>
            </a:xfrm>
          </xdr:grpSpPr>
          <xdr:pic>
            <xdr:nvPicPr>
              <xdr:cNvPr id="47" name="Picture 46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200775" y="3086100"/>
                <a:ext cx="2752725" cy="221932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 macro="">
            <xdr:nvCxnSpPr>
              <xdr:cNvPr id="48" name="Straight Connector 47"/>
              <xdr:cNvCxnSpPr/>
            </xdr:nvCxnSpPr>
            <xdr:spPr>
              <a:xfrm>
                <a:off x="6372225" y="3362325"/>
                <a:ext cx="9144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pic>
          <xdr:nvPicPr>
            <xdr:cNvPr id="46" name="Picture 4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3600450" y="3530209"/>
              <a:ext cx="733425" cy="711328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161926</xdr:colOff>
      <xdr:row>27</xdr:row>
      <xdr:rowOff>0</xdr:rowOff>
    </xdr:from>
    <xdr:to>
      <xdr:col>6</xdr:col>
      <xdr:colOff>0</xdr:colOff>
      <xdr:row>34</xdr:row>
      <xdr:rowOff>0</xdr:rowOff>
    </xdr:to>
    <xdr:grpSp>
      <xdr:nvGrpSpPr>
        <xdr:cNvPr id="49" name="Group 48"/>
        <xdr:cNvGrpSpPr/>
      </xdr:nvGrpSpPr>
      <xdr:grpSpPr>
        <a:xfrm>
          <a:off x="161926" y="5362575"/>
          <a:ext cx="3495674" cy="1333500"/>
          <a:chOff x="5095876" y="3219450"/>
          <a:chExt cx="5120611" cy="1671640"/>
        </a:xfrm>
      </xdr:grpSpPr>
      <xdr:pic>
        <xdr:nvPicPr>
          <xdr:cNvPr id="50" name="Picture 49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95876" y="3263861"/>
            <a:ext cx="2819400" cy="158772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51" name="Group 50"/>
          <xdr:cNvGrpSpPr/>
        </xdr:nvGrpSpPr>
        <xdr:grpSpPr>
          <a:xfrm>
            <a:off x="7980400" y="3219450"/>
            <a:ext cx="2236087" cy="1671640"/>
            <a:chOff x="7980400" y="3219450"/>
            <a:chExt cx="2236087" cy="1671640"/>
          </a:xfrm>
        </xdr:grpSpPr>
        <xdr:pic>
          <xdr:nvPicPr>
            <xdr:cNvPr id="52" name="Picture 5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80400" y="3219450"/>
              <a:ext cx="2236087" cy="167164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3" name="Picture 5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80" t="6899" r="18750" b="5256"/>
            <a:stretch/>
          </xdr:blipFill>
          <xdr:spPr>
            <a:xfrm>
              <a:off x="8677275" y="4305299"/>
              <a:ext cx="809625" cy="570343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173001</xdr:colOff>
      <xdr:row>9</xdr:row>
      <xdr:rowOff>136527</xdr:rowOff>
    </xdr:from>
    <xdr:to>
      <xdr:col>6</xdr:col>
      <xdr:colOff>0</xdr:colOff>
      <xdr:row>17</xdr:row>
      <xdr:rowOff>142876</xdr:rowOff>
    </xdr:to>
    <xdr:grpSp>
      <xdr:nvGrpSpPr>
        <xdr:cNvPr id="54" name="Group 53"/>
        <xdr:cNvGrpSpPr/>
      </xdr:nvGrpSpPr>
      <xdr:grpSpPr>
        <a:xfrm>
          <a:off x="173001" y="2070102"/>
          <a:ext cx="3484599" cy="1530349"/>
          <a:chOff x="5116476" y="527051"/>
          <a:chExt cx="5094324" cy="1663699"/>
        </a:xfrm>
      </xdr:grpSpPr>
      <xdr:pic>
        <xdr:nvPicPr>
          <xdr:cNvPr id="55" name="Picture 54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16476" y="569837"/>
            <a:ext cx="2795864" cy="157328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56" name="Group 55"/>
          <xdr:cNvGrpSpPr/>
        </xdr:nvGrpSpPr>
        <xdr:grpSpPr>
          <a:xfrm>
            <a:off x="7948652" y="527051"/>
            <a:ext cx="2262148" cy="1663699"/>
            <a:chOff x="7948652" y="527051"/>
            <a:chExt cx="2262148" cy="1663699"/>
          </a:xfrm>
        </xdr:grpSpPr>
        <xdr:grpSp>
          <xdr:nvGrpSpPr>
            <xdr:cNvPr id="57" name="Group 56"/>
            <xdr:cNvGrpSpPr/>
          </xdr:nvGrpSpPr>
          <xdr:grpSpPr>
            <a:xfrm>
              <a:off x="7948652" y="527051"/>
              <a:ext cx="2262148" cy="1663699"/>
              <a:chOff x="9305925" y="752475"/>
              <a:chExt cx="2752725" cy="2219325"/>
            </a:xfrm>
          </xdr:grpSpPr>
          <xdr:pic>
            <xdr:nvPicPr>
              <xdr:cNvPr id="59" name="Picture 58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9305925" y="752475"/>
                <a:ext cx="2752725" cy="221932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 macro="">
            <xdr:nvCxnSpPr>
              <xdr:cNvPr id="60" name="Straight Connector 59"/>
              <xdr:cNvCxnSpPr/>
            </xdr:nvCxnSpPr>
            <xdr:spPr>
              <a:xfrm>
                <a:off x="9658350" y="1028700"/>
                <a:ext cx="762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pic>
          <xdr:nvPicPr>
            <xdr:cNvPr id="58" name="Picture 5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80" t="6899" r="18750" b="5256"/>
            <a:stretch/>
          </xdr:blipFill>
          <xdr:spPr>
            <a:xfrm>
              <a:off x="8582025" y="1590674"/>
              <a:ext cx="809625" cy="570343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161077</xdr:colOff>
      <xdr:row>2</xdr:row>
      <xdr:rowOff>9526</xdr:rowOff>
    </xdr:from>
    <xdr:to>
      <xdr:col>6</xdr:col>
      <xdr:colOff>0</xdr:colOff>
      <xdr:row>9</xdr:row>
      <xdr:rowOff>0</xdr:rowOff>
    </xdr:to>
    <xdr:grpSp>
      <xdr:nvGrpSpPr>
        <xdr:cNvPr id="61" name="Group 60"/>
        <xdr:cNvGrpSpPr/>
      </xdr:nvGrpSpPr>
      <xdr:grpSpPr>
        <a:xfrm>
          <a:off x="161077" y="619126"/>
          <a:ext cx="3496523" cy="1314449"/>
          <a:chOff x="37252" y="542925"/>
          <a:chExt cx="4925274" cy="1617843"/>
        </a:xfrm>
      </xdr:grpSpPr>
      <xdr:pic>
        <xdr:nvPicPr>
          <xdr:cNvPr id="62" name="Picture 61"/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7252" y="59284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63" name="Group 62"/>
          <xdr:cNvGrpSpPr/>
        </xdr:nvGrpSpPr>
        <xdr:grpSpPr>
          <a:xfrm>
            <a:off x="2757526" y="542925"/>
            <a:ext cx="2205000" cy="1617843"/>
            <a:chOff x="2757526" y="542925"/>
            <a:chExt cx="2205000" cy="1617843"/>
          </a:xfrm>
        </xdr:grpSpPr>
        <xdr:pic>
          <xdr:nvPicPr>
            <xdr:cNvPr id="64" name="Picture 6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757526" y="542925"/>
              <a:ext cx="2205000" cy="161784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65" name="Picture 6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80" t="6899" r="18750" b="5256"/>
            <a:stretch/>
          </xdr:blipFill>
          <xdr:spPr>
            <a:xfrm>
              <a:off x="3419475" y="1571624"/>
              <a:ext cx="809625" cy="570343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158752</xdr:rowOff>
    </xdr:from>
    <xdr:to>
      <xdr:col>6</xdr:col>
      <xdr:colOff>3176</xdr:colOff>
      <xdr:row>11</xdr:row>
      <xdr:rowOff>63500</xdr:rowOff>
    </xdr:to>
    <xdr:grpSp>
      <xdr:nvGrpSpPr>
        <xdr:cNvPr id="2" name="Group 1"/>
        <xdr:cNvGrpSpPr/>
      </xdr:nvGrpSpPr>
      <xdr:grpSpPr>
        <a:xfrm>
          <a:off x="1" y="768352"/>
          <a:ext cx="3222625" cy="1609723"/>
          <a:chOff x="63500" y="391584"/>
          <a:chExt cx="4296833" cy="2169583"/>
        </a:xfrm>
      </xdr:grpSpPr>
      <xdr:pic>
        <xdr:nvPicPr>
          <xdr:cNvPr id="3" name="Picture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665" r="-476" b="20151"/>
          <a:stretch/>
        </xdr:blipFill>
        <xdr:spPr>
          <a:xfrm>
            <a:off x="63500" y="391584"/>
            <a:ext cx="1926167" cy="214841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10833" y="391584"/>
            <a:ext cx="2349500" cy="21695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42333</xdr:colOff>
      <xdr:row>11</xdr:row>
      <xdr:rowOff>127002</xdr:rowOff>
    </xdr:from>
    <xdr:to>
      <xdr:col>5</xdr:col>
      <xdr:colOff>197908</xdr:colOff>
      <xdr:row>20</xdr:row>
      <xdr:rowOff>21166</xdr:rowOff>
    </xdr:to>
    <xdr:grpSp>
      <xdr:nvGrpSpPr>
        <xdr:cNvPr id="5" name="Group 4"/>
        <xdr:cNvGrpSpPr/>
      </xdr:nvGrpSpPr>
      <xdr:grpSpPr>
        <a:xfrm>
          <a:off x="42333" y="2441577"/>
          <a:ext cx="3175000" cy="1608664"/>
          <a:chOff x="0" y="2878667"/>
          <a:chExt cx="4291365" cy="2222502"/>
        </a:xfrm>
      </xdr:grpSpPr>
      <xdr:pic>
        <xdr:nvPicPr>
          <xdr:cNvPr id="6" name="Picture 5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799" b="19944"/>
          <a:stretch/>
        </xdr:blipFill>
        <xdr:spPr>
          <a:xfrm>
            <a:off x="0" y="2889250"/>
            <a:ext cx="1919638" cy="2201558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40807" y="2878667"/>
            <a:ext cx="2350558" cy="222250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31749</xdr:colOff>
      <xdr:row>29</xdr:row>
      <xdr:rowOff>116419</xdr:rowOff>
    </xdr:from>
    <xdr:to>
      <xdr:col>5</xdr:col>
      <xdr:colOff>197907</xdr:colOff>
      <xdr:row>39</xdr:row>
      <xdr:rowOff>10584</xdr:rowOff>
    </xdr:to>
    <xdr:grpSp>
      <xdr:nvGrpSpPr>
        <xdr:cNvPr id="8" name="Group 7"/>
        <xdr:cNvGrpSpPr/>
      </xdr:nvGrpSpPr>
      <xdr:grpSpPr>
        <a:xfrm>
          <a:off x="31749" y="5840944"/>
          <a:ext cx="3185583" cy="1799165"/>
          <a:chOff x="0" y="4593169"/>
          <a:chExt cx="3651250" cy="1742745"/>
        </a:xfrm>
      </xdr:grpSpPr>
      <xdr:pic>
        <xdr:nvPicPr>
          <xdr:cNvPr id="9" name="Picture 8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5" t="-810" r="10205" b="810"/>
          <a:stretch/>
        </xdr:blipFill>
        <xdr:spPr>
          <a:xfrm>
            <a:off x="0" y="4709584"/>
            <a:ext cx="1735666" cy="152986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0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46250" y="4593169"/>
            <a:ext cx="1905000" cy="174274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42334</xdr:colOff>
      <xdr:row>20</xdr:row>
      <xdr:rowOff>84666</xdr:rowOff>
    </xdr:from>
    <xdr:to>
      <xdr:col>5</xdr:col>
      <xdr:colOff>275167</xdr:colOff>
      <xdr:row>29</xdr:row>
      <xdr:rowOff>74083</xdr:rowOff>
    </xdr:to>
    <xdr:grpSp>
      <xdr:nvGrpSpPr>
        <xdr:cNvPr id="11" name="Group 10"/>
        <xdr:cNvGrpSpPr/>
      </xdr:nvGrpSpPr>
      <xdr:grpSpPr>
        <a:xfrm>
          <a:off x="42334" y="4113741"/>
          <a:ext cx="3176058" cy="1684867"/>
          <a:chOff x="0" y="6540501"/>
          <a:chExt cx="3651250" cy="1714500"/>
        </a:xfrm>
      </xdr:grpSpPr>
      <xdr:pic>
        <xdr:nvPicPr>
          <xdr:cNvPr id="12" name="Picture 11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03" t="-1" r="674" b="-1"/>
          <a:stretch/>
        </xdr:blipFill>
        <xdr:spPr>
          <a:xfrm>
            <a:off x="0" y="6646335"/>
            <a:ext cx="1714500" cy="1534581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3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93332" y="6540501"/>
            <a:ext cx="1957918" cy="1714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21167</xdr:colOff>
      <xdr:row>39</xdr:row>
      <xdr:rowOff>42337</xdr:rowOff>
    </xdr:from>
    <xdr:to>
      <xdr:col>5</xdr:col>
      <xdr:colOff>275167</xdr:colOff>
      <xdr:row>48</xdr:row>
      <xdr:rowOff>31751</xdr:rowOff>
    </xdr:to>
    <xdr:grpSp>
      <xdr:nvGrpSpPr>
        <xdr:cNvPr id="14" name="Group 13"/>
        <xdr:cNvGrpSpPr/>
      </xdr:nvGrpSpPr>
      <xdr:grpSpPr>
        <a:xfrm>
          <a:off x="21167" y="7671862"/>
          <a:ext cx="3197225" cy="1703914"/>
          <a:chOff x="0" y="8466668"/>
          <a:chExt cx="3672417" cy="1792368"/>
        </a:xfrm>
      </xdr:grpSpPr>
      <xdr:pic>
        <xdr:nvPicPr>
          <xdr:cNvPr id="15" name="Picture 14"/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713" t="1" r="9590" b="-2034"/>
          <a:stretch/>
        </xdr:blipFill>
        <xdr:spPr>
          <a:xfrm>
            <a:off x="0" y="8593666"/>
            <a:ext cx="1878641" cy="1545166"/>
          </a:xfrm>
          <a:prstGeom prst="rect">
            <a:avLst/>
          </a:prstGeom>
          <a:ln w="3175">
            <a:solidFill>
              <a:schemeClr val="tx1"/>
            </a:solidFill>
          </a:ln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46252" y="8466668"/>
            <a:ext cx="1926165" cy="179236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10584</xdr:colOff>
      <xdr:row>48</xdr:row>
      <xdr:rowOff>84668</xdr:rowOff>
    </xdr:from>
    <xdr:to>
      <xdr:col>5</xdr:col>
      <xdr:colOff>285750</xdr:colOff>
      <xdr:row>57</xdr:row>
      <xdr:rowOff>74084</xdr:rowOff>
    </xdr:to>
    <xdr:grpSp>
      <xdr:nvGrpSpPr>
        <xdr:cNvPr id="17" name="Group 16"/>
        <xdr:cNvGrpSpPr/>
      </xdr:nvGrpSpPr>
      <xdr:grpSpPr>
        <a:xfrm>
          <a:off x="10584" y="9428693"/>
          <a:ext cx="3208866" cy="1703916"/>
          <a:chOff x="0" y="10350501"/>
          <a:chExt cx="3693583" cy="1802217"/>
        </a:xfrm>
      </xdr:grpSpPr>
      <xdr:pic>
        <xdr:nvPicPr>
          <xdr:cNvPr id="18" name="Picture 17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542451"/>
            <a:ext cx="2097233" cy="1480219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9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56834" y="10350501"/>
            <a:ext cx="1936749" cy="180221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ttamon@doitung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Normal="100" workbookViewId="0">
      <selection activeCell="L45" sqref="L45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topLeftCell="B46" zoomScaleNormal="100" workbookViewId="0">
      <selection activeCell="P46" sqref="P46"/>
    </sheetView>
  </sheetViews>
  <sheetFormatPr defaultRowHeight="15"/>
  <cols>
    <col min="1" max="1" width="6" style="416" hidden="1" customWidth="1"/>
    <col min="2" max="2" width="4.5703125" style="413" customWidth="1"/>
    <col min="3" max="4" width="10.5703125" style="413" customWidth="1"/>
    <col min="5" max="5" width="4.42578125" style="413" bestFit="1" customWidth="1"/>
    <col min="6" max="7" width="10.5703125" style="413" customWidth="1"/>
    <col min="8" max="8" width="4.5703125" style="413" customWidth="1"/>
    <col min="9" max="9" width="4.42578125" style="413" bestFit="1" customWidth="1"/>
    <col min="10" max="11" width="10.5703125" style="413" customWidth="1"/>
    <col min="12" max="12" width="5" style="413" customWidth="1"/>
    <col min="13" max="13" width="6.28515625" style="413" hidden="1" customWidth="1"/>
    <col min="14" max="14" width="4.5703125" style="413" customWidth="1"/>
    <col min="15" max="15" width="13.140625" style="413" bestFit="1" customWidth="1"/>
    <col min="16" max="16" width="10.5703125" style="413" customWidth="1"/>
    <col min="17" max="17" width="4.5703125" style="413" customWidth="1"/>
    <col min="18" max="19" width="10.5703125" style="413" customWidth="1"/>
    <col min="20" max="21" width="4.5703125" style="413" customWidth="1"/>
    <col min="22" max="22" width="12.28515625" style="413" bestFit="1" customWidth="1"/>
    <col min="23" max="23" width="10.5703125" style="413" customWidth="1"/>
    <col min="24" max="16384" width="9.140625" style="21"/>
  </cols>
  <sheetData>
    <row r="1" spans="1:13">
      <c r="A1" s="412" t="s">
        <v>787</v>
      </c>
    </row>
    <row r="2" spans="1:13">
      <c r="A2" s="412" t="s">
        <v>788</v>
      </c>
    </row>
    <row r="3" spans="1:13">
      <c r="A3" s="414" t="s">
        <v>789</v>
      </c>
    </row>
    <row r="4" spans="1:13">
      <c r="A4" s="415" t="s">
        <v>790</v>
      </c>
    </row>
    <row r="5" spans="1:13">
      <c r="C5" s="417" t="s">
        <v>241</v>
      </c>
      <c r="D5" s="417">
        <f>COUNTIF($A$11:$W$35,$C5)</f>
        <v>3</v>
      </c>
      <c r="G5" s="417"/>
      <c r="I5" s="417" t="s">
        <v>791</v>
      </c>
      <c r="J5" s="417">
        <f>COUNTIF($A$11:$W$35,$I5)</f>
        <v>13</v>
      </c>
    </row>
    <row r="6" spans="1:13">
      <c r="C6" s="417" t="s">
        <v>87</v>
      </c>
      <c r="D6" s="417">
        <f>COUNTIF($A$11:$W$35,$C6)</f>
        <v>2</v>
      </c>
      <c r="I6" s="417" t="s">
        <v>10</v>
      </c>
      <c r="J6" s="417">
        <f>COUNTIF($A$11:$W$35,$I6)</f>
        <v>1</v>
      </c>
    </row>
    <row r="7" spans="1:13">
      <c r="C7" s="417" t="s">
        <v>42</v>
      </c>
      <c r="D7" s="417">
        <f>COUNTIF($A$11:$W$35,$C7)</f>
        <v>4</v>
      </c>
      <c r="I7" s="417" t="s">
        <v>792</v>
      </c>
      <c r="J7" s="417">
        <f>COUNTIF($A$11:$W$35,$I7)</f>
        <v>0</v>
      </c>
    </row>
    <row r="8" spans="1:13">
      <c r="C8" s="417" t="s">
        <v>793</v>
      </c>
      <c r="D8" s="417">
        <f>COUNTIF($A$11:$W$35,$C8)</f>
        <v>0</v>
      </c>
      <c r="I8" s="417" t="s">
        <v>794</v>
      </c>
      <c r="J8" s="417">
        <f>COUNTIF($A$11:$W$35,$I8)</f>
        <v>1</v>
      </c>
    </row>
    <row r="9" spans="1:13" ht="15.75" thickBot="1">
      <c r="B9" s="418"/>
      <c r="C9" s="418"/>
      <c r="D9" s="418"/>
      <c r="E9" s="418"/>
      <c r="F9" s="418"/>
      <c r="G9" s="418"/>
      <c r="H9" s="418"/>
      <c r="I9" s="419" t="s">
        <v>1483</v>
      </c>
      <c r="J9" s="420">
        <f>SUM(D5:D8,J5:J8)</f>
        <v>24</v>
      </c>
    </row>
    <row r="10" spans="1:13" ht="15.75" thickTop="1"/>
    <row r="11" spans="1:13" ht="27">
      <c r="A11" s="421">
        <v>0</v>
      </c>
      <c r="B11" s="810" t="s">
        <v>818</v>
      </c>
      <c r="C11" s="811"/>
      <c r="D11" s="811"/>
      <c r="E11" s="814">
        <v>0</v>
      </c>
      <c r="F11" s="814"/>
      <c r="G11" s="814"/>
      <c r="H11" s="814"/>
      <c r="I11" s="802">
        <v>603</v>
      </c>
      <c r="J11" s="802"/>
      <c r="K11" s="803"/>
      <c r="L11" s="422"/>
      <c r="M11" s="421">
        <v>5</v>
      </c>
    </row>
    <row r="12" spans="1:13">
      <c r="A12" s="423"/>
      <c r="B12" s="424" t="s">
        <v>13</v>
      </c>
      <c r="C12" s="425" t="s">
        <v>327</v>
      </c>
      <c r="D12" s="426" t="s">
        <v>328</v>
      </c>
      <c r="E12" s="425"/>
      <c r="F12" s="427"/>
      <c r="G12" s="425"/>
      <c r="H12" s="425" t="s">
        <v>7</v>
      </c>
      <c r="I12" s="425" t="s">
        <v>797</v>
      </c>
      <c r="J12" s="425"/>
      <c r="K12" s="428"/>
      <c r="M12" s="423"/>
    </row>
    <row r="13" spans="1:13">
      <c r="A13" s="429"/>
      <c r="B13" s="430" t="s">
        <v>10</v>
      </c>
      <c r="C13" s="431"/>
      <c r="D13" s="431"/>
      <c r="E13" s="431"/>
      <c r="F13" s="432"/>
      <c r="G13" s="433"/>
      <c r="H13" s="744" t="s">
        <v>241</v>
      </c>
      <c r="I13" s="744"/>
      <c r="J13" s="744"/>
      <c r="K13" s="435"/>
      <c r="L13" s="436"/>
      <c r="M13" s="423"/>
    </row>
    <row r="14" spans="1:13">
      <c r="A14" s="423"/>
      <c r="B14" s="424" t="s">
        <v>13</v>
      </c>
      <c r="C14" s="425" t="s">
        <v>342</v>
      </c>
      <c r="D14" s="426"/>
      <c r="E14" s="424" t="s">
        <v>13</v>
      </c>
      <c r="F14" s="425" t="s">
        <v>344</v>
      </c>
      <c r="G14" s="425"/>
      <c r="H14" s="745"/>
      <c r="I14" s="424" t="s">
        <v>13</v>
      </c>
      <c r="J14" s="425" t="s">
        <v>334</v>
      </c>
      <c r="K14" s="428"/>
      <c r="M14" s="423"/>
    </row>
    <row r="15" spans="1:13">
      <c r="A15" s="438"/>
      <c r="B15" s="804" t="s">
        <v>87</v>
      </c>
      <c r="C15" s="805"/>
      <c r="D15" s="805"/>
      <c r="E15" s="804" t="s">
        <v>87</v>
      </c>
      <c r="F15" s="805"/>
      <c r="G15" s="805"/>
      <c r="H15" s="806"/>
      <c r="I15" s="804" t="s">
        <v>241</v>
      </c>
      <c r="J15" s="805"/>
      <c r="K15" s="806"/>
      <c r="L15" s="436"/>
      <c r="M15" s="439"/>
    </row>
    <row r="16" spans="1:13" ht="27">
      <c r="A16" s="421">
        <v>1</v>
      </c>
      <c r="B16" s="810" t="s">
        <v>818</v>
      </c>
      <c r="C16" s="811"/>
      <c r="D16" s="811"/>
      <c r="E16" s="814">
        <v>1</v>
      </c>
      <c r="F16" s="814"/>
      <c r="G16" s="814"/>
      <c r="H16" s="814"/>
      <c r="I16" s="802" t="s">
        <v>802</v>
      </c>
      <c r="J16" s="802"/>
      <c r="K16" s="803"/>
      <c r="L16" s="422"/>
      <c r="M16" s="421">
        <v>6</v>
      </c>
    </row>
    <row r="17" spans="1:13">
      <c r="A17" s="423"/>
      <c r="B17" s="424" t="s">
        <v>6</v>
      </c>
      <c r="C17" s="425" t="s">
        <v>799</v>
      </c>
      <c r="D17" s="426" t="s">
        <v>800</v>
      </c>
      <c r="E17" s="425"/>
      <c r="F17" s="427"/>
      <c r="G17" s="425"/>
      <c r="H17" s="425" t="s">
        <v>1459</v>
      </c>
      <c r="I17" s="425"/>
      <c r="J17" s="756" t="s">
        <v>1471</v>
      </c>
      <c r="K17" s="755"/>
      <c r="M17" s="423"/>
    </row>
    <row r="18" spans="1:13">
      <c r="A18" s="429"/>
      <c r="B18" s="430" t="s">
        <v>241</v>
      </c>
      <c r="C18" s="431"/>
      <c r="D18" s="431"/>
      <c r="E18" s="431"/>
      <c r="F18" s="432"/>
      <c r="G18" s="433"/>
      <c r="H18" s="741" t="s">
        <v>42</v>
      </c>
      <c r="I18" s="434"/>
      <c r="J18" s="434"/>
      <c r="K18" s="435"/>
      <c r="L18" s="436"/>
      <c r="M18" s="429"/>
    </row>
    <row r="19" spans="1:13">
      <c r="A19" s="423"/>
      <c r="B19" s="424" t="s">
        <v>7</v>
      </c>
      <c r="C19" s="425" t="s">
        <v>319</v>
      </c>
      <c r="D19" s="535" t="s">
        <v>320</v>
      </c>
      <c r="E19" s="424"/>
      <c r="F19" s="425"/>
      <c r="G19" s="425"/>
      <c r="H19" s="534"/>
      <c r="I19" s="424" t="s">
        <v>7</v>
      </c>
      <c r="J19" s="425" t="s">
        <v>317</v>
      </c>
      <c r="K19" s="534" t="s">
        <v>318</v>
      </c>
      <c r="M19" s="423"/>
    </row>
    <row r="20" spans="1:13">
      <c r="A20" s="438"/>
      <c r="B20" s="807" t="s">
        <v>791</v>
      </c>
      <c r="C20" s="808"/>
      <c r="D20" s="808"/>
      <c r="E20" s="807"/>
      <c r="F20" s="808"/>
      <c r="G20" s="808"/>
      <c r="H20" s="809"/>
      <c r="I20" s="807" t="s">
        <v>791</v>
      </c>
      <c r="J20" s="808"/>
      <c r="K20" s="809"/>
      <c r="L20" s="436"/>
      <c r="M20" s="438"/>
    </row>
    <row r="21" spans="1:13" ht="27">
      <c r="A21" s="421">
        <v>2</v>
      </c>
      <c r="B21" s="810" t="s">
        <v>818</v>
      </c>
      <c r="C21" s="811"/>
      <c r="D21" s="811"/>
      <c r="E21" s="814">
        <v>2</v>
      </c>
      <c r="F21" s="814"/>
      <c r="G21" s="814"/>
      <c r="H21" s="814"/>
      <c r="I21" s="802" t="s">
        <v>806</v>
      </c>
      <c r="J21" s="802"/>
      <c r="K21" s="803"/>
      <c r="L21" s="422"/>
      <c r="M21" s="421">
        <v>7</v>
      </c>
    </row>
    <row r="22" spans="1:13">
      <c r="A22" s="423"/>
      <c r="B22" s="424" t="s">
        <v>7</v>
      </c>
      <c r="C22" s="425" t="s">
        <v>301</v>
      </c>
      <c r="D22" s="426" t="s">
        <v>302</v>
      </c>
      <c r="E22" s="425"/>
      <c r="F22" s="427"/>
      <c r="G22" s="425"/>
      <c r="H22" s="425" t="s">
        <v>1460</v>
      </c>
      <c r="I22" s="425"/>
      <c r="J22" s="756" t="s">
        <v>1472</v>
      </c>
      <c r="K22" s="428"/>
      <c r="M22" s="423"/>
    </row>
    <row r="23" spans="1:13">
      <c r="A23" s="429"/>
      <c r="B23" s="430" t="s">
        <v>791</v>
      </c>
      <c r="C23" s="431"/>
      <c r="D23" s="431"/>
      <c r="E23" s="431"/>
      <c r="F23" s="432"/>
      <c r="G23" s="433"/>
      <c r="H23" s="741" t="s">
        <v>42</v>
      </c>
      <c r="I23" s="434"/>
      <c r="J23" s="434"/>
      <c r="K23" s="435"/>
      <c r="L23" s="436"/>
      <c r="M23" s="429"/>
    </row>
    <row r="24" spans="1:13">
      <c r="A24" s="423"/>
      <c r="B24" s="424" t="s">
        <v>7</v>
      </c>
      <c r="C24" s="425" t="s">
        <v>397</v>
      </c>
      <c r="D24" s="426" t="s">
        <v>303</v>
      </c>
      <c r="E24" s="424" t="s">
        <v>7</v>
      </c>
      <c r="F24" s="425" t="s">
        <v>398</v>
      </c>
      <c r="G24" s="425" t="s">
        <v>304</v>
      </c>
      <c r="H24" s="428"/>
      <c r="I24" s="424" t="s">
        <v>7</v>
      </c>
      <c r="J24" s="425" t="s">
        <v>305</v>
      </c>
      <c r="K24" s="428" t="s">
        <v>306</v>
      </c>
      <c r="M24" s="423"/>
    </row>
    <row r="25" spans="1:13">
      <c r="A25" s="438"/>
      <c r="B25" s="804" t="s">
        <v>791</v>
      </c>
      <c r="C25" s="805"/>
      <c r="D25" s="805"/>
      <c r="E25" s="804" t="s">
        <v>791</v>
      </c>
      <c r="F25" s="805"/>
      <c r="G25" s="805"/>
      <c r="H25" s="806"/>
      <c r="I25" s="804" t="s">
        <v>791</v>
      </c>
      <c r="J25" s="805"/>
      <c r="K25" s="806"/>
      <c r="L25" s="436"/>
      <c r="M25" s="438"/>
    </row>
    <row r="26" spans="1:13" ht="27">
      <c r="A26" s="421">
        <v>3</v>
      </c>
      <c r="B26" s="810" t="s">
        <v>818</v>
      </c>
      <c r="C26" s="811"/>
      <c r="D26" s="811"/>
      <c r="E26" s="814">
        <v>3</v>
      </c>
      <c r="F26" s="814"/>
      <c r="G26" s="814"/>
      <c r="H26" s="814"/>
      <c r="I26" s="802" t="s">
        <v>812</v>
      </c>
      <c r="J26" s="802"/>
      <c r="K26" s="803"/>
      <c r="L26" s="422"/>
      <c r="M26" s="421">
        <v>8</v>
      </c>
    </row>
    <row r="27" spans="1:13">
      <c r="A27" s="423"/>
      <c r="B27" s="424" t="s">
        <v>13</v>
      </c>
      <c r="C27" s="425" t="s">
        <v>807</v>
      </c>
      <c r="D27" s="426" t="s">
        <v>808</v>
      </c>
      <c r="E27" s="425"/>
      <c r="F27" s="427"/>
      <c r="G27" s="425"/>
      <c r="H27" s="425" t="s">
        <v>1124</v>
      </c>
      <c r="I27" s="425"/>
      <c r="J27" s="756" t="s">
        <v>1473</v>
      </c>
      <c r="K27" s="428"/>
      <c r="M27" s="423"/>
    </row>
    <row r="28" spans="1:13">
      <c r="A28" s="423"/>
      <c r="B28" s="430" t="s">
        <v>794</v>
      </c>
      <c r="C28" s="431"/>
      <c r="D28" s="431"/>
      <c r="E28" s="431"/>
      <c r="F28" s="432"/>
      <c r="G28" s="433"/>
      <c r="H28" s="741" t="s">
        <v>42</v>
      </c>
      <c r="I28" s="434"/>
      <c r="J28" s="434"/>
      <c r="K28" s="435"/>
      <c r="M28" s="423"/>
    </row>
    <row r="29" spans="1:13">
      <c r="A29" s="423"/>
      <c r="B29" s="424" t="s">
        <v>13</v>
      </c>
      <c r="C29" s="425" t="s">
        <v>298</v>
      </c>
      <c r="D29" s="426" t="s">
        <v>299</v>
      </c>
      <c r="E29" s="424" t="s">
        <v>13</v>
      </c>
      <c r="F29" s="425" t="s">
        <v>314</v>
      </c>
      <c r="G29" s="425" t="s">
        <v>302</v>
      </c>
      <c r="H29" s="428"/>
      <c r="I29" s="424" t="s">
        <v>13</v>
      </c>
      <c r="J29" s="425" t="s">
        <v>315</v>
      </c>
      <c r="K29" s="428" t="s">
        <v>315</v>
      </c>
      <c r="M29" s="423"/>
    </row>
    <row r="30" spans="1:13">
      <c r="A30" s="438"/>
      <c r="B30" s="804" t="s">
        <v>791</v>
      </c>
      <c r="C30" s="805"/>
      <c r="D30" s="805"/>
      <c r="E30" s="804" t="s">
        <v>791</v>
      </c>
      <c r="F30" s="805"/>
      <c r="G30" s="805"/>
      <c r="H30" s="806"/>
      <c r="I30" s="804" t="s">
        <v>791</v>
      </c>
      <c r="J30" s="805"/>
      <c r="K30" s="806"/>
      <c r="L30" s="436"/>
      <c r="M30" s="438"/>
    </row>
    <row r="31" spans="1:13" ht="27">
      <c r="A31" s="421">
        <v>4</v>
      </c>
      <c r="B31" s="810" t="s">
        <v>818</v>
      </c>
      <c r="C31" s="811"/>
      <c r="D31" s="811"/>
      <c r="E31" s="814">
        <v>4</v>
      </c>
      <c r="F31" s="814"/>
      <c r="G31" s="814"/>
      <c r="H31" s="814"/>
      <c r="I31" s="802" t="s">
        <v>796</v>
      </c>
      <c r="J31" s="802"/>
      <c r="K31" s="803"/>
      <c r="L31" s="422"/>
      <c r="M31" s="421">
        <v>9</v>
      </c>
    </row>
    <row r="32" spans="1:13">
      <c r="A32" s="423"/>
      <c r="B32" s="424" t="s">
        <v>7</v>
      </c>
      <c r="C32" s="425" t="s">
        <v>402</v>
      </c>
      <c r="D32" s="426" t="s">
        <v>307</v>
      </c>
      <c r="E32" s="425"/>
      <c r="F32" s="427"/>
      <c r="G32" s="425"/>
      <c r="H32" s="425" t="s">
        <v>1461</v>
      </c>
      <c r="I32" s="425"/>
      <c r="J32" s="756" t="s">
        <v>1474</v>
      </c>
      <c r="K32" s="428"/>
      <c r="M32" s="423"/>
    </row>
    <row r="33" spans="1:13">
      <c r="A33" s="423"/>
      <c r="B33" s="430" t="s">
        <v>791</v>
      </c>
      <c r="C33" s="431"/>
      <c r="D33" s="431"/>
      <c r="E33" s="431"/>
      <c r="F33" s="432"/>
      <c r="G33" s="433"/>
      <c r="H33" s="741" t="s">
        <v>42</v>
      </c>
      <c r="I33" s="434"/>
      <c r="J33" s="434"/>
      <c r="K33" s="435"/>
      <c r="M33" s="423"/>
    </row>
    <row r="34" spans="1:13">
      <c r="A34" s="423"/>
      <c r="B34" s="424" t="s">
        <v>7</v>
      </c>
      <c r="C34" s="425" t="s">
        <v>403</v>
      </c>
      <c r="D34" s="536" t="s">
        <v>308</v>
      </c>
      <c r="E34" s="424" t="s">
        <v>7</v>
      </c>
      <c r="F34" s="425" t="s">
        <v>309</v>
      </c>
      <c r="G34" s="425" t="s">
        <v>306</v>
      </c>
      <c r="H34" s="428"/>
      <c r="I34" s="424" t="s">
        <v>7</v>
      </c>
      <c r="J34" s="425" t="s">
        <v>406</v>
      </c>
      <c r="K34" s="428" t="s">
        <v>316</v>
      </c>
      <c r="M34" s="423"/>
    </row>
    <row r="35" spans="1:13">
      <c r="A35" s="439"/>
      <c r="B35" s="812" t="s">
        <v>791</v>
      </c>
      <c r="C35" s="813"/>
      <c r="D35" s="813"/>
      <c r="E35" s="804" t="s">
        <v>791</v>
      </c>
      <c r="F35" s="805"/>
      <c r="G35" s="805"/>
      <c r="H35" s="806"/>
      <c r="I35" s="804" t="s">
        <v>791</v>
      </c>
      <c r="J35" s="805"/>
      <c r="K35" s="806"/>
      <c r="M35" s="439"/>
    </row>
    <row r="36" spans="1:13" ht="27">
      <c r="B36" s="810" t="s">
        <v>818</v>
      </c>
      <c r="C36" s="811"/>
      <c r="D36" s="811"/>
      <c r="E36" s="814">
        <v>5</v>
      </c>
      <c r="F36" s="814"/>
      <c r="G36" s="814"/>
      <c r="H36" s="814"/>
      <c r="I36" s="802" t="s">
        <v>798</v>
      </c>
      <c r="J36" s="802"/>
      <c r="K36" s="803"/>
    </row>
    <row r="37" spans="1:13">
      <c r="A37" s="445" t="s">
        <v>814</v>
      </c>
      <c r="B37" s="424" t="s">
        <v>7</v>
      </c>
      <c r="C37" s="425" t="s">
        <v>310</v>
      </c>
      <c r="D37" s="426" t="s">
        <v>311</v>
      </c>
      <c r="E37" s="425"/>
      <c r="F37" s="427"/>
      <c r="G37" s="425"/>
      <c r="H37" s="425" t="s">
        <v>1462</v>
      </c>
      <c r="I37" s="425"/>
      <c r="J37" s="756" t="s">
        <v>1475</v>
      </c>
      <c r="K37" s="428"/>
    </row>
    <row r="38" spans="1:13">
      <c r="B38" s="430" t="s">
        <v>791</v>
      </c>
      <c r="C38" s="431"/>
      <c r="D38" s="431"/>
      <c r="E38" s="431"/>
      <c r="F38" s="432"/>
      <c r="G38" s="433"/>
      <c r="H38" s="741" t="s">
        <v>42</v>
      </c>
      <c r="I38" s="434"/>
      <c r="J38" s="434"/>
      <c r="K38" s="435"/>
    </row>
    <row r="39" spans="1:13">
      <c r="B39" s="424" t="s">
        <v>7</v>
      </c>
      <c r="C39" s="425" t="s">
        <v>312</v>
      </c>
      <c r="D39" s="426" t="s">
        <v>313</v>
      </c>
      <c r="E39" s="424" t="s">
        <v>7</v>
      </c>
      <c r="F39" s="425" t="s">
        <v>321</v>
      </c>
      <c r="G39" s="425" t="s">
        <v>322</v>
      </c>
      <c r="H39" s="428"/>
      <c r="I39" s="424"/>
      <c r="J39" s="425"/>
      <c r="K39" s="534"/>
    </row>
    <row r="40" spans="1:13">
      <c r="B40" s="804" t="s">
        <v>791</v>
      </c>
      <c r="C40" s="805"/>
      <c r="D40" s="805"/>
      <c r="E40" s="804" t="s">
        <v>791</v>
      </c>
      <c r="F40" s="805"/>
      <c r="G40" s="805"/>
      <c r="H40" s="806"/>
      <c r="I40" s="807"/>
      <c r="J40" s="808"/>
      <c r="K40" s="809"/>
    </row>
    <row r="41" spans="1:13" ht="27">
      <c r="B41" s="810" t="s">
        <v>818</v>
      </c>
      <c r="C41" s="811"/>
      <c r="D41" s="811"/>
      <c r="E41" s="814">
        <v>6</v>
      </c>
      <c r="F41" s="814"/>
      <c r="G41" s="814"/>
      <c r="H41" s="814"/>
      <c r="I41" s="802" t="s">
        <v>803</v>
      </c>
      <c r="J41" s="802"/>
      <c r="K41" s="803"/>
    </row>
    <row r="42" spans="1:13">
      <c r="B42" s="424" t="s">
        <v>7</v>
      </c>
      <c r="C42" s="425" t="s">
        <v>408</v>
      </c>
      <c r="D42" s="426" t="s">
        <v>316</v>
      </c>
      <c r="E42" s="425"/>
      <c r="F42" s="427"/>
      <c r="G42" s="425"/>
      <c r="H42" s="425" t="s">
        <v>1463</v>
      </c>
      <c r="I42" s="425"/>
      <c r="J42" s="756" t="s">
        <v>1476</v>
      </c>
      <c r="K42" s="428"/>
    </row>
    <row r="43" spans="1:13">
      <c r="B43" s="430" t="s">
        <v>791</v>
      </c>
      <c r="C43" s="431"/>
      <c r="D43" s="431"/>
      <c r="E43" s="431"/>
      <c r="F43" s="432"/>
      <c r="G43" s="433"/>
      <c r="H43" s="741" t="s">
        <v>42</v>
      </c>
      <c r="I43" s="434"/>
      <c r="J43" s="434"/>
      <c r="K43" s="435"/>
    </row>
    <row r="44" spans="1:13">
      <c r="B44" s="424" t="s">
        <v>7</v>
      </c>
      <c r="C44" s="425" t="s">
        <v>410</v>
      </c>
      <c r="D44" s="426" t="s">
        <v>323</v>
      </c>
      <c r="E44" s="424" t="s">
        <v>7</v>
      </c>
      <c r="F44" s="425" t="s">
        <v>411</v>
      </c>
      <c r="G44" s="425" t="s">
        <v>299</v>
      </c>
      <c r="H44" s="428"/>
      <c r="I44" s="424" t="s">
        <v>7</v>
      </c>
      <c r="J44" s="425" t="s">
        <v>325</v>
      </c>
      <c r="K44" s="428" t="s">
        <v>801</v>
      </c>
    </row>
    <row r="45" spans="1:13">
      <c r="B45" s="804" t="s">
        <v>791</v>
      </c>
      <c r="C45" s="805"/>
      <c r="D45" s="805"/>
      <c r="E45" s="804" t="s">
        <v>791</v>
      </c>
      <c r="F45" s="805"/>
      <c r="G45" s="805"/>
      <c r="H45" s="806"/>
      <c r="I45" s="804" t="s">
        <v>792</v>
      </c>
      <c r="J45" s="805"/>
      <c r="K45" s="806"/>
    </row>
    <row r="46" spans="1:13" ht="27">
      <c r="B46" s="810" t="s">
        <v>818</v>
      </c>
      <c r="C46" s="811"/>
      <c r="D46" s="811"/>
      <c r="E46" s="814">
        <v>7</v>
      </c>
      <c r="F46" s="814"/>
      <c r="G46" s="814"/>
      <c r="H46" s="814"/>
      <c r="I46" s="802" t="s">
        <v>1480</v>
      </c>
      <c r="J46" s="802"/>
      <c r="K46" s="803"/>
    </row>
    <row r="47" spans="1:13">
      <c r="B47" s="424" t="s">
        <v>13</v>
      </c>
      <c r="C47" s="425" t="s">
        <v>413</v>
      </c>
      <c r="D47" s="426" t="s">
        <v>324</v>
      </c>
      <c r="E47" s="425"/>
      <c r="F47" s="427"/>
      <c r="G47" s="425"/>
      <c r="H47" s="425" t="s">
        <v>1464</v>
      </c>
      <c r="I47" s="425"/>
      <c r="J47" s="756" t="s">
        <v>1477</v>
      </c>
      <c r="K47" s="428"/>
    </row>
    <row r="48" spans="1:13">
      <c r="B48" s="430" t="s">
        <v>791</v>
      </c>
      <c r="C48" s="431"/>
      <c r="D48" s="431"/>
      <c r="E48" s="431"/>
      <c r="F48" s="432"/>
      <c r="G48" s="433"/>
      <c r="H48" s="741" t="s">
        <v>42</v>
      </c>
      <c r="I48" s="434"/>
      <c r="J48" s="434"/>
      <c r="K48" s="435"/>
    </row>
    <row r="49" spans="1:23">
      <c r="B49" s="424" t="s">
        <v>13</v>
      </c>
      <c r="C49" s="425" t="s">
        <v>43</v>
      </c>
      <c r="D49" s="426" t="s">
        <v>801</v>
      </c>
      <c r="E49" s="424" t="s">
        <v>13</v>
      </c>
      <c r="F49" s="425" t="s">
        <v>338</v>
      </c>
      <c r="G49" s="425"/>
      <c r="H49" s="428"/>
      <c r="I49" s="424" t="s">
        <v>13</v>
      </c>
      <c r="J49" s="425" t="s">
        <v>804</v>
      </c>
      <c r="K49" s="428" t="s">
        <v>805</v>
      </c>
    </row>
    <row r="50" spans="1:23">
      <c r="B50" s="740" t="s">
        <v>10</v>
      </c>
      <c r="C50" s="741"/>
      <c r="D50" s="741"/>
      <c r="E50" s="740" t="s">
        <v>87</v>
      </c>
      <c r="F50" s="741"/>
      <c r="G50" s="741"/>
      <c r="H50" s="742"/>
      <c r="I50" s="740" t="s">
        <v>794</v>
      </c>
      <c r="J50" s="741"/>
      <c r="K50" s="742"/>
    </row>
    <row r="51" spans="1:23" ht="27">
      <c r="B51" s="810" t="s">
        <v>818</v>
      </c>
      <c r="C51" s="811"/>
      <c r="D51" s="811"/>
      <c r="E51" s="814">
        <v>8</v>
      </c>
      <c r="F51" s="814"/>
      <c r="G51" s="814"/>
      <c r="H51" s="814"/>
      <c r="I51" s="802" t="s">
        <v>1481</v>
      </c>
      <c r="J51" s="802"/>
      <c r="K51" s="803"/>
    </row>
    <row r="52" spans="1:23">
      <c r="B52" s="424" t="s">
        <v>13</v>
      </c>
      <c r="C52" s="425" t="s">
        <v>340</v>
      </c>
      <c r="D52" s="426"/>
      <c r="E52" s="425"/>
      <c r="F52" s="427"/>
      <c r="G52" s="425"/>
      <c r="H52" s="425" t="s">
        <v>1465</v>
      </c>
      <c r="I52" s="425"/>
      <c r="J52" s="756" t="s">
        <v>1478</v>
      </c>
      <c r="K52" s="428"/>
    </row>
    <row r="53" spans="1:23">
      <c r="B53" s="746" t="s">
        <v>87</v>
      </c>
      <c r="C53" s="747"/>
      <c r="D53" s="431"/>
      <c r="E53" s="431"/>
      <c r="F53" s="432"/>
      <c r="G53" s="433"/>
      <c r="H53" s="741" t="s">
        <v>42</v>
      </c>
      <c r="I53" s="434"/>
      <c r="J53" s="434"/>
      <c r="K53" s="435"/>
    </row>
    <row r="54" spans="1:23">
      <c r="B54" s="424" t="s">
        <v>13</v>
      </c>
      <c r="C54" s="425" t="s">
        <v>349</v>
      </c>
      <c r="D54" s="426"/>
      <c r="E54" s="424" t="s">
        <v>13</v>
      </c>
      <c r="F54" s="425" t="s">
        <v>810</v>
      </c>
      <c r="G54" s="425" t="s">
        <v>811</v>
      </c>
      <c r="H54" s="428"/>
      <c r="I54" s="424" t="s">
        <v>13</v>
      </c>
      <c r="J54" s="425" t="s">
        <v>494</v>
      </c>
      <c r="K54" s="428"/>
    </row>
    <row r="55" spans="1:23">
      <c r="B55" s="740" t="s">
        <v>794</v>
      </c>
      <c r="C55" s="741"/>
      <c r="D55" s="741"/>
      <c r="E55" s="740" t="s">
        <v>794</v>
      </c>
      <c r="F55" s="741"/>
      <c r="G55" s="741"/>
      <c r="H55" s="742"/>
      <c r="I55" s="740" t="s">
        <v>794</v>
      </c>
      <c r="J55" s="741"/>
      <c r="K55" s="742"/>
    </row>
    <row r="56" spans="1:23" ht="27">
      <c r="B56" s="810" t="s">
        <v>818</v>
      </c>
      <c r="C56" s="811"/>
      <c r="D56" s="811"/>
      <c r="E56" s="814">
        <v>9</v>
      </c>
      <c r="F56" s="814"/>
      <c r="G56" s="814"/>
      <c r="H56" s="814"/>
      <c r="I56" s="802" t="s">
        <v>1482</v>
      </c>
      <c r="J56" s="802"/>
      <c r="K56" s="803"/>
    </row>
    <row r="57" spans="1:23" s="120" customFormat="1">
      <c r="A57" s="416"/>
      <c r="B57" s="424" t="s">
        <v>7</v>
      </c>
      <c r="C57" s="425" t="s">
        <v>1469</v>
      </c>
      <c r="D57" s="426"/>
      <c r="E57" s="425"/>
      <c r="F57" s="427"/>
      <c r="G57" s="425"/>
      <c r="H57" s="425" t="s">
        <v>1466</v>
      </c>
      <c r="I57" s="425"/>
      <c r="J57" s="756" t="s">
        <v>1479</v>
      </c>
      <c r="K57" s="428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</row>
    <row r="58" spans="1:23">
      <c r="B58" s="430" t="s">
        <v>793</v>
      </c>
      <c r="C58" s="431"/>
      <c r="D58" s="431"/>
      <c r="E58" s="431"/>
      <c r="F58" s="432"/>
      <c r="G58" s="433"/>
      <c r="H58" s="741" t="s">
        <v>42</v>
      </c>
      <c r="I58" s="434"/>
      <c r="J58" s="434"/>
      <c r="K58" s="435"/>
    </row>
    <row r="59" spans="1:23">
      <c r="B59" s="424" t="s">
        <v>7</v>
      </c>
      <c r="C59" s="425" t="s">
        <v>1470</v>
      </c>
      <c r="D59" s="426"/>
      <c r="E59" s="425"/>
      <c r="F59" s="427"/>
      <c r="G59" s="425"/>
      <c r="H59" s="425" t="s">
        <v>7</v>
      </c>
      <c r="I59" s="425" t="s">
        <v>1467</v>
      </c>
      <c r="J59" s="425"/>
      <c r="K59" s="428"/>
    </row>
    <row r="60" spans="1:23">
      <c r="B60" s="430" t="s">
        <v>793</v>
      </c>
      <c r="C60" s="431"/>
      <c r="D60" s="431"/>
      <c r="E60" s="431"/>
      <c r="F60" s="432"/>
      <c r="G60" s="433"/>
      <c r="H60" s="741" t="s">
        <v>87</v>
      </c>
      <c r="I60" s="434"/>
      <c r="J60" s="434"/>
      <c r="K60" s="435"/>
    </row>
  </sheetData>
  <mergeCells count="51">
    <mergeCell ref="I56:K56"/>
    <mergeCell ref="B35:D35"/>
    <mergeCell ref="E35:H35"/>
    <mergeCell ref="I35:K35"/>
    <mergeCell ref="B56:D56"/>
    <mergeCell ref="E56:H56"/>
    <mergeCell ref="I51:K51"/>
    <mergeCell ref="B30:D30"/>
    <mergeCell ref="E30:H30"/>
    <mergeCell ref="I30:K30"/>
    <mergeCell ref="B51:D51"/>
    <mergeCell ref="E51:H51"/>
    <mergeCell ref="B31:D31"/>
    <mergeCell ref="E31:H31"/>
    <mergeCell ref="I31:K31"/>
    <mergeCell ref="B46:D46"/>
    <mergeCell ref="I46:K46"/>
    <mergeCell ref="B25:D25"/>
    <mergeCell ref="E25:H25"/>
    <mergeCell ref="I25:K25"/>
    <mergeCell ref="E46:H46"/>
    <mergeCell ref="B26:D26"/>
    <mergeCell ref="E26:H26"/>
    <mergeCell ref="I26:K26"/>
    <mergeCell ref="B45:D45"/>
    <mergeCell ref="E45:H45"/>
    <mergeCell ref="I45:K45"/>
    <mergeCell ref="B21:D21"/>
    <mergeCell ref="E21:H21"/>
    <mergeCell ref="I21:K21"/>
    <mergeCell ref="B41:D41"/>
    <mergeCell ref="E41:H41"/>
    <mergeCell ref="I41:K41"/>
    <mergeCell ref="B20:D20"/>
    <mergeCell ref="E20:H20"/>
    <mergeCell ref="I20:K20"/>
    <mergeCell ref="B40:D40"/>
    <mergeCell ref="E40:H40"/>
    <mergeCell ref="I40:K40"/>
    <mergeCell ref="B16:D16"/>
    <mergeCell ref="E16:H16"/>
    <mergeCell ref="I16:K16"/>
    <mergeCell ref="B11:D11"/>
    <mergeCell ref="E11:H11"/>
    <mergeCell ref="I11:K11"/>
    <mergeCell ref="B36:D36"/>
    <mergeCell ref="E36:H36"/>
    <mergeCell ref="I36:K36"/>
    <mergeCell ref="B15:D15"/>
    <mergeCell ref="E15:H15"/>
    <mergeCell ref="I15:K15"/>
  </mergeCells>
  <printOptions horizontalCentered="1"/>
  <pageMargins left="0.16" right="0.16" top="0.17" bottom="0.27" header="0.16" footer="0.16"/>
  <pageSetup paperSize="9" scale="9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view="pageBreakPreview" zoomScale="60" zoomScaleNormal="100" workbookViewId="0">
      <selection activeCell="A14" sqref="A14:XFD14"/>
    </sheetView>
  </sheetViews>
  <sheetFormatPr defaultRowHeight="24"/>
  <cols>
    <col min="1" max="1" width="8.5703125" style="235" customWidth="1"/>
    <col min="2" max="2" width="13.42578125" style="255" customWidth="1"/>
    <col min="3" max="3" width="61.85546875" style="255" customWidth="1"/>
    <col min="4" max="4" width="24.5703125" style="255" customWidth="1"/>
    <col min="5" max="5" width="12" style="255" customWidth="1"/>
    <col min="6" max="6" width="14.5703125" style="255" customWidth="1"/>
    <col min="7" max="7" width="32.28515625" style="255" customWidth="1"/>
  </cols>
  <sheetData>
    <row r="1" spans="1:7" ht="24" customHeight="1">
      <c r="A1" s="815" t="s">
        <v>652</v>
      </c>
      <c r="B1" s="815"/>
      <c r="C1" s="815"/>
      <c r="D1" s="815"/>
      <c r="E1" s="815"/>
      <c r="F1" s="815"/>
      <c r="G1" s="815"/>
    </row>
    <row r="2" spans="1:7" ht="24" customHeight="1">
      <c r="A2" s="815" t="s">
        <v>653</v>
      </c>
      <c r="B2" s="815"/>
      <c r="C2" s="815"/>
      <c r="D2" s="815"/>
      <c r="E2" s="815"/>
      <c r="F2" s="815"/>
      <c r="G2" s="815"/>
    </row>
    <row r="3" spans="1:7" ht="23.25">
      <c r="A3" s="816" t="s">
        <v>654</v>
      </c>
      <c r="B3" s="816"/>
      <c r="C3" s="816"/>
      <c r="D3" s="816"/>
      <c r="E3" s="816"/>
      <c r="F3" s="816"/>
      <c r="G3" s="816"/>
    </row>
    <row r="4" spans="1:7" ht="23.25">
      <c r="A4" s="817" t="s">
        <v>4</v>
      </c>
      <c r="B4" s="817" t="s">
        <v>646</v>
      </c>
      <c r="C4" s="817" t="s">
        <v>647</v>
      </c>
      <c r="D4" s="256" t="s">
        <v>648</v>
      </c>
      <c r="E4" s="817" t="s">
        <v>649</v>
      </c>
      <c r="F4" s="817" t="s">
        <v>650</v>
      </c>
      <c r="G4" s="817" t="s">
        <v>0</v>
      </c>
    </row>
    <row r="5" spans="1:7" ht="23.25">
      <c r="A5" s="818"/>
      <c r="B5" s="818"/>
      <c r="C5" s="818"/>
      <c r="D5" s="236" t="s">
        <v>651</v>
      </c>
      <c r="E5" s="818"/>
      <c r="F5" s="818"/>
      <c r="G5" s="818"/>
    </row>
    <row r="6" spans="1:7">
      <c r="A6" s="237"/>
      <c r="B6" s="821" t="s">
        <v>655</v>
      </c>
      <c r="C6" s="822"/>
      <c r="D6" s="238"/>
      <c r="E6" s="239"/>
      <c r="F6" s="239"/>
      <c r="G6" s="239"/>
    </row>
    <row r="7" spans="1:7" ht="20.25">
      <c r="A7" s="240"/>
      <c r="B7" s="240" t="s">
        <v>662</v>
      </c>
      <c r="C7" s="241" t="s">
        <v>660</v>
      </c>
      <c r="D7" s="240" t="s">
        <v>663</v>
      </c>
      <c r="E7" s="240" t="s">
        <v>3</v>
      </c>
      <c r="F7" s="242" t="s">
        <v>664</v>
      </c>
      <c r="G7" s="242"/>
    </row>
    <row r="8" spans="1:7" ht="20.25">
      <c r="A8" s="240"/>
      <c r="B8" s="240"/>
      <c r="C8" s="241" t="s">
        <v>661</v>
      </c>
      <c r="D8" s="243"/>
      <c r="E8" s="240"/>
      <c r="F8" s="242"/>
      <c r="G8" s="242"/>
    </row>
    <row r="9" spans="1:7" ht="20.25">
      <c r="A9" s="240"/>
      <c r="B9" s="240"/>
      <c r="C9" s="241"/>
      <c r="D9" s="240"/>
      <c r="E9" s="240"/>
      <c r="F9" s="242"/>
      <c r="G9" s="242"/>
    </row>
    <row r="10" spans="1:7" ht="22.5">
      <c r="A10" s="244"/>
      <c r="B10" s="244"/>
      <c r="C10" s="245"/>
      <c r="D10" s="245"/>
      <c r="E10" s="244"/>
      <c r="F10" s="246"/>
      <c r="G10" s="247"/>
    </row>
    <row r="11" spans="1:7">
      <c r="A11" s="248"/>
      <c r="B11" s="819" t="s">
        <v>656</v>
      </c>
      <c r="C11" s="820"/>
      <c r="D11" s="238"/>
      <c r="E11" s="239"/>
      <c r="F11" s="239"/>
      <c r="G11" s="257" t="s">
        <v>670</v>
      </c>
    </row>
    <row r="12" spans="1:7" ht="20.25">
      <c r="A12" s="240"/>
      <c r="B12" s="240" t="s">
        <v>199</v>
      </c>
      <c r="C12" s="243" t="s">
        <v>668</v>
      </c>
      <c r="D12" s="240" t="s">
        <v>665</v>
      </c>
      <c r="E12" s="240" t="s">
        <v>667</v>
      </c>
      <c r="F12" s="242" t="s">
        <v>666</v>
      </c>
      <c r="G12" s="242"/>
    </row>
    <row r="13" spans="1:7" ht="20.25">
      <c r="A13" s="240"/>
      <c r="B13" s="240"/>
      <c r="C13" s="243" t="s">
        <v>669</v>
      </c>
      <c r="D13" s="243"/>
      <c r="E13" s="240"/>
      <c r="F13" s="242"/>
      <c r="G13" s="249"/>
    </row>
    <row r="14" spans="1:7" ht="20.25">
      <c r="A14" s="240"/>
      <c r="B14" s="240"/>
      <c r="C14" s="243"/>
      <c r="D14" s="240"/>
      <c r="E14" s="240"/>
      <c r="F14" s="242"/>
      <c r="G14" s="242"/>
    </row>
    <row r="15" spans="1:7" ht="22.5">
      <c r="A15" s="244"/>
      <c r="B15" s="250"/>
      <c r="C15" s="251"/>
      <c r="D15" s="251"/>
      <c r="E15" s="244"/>
      <c r="F15" s="246"/>
      <c r="G15" s="247"/>
    </row>
    <row r="16" spans="1:7">
      <c r="A16" s="248"/>
      <c r="B16" s="819" t="s">
        <v>657</v>
      </c>
      <c r="C16" s="820"/>
      <c r="D16" s="238"/>
      <c r="E16" s="239"/>
      <c r="F16" s="239"/>
      <c r="G16" s="257" t="s">
        <v>670</v>
      </c>
    </row>
    <row r="17" spans="1:7" ht="20.25">
      <c r="A17" s="240"/>
      <c r="B17" s="240" t="s">
        <v>16</v>
      </c>
      <c r="C17" s="243" t="s">
        <v>671</v>
      </c>
      <c r="D17" s="240" t="s">
        <v>672</v>
      </c>
      <c r="E17" s="240" t="s">
        <v>673</v>
      </c>
      <c r="F17" s="242" t="s">
        <v>629</v>
      </c>
      <c r="G17" s="242"/>
    </row>
    <row r="18" spans="1:7" ht="20.25">
      <c r="A18" s="240"/>
      <c r="B18" s="240" t="s">
        <v>675</v>
      </c>
      <c r="C18" s="243" t="s">
        <v>676</v>
      </c>
      <c r="D18" s="240" t="s">
        <v>677</v>
      </c>
      <c r="E18" s="240" t="s">
        <v>3</v>
      </c>
      <c r="F18" s="242" t="s">
        <v>238</v>
      </c>
      <c r="G18" s="242"/>
    </row>
    <row r="19" spans="1:7" ht="20.25">
      <c r="A19" s="240"/>
      <c r="B19" s="240" t="s">
        <v>674</v>
      </c>
      <c r="C19" s="241" t="s">
        <v>678</v>
      </c>
      <c r="D19" s="240" t="s">
        <v>672</v>
      </c>
      <c r="E19" s="240" t="s">
        <v>679</v>
      </c>
      <c r="F19" s="242" t="s">
        <v>629</v>
      </c>
      <c r="G19" s="242"/>
    </row>
    <row r="20" spans="1:7" ht="20.25">
      <c r="A20" s="240"/>
      <c r="B20" s="240"/>
      <c r="C20" s="241"/>
      <c r="D20" s="240"/>
      <c r="E20" s="240"/>
      <c r="F20" s="242"/>
      <c r="G20" s="242"/>
    </row>
    <row r="21" spans="1:7" ht="20.25">
      <c r="A21" s="252"/>
      <c r="B21" s="252"/>
      <c r="C21" s="253"/>
      <c r="D21" s="253"/>
      <c r="E21" s="253"/>
      <c r="F21" s="254"/>
      <c r="G21" s="254"/>
    </row>
    <row r="22" spans="1:7">
      <c r="A22" s="248"/>
      <c r="B22" s="819" t="s">
        <v>658</v>
      </c>
      <c r="C22" s="820"/>
      <c r="D22" s="238"/>
      <c r="E22" s="239"/>
      <c r="F22" s="239"/>
      <c r="G22" s="257" t="s">
        <v>670</v>
      </c>
    </row>
    <row r="23" spans="1:7" ht="20.25">
      <c r="A23" s="240"/>
      <c r="B23" s="240" t="s">
        <v>770</v>
      </c>
      <c r="C23" s="243" t="s">
        <v>681</v>
      </c>
      <c r="D23" s="240" t="s">
        <v>682</v>
      </c>
      <c r="E23" s="240" t="s">
        <v>683</v>
      </c>
      <c r="F23" s="242" t="s">
        <v>238</v>
      </c>
      <c r="G23" s="242"/>
    </row>
    <row r="24" spans="1:7" ht="20.25">
      <c r="A24" s="240"/>
      <c r="B24" s="240"/>
      <c r="C24" s="243" t="s">
        <v>680</v>
      </c>
      <c r="D24" s="240"/>
      <c r="E24" s="240"/>
      <c r="F24" s="242"/>
      <c r="G24" s="242"/>
    </row>
    <row r="25" spans="1:7" ht="20.25">
      <c r="A25" s="240"/>
      <c r="B25" s="240" t="s">
        <v>687</v>
      </c>
      <c r="C25" s="243" t="s">
        <v>771</v>
      </c>
      <c r="D25" s="240" t="s">
        <v>425</v>
      </c>
      <c r="E25" s="240" t="s">
        <v>3</v>
      </c>
      <c r="F25" s="242" t="s">
        <v>773</v>
      </c>
      <c r="G25" s="242"/>
    </row>
    <row r="26" spans="1:7" ht="20.25">
      <c r="A26" s="240"/>
      <c r="B26" s="240"/>
      <c r="C26" s="243" t="s">
        <v>772</v>
      </c>
      <c r="D26" s="240"/>
      <c r="E26" s="240"/>
      <c r="F26" s="242"/>
      <c r="G26" s="242"/>
    </row>
    <row r="27" spans="1:7" ht="21">
      <c r="A27" s="240"/>
      <c r="B27" s="240" t="s">
        <v>785</v>
      </c>
      <c r="C27" s="243" t="s">
        <v>786</v>
      </c>
      <c r="D27" s="240" t="s">
        <v>425</v>
      </c>
      <c r="E27" s="240" t="s">
        <v>3</v>
      </c>
      <c r="F27" s="242"/>
      <c r="G27" s="242"/>
    </row>
    <row r="28" spans="1:7" ht="20.25">
      <c r="A28" s="240"/>
      <c r="B28" s="240" t="s">
        <v>684</v>
      </c>
      <c r="C28" s="243" t="s">
        <v>686</v>
      </c>
      <c r="D28" s="240" t="s">
        <v>677</v>
      </c>
      <c r="E28" s="240" t="s">
        <v>3</v>
      </c>
      <c r="F28" s="242" t="s">
        <v>238</v>
      </c>
      <c r="G28" s="242"/>
    </row>
    <row r="29" spans="1:7" ht="20.25">
      <c r="A29" s="240"/>
      <c r="B29" s="240"/>
      <c r="C29" s="243" t="s">
        <v>685</v>
      </c>
      <c r="D29" s="240"/>
      <c r="E29" s="240"/>
      <c r="F29" s="242"/>
      <c r="G29" s="242"/>
    </row>
    <row r="30" spans="1:7" ht="20.25">
      <c r="A30" s="240"/>
      <c r="B30" s="240" t="s">
        <v>687</v>
      </c>
      <c r="C30" s="243" t="s">
        <v>688</v>
      </c>
      <c r="D30" s="240" t="s">
        <v>690</v>
      </c>
      <c r="E30" s="240" t="s">
        <v>691</v>
      </c>
      <c r="F30" s="242" t="s">
        <v>692</v>
      </c>
      <c r="G30" s="242"/>
    </row>
    <row r="31" spans="1:7" ht="20.25">
      <c r="A31" s="240"/>
      <c r="B31" s="240"/>
      <c r="C31" s="243" t="s">
        <v>689</v>
      </c>
      <c r="D31" s="240"/>
      <c r="E31" s="240"/>
      <c r="F31" s="242"/>
      <c r="G31" s="242"/>
    </row>
    <row r="32" spans="1:7" ht="20.25">
      <c r="A32" s="240"/>
      <c r="B32" s="240" t="s">
        <v>693</v>
      </c>
      <c r="C32" s="241" t="s">
        <v>694</v>
      </c>
      <c r="D32" s="240" t="s">
        <v>672</v>
      </c>
      <c r="E32" s="240" t="s">
        <v>679</v>
      </c>
      <c r="F32" s="242" t="s">
        <v>629</v>
      </c>
      <c r="G32" s="242"/>
    </row>
    <row r="33" spans="1:7" ht="20.25">
      <c r="A33" s="240"/>
      <c r="B33" s="240"/>
      <c r="C33" s="243" t="s">
        <v>695</v>
      </c>
      <c r="D33" s="240"/>
      <c r="E33" s="240"/>
      <c r="F33" s="242"/>
      <c r="G33" s="242"/>
    </row>
    <row r="34" spans="1:7" ht="20.25">
      <c r="A34" s="240"/>
      <c r="B34" s="240"/>
      <c r="C34" s="243"/>
      <c r="D34" s="240"/>
      <c r="E34" s="240"/>
      <c r="F34" s="242"/>
      <c r="G34" s="242"/>
    </row>
    <row r="35" spans="1:7" ht="20.25">
      <c r="A35" s="252"/>
      <c r="B35" s="252"/>
      <c r="C35" s="253"/>
      <c r="D35" s="252"/>
      <c r="E35" s="253"/>
      <c r="F35" s="254"/>
      <c r="G35" s="254"/>
    </row>
    <row r="36" spans="1:7">
      <c r="A36" s="248"/>
      <c r="B36" s="819" t="s">
        <v>659</v>
      </c>
      <c r="C36" s="820"/>
      <c r="D36" s="238"/>
      <c r="E36" s="239"/>
      <c r="F36" s="239"/>
      <c r="G36" s="257" t="s">
        <v>670</v>
      </c>
    </row>
    <row r="37" spans="1:7" ht="20.25">
      <c r="A37" s="240"/>
      <c r="B37" s="240" t="s">
        <v>208</v>
      </c>
      <c r="C37" s="241" t="s">
        <v>696</v>
      </c>
      <c r="D37" s="240" t="s">
        <v>873</v>
      </c>
      <c r="E37" s="240" t="s">
        <v>3</v>
      </c>
      <c r="F37" s="242" t="s">
        <v>238</v>
      </c>
      <c r="G37" s="242"/>
    </row>
    <row r="38" spans="1:7" ht="20.25">
      <c r="A38" s="240"/>
      <c r="B38" s="240" t="s">
        <v>452</v>
      </c>
      <c r="C38" s="243" t="s">
        <v>697</v>
      </c>
      <c r="D38" s="240" t="s">
        <v>874</v>
      </c>
      <c r="E38" s="240" t="s">
        <v>698</v>
      </c>
      <c r="F38" s="242" t="s">
        <v>666</v>
      </c>
      <c r="G38" s="242"/>
    </row>
    <row r="39" spans="1:7" ht="20.25">
      <c r="A39" s="240"/>
      <c r="B39" s="240" t="s">
        <v>699</v>
      </c>
      <c r="C39" s="243" t="s">
        <v>700</v>
      </c>
      <c r="D39" s="240" t="s">
        <v>874</v>
      </c>
      <c r="E39" s="240" t="s">
        <v>698</v>
      </c>
      <c r="F39" s="242" t="s">
        <v>701</v>
      </c>
      <c r="G39" s="242"/>
    </row>
    <row r="40" spans="1:7" ht="20.25">
      <c r="A40" s="240"/>
      <c r="B40" s="240"/>
      <c r="C40" s="243"/>
      <c r="D40" s="240"/>
      <c r="E40" s="240"/>
      <c r="F40" s="242"/>
      <c r="G40" s="242"/>
    </row>
    <row r="41" spans="1:7">
      <c r="A41" s="248"/>
      <c r="B41" s="819" t="s">
        <v>774</v>
      </c>
      <c r="C41" s="820"/>
      <c r="D41" s="238"/>
      <c r="E41" s="239"/>
      <c r="F41" s="242"/>
      <c r="G41" s="242"/>
    </row>
    <row r="42" spans="1:7" ht="20.25">
      <c r="A42" s="240"/>
      <c r="B42" s="240" t="s">
        <v>203</v>
      </c>
      <c r="C42" s="243" t="s">
        <v>775</v>
      </c>
      <c r="D42" s="240" t="s">
        <v>425</v>
      </c>
      <c r="E42" s="240" t="s">
        <v>3</v>
      </c>
      <c r="F42" s="242" t="s">
        <v>430</v>
      </c>
      <c r="G42" s="242"/>
    </row>
    <row r="43" spans="1:7" ht="20.25">
      <c r="A43" s="240"/>
      <c r="B43" s="240"/>
      <c r="C43" s="243"/>
      <c r="D43" s="240"/>
      <c r="E43" s="240"/>
      <c r="F43" s="242"/>
      <c r="G43" s="242"/>
    </row>
    <row r="44" spans="1:7" ht="23.25">
      <c r="A44" s="240"/>
      <c r="B44" s="819" t="s">
        <v>776</v>
      </c>
      <c r="C44" s="820"/>
      <c r="D44" s="240"/>
      <c r="E44" s="240"/>
      <c r="F44" s="242"/>
      <c r="G44" s="242"/>
    </row>
    <row r="45" spans="1:7" ht="20.25">
      <c r="A45" s="240"/>
      <c r="B45" s="240" t="s">
        <v>203</v>
      </c>
      <c r="C45" s="243" t="s">
        <v>778</v>
      </c>
      <c r="D45" s="240" t="s">
        <v>425</v>
      </c>
      <c r="E45" s="240" t="s">
        <v>3</v>
      </c>
      <c r="F45" s="242" t="s">
        <v>430</v>
      </c>
      <c r="G45" s="242"/>
    </row>
    <row r="46" spans="1:7" ht="20.25">
      <c r="A46" s="240"/>
      <c r="B46" s="401"/>
      <c r="C46" s="243" t="s">
        <v>777</v>
      </c>
      <c r="D46" s="240"/>
      <c r="E46" s="240"/>
      <c r="F46" s="242"/>
      <c r="G46" s="242"/>
    </row>
    <row r="47" spans="1:7" ht="20.25">
      <c r="A47" s="252"/>
      <c r="B47" s="252"/>
      <c r="C47" s="253"/>
      <c r="D47" s="252"/>
      <c r="E47" s="253"/>
      <c r="F47" s="254"/>
      <c r="G47" s="254"/>
    </row>
  </sheetData>
  <mergeCells count="16">
    <mergeCell ref="B36:C36"/>
    <mergeCell ref="B41:C41"/>
    <mergeCell ref="B44:C44"/>
    <mergeCell ref="B6:C6"/>
    <mergeCell ref="B11:C11"/>
    <mergeCell ref="B16:C16"/>
    <mergeCell ref="B22:C22"/>
    <mergeCell ref="A1:G1"/>
    <mergeCell ref="A2:G2"/>
    <mergeCell ref="A3:G3"/>
    <mergeCell ref="A4:A5"/>
    <mergeCell ref="B4:B5"/>
    <mergeCell ref="C4:C5"/>
    <mergeCell ref="E4:E5"/>
    <mergeCell ref="F4:F5"/>
    <mergeCell ref="G4:G5"/>
  </mergeCells>
  <pageMargins left="0.16" right="0.7" top="0.49" bottom="0.24" header="0.3" footer="0.17"/>
  <pageSetup paperSize="9" scale="8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opLeftCell="L7" zoomScale="66" zoomScaleNormal="66" workbookViewId="0">
      <selection activeCell="T9" sqref="T9"/>
    </sheetView>
  </sheetViews>
  <sheetFormatPr defaultColWidth="10.42578125" defaultRowHeight="23.25"/>
  <cols>
    <col min="1" max="1" width="28.28515625" style="4" hidden="1" customWidth="1"/>
    <col min="2" max="2" width="0" style="4" hidden="1" customWidth="1"/>
    <col min="3" max="3" width="12.28515625" style="3" hidden="1" customWidth="1"/>
    <col min="4" max="4" width="19.7109375" style="3" hidden="1" customWidth="1"/>
    <col min="5" max="5" width="25.140625" style="3" hidden="1" customWidth="1"/>
    <col min="6" max="6" width="56.85546875" style="3" hidden="1" customWidth="1"/>
    <col min="7" max="7" width="20.42578125" style="2" hidden="1" customWidth="1"/>
    <col min="8" max="8" width="25.28515625" style="2" hidden="1" customWidth="1"/>
    <col min="9" max="9" width="19" style="2" hidden="1" customWidth="1"/>
    <col min="10" max="10" width="15.42578125" style="2" hidden="1" customWidth="1"/>
    <col min="11" max="11" width="26.7109375" style="116" hidden="1" customWidth="1"/>
    <col min="12" max="12" width="5.85546875" style="147" customWidth="1"/>
    <col min="13" max="13" width="8.5703125" style="147" customWidth="1"/>
    <col min="14" max="14" width="16.85546875" style="147" bestFit="1" customWidth="1"/>
    <col min="15" max="15" width="21.28515625" style="147" bestFit="1" customWidth="1"/>
    <col min="16" max="16" width="32.42578125" style="148" customWidth="1"/>
    <col min="17" max="17" width="36" style="149" customWidth="1"/>
    <col min="18" max="18" width="35" style="150" customWidth="1"/>
    <col min="19" max="19" width="22" style="150" customWidth="1"/>
    <col min="20" max="20" width="14.140625" style="147" customWidth="1"/>
    <col min="21" max="21" width="23.7109375" style="147" customWidth="1"/>
    <col min="22" max="22" width="14.85546875" style="147" customWidth="1"/>
    <col min="23" max="23" width="22.5703125" style="147" customWidth="1"/>
    <col min="24" max="24" width="19.5703125" style="147" customWidth="1"/>
    <col min="25" max="25" width="23" style="151" customWidth="1"/>
    <col min="26" max="26" width="50" style="151" customWidth="1"/>
    <col min="27" max="28" width="32.5703125" style="2" customWidth="1"/>
    <col min="29" max="29" width="42.42578125" style="2" customWidth="1"/>
    <col min="30" max="16384" width="10.42578125" style="2"/>
  </cols>
  <sheetData>
    <row r="1" spans="12:26" ht="26.25" customHeight="1">
      <c r="L1" s="143"/>
      <c r="M1" s="143" t="s">
        <v>38</v>
      </c>
      <c r="N1" s="143"/>
      <c r="O1" s="143"/>
      <c r="P1" s="143"/>
      <c r="Q1" s="143"/>
      <c r="R1" s="143"/>
      <c r="S1" s="143"/>
      <c r="T1" s="143"/>
      <c r="U1" s="144"/>
      <c r="V1" s="143"/>
      <c r="W1" s="143"/>
      <c r="X1" s="143"/>
      <c r="Y1" s="145"/>
      <c r="Z1" s="145"/>
    </row>
    <row r="2" spans="12:26" ht="26.25">
      <c r="L2" s="143"/>
      <c r="M2" s="143" t="s">
        <v>44</v>
      </c>
      <c r="N2" s="143"/>
      <c r="O2" s="143"/>
      <c r="P2" s="143"/>
      <c r="Q2" s="143"/>
      <c r="R2" s="143"/>
      <c r="S2" s="143"/>
      <c r="T2" s="143"/>
      <c r="U2" s="144"/>
      <c r="V2" s="143"/>
      <c r="W2" s="143"/>
      <c r="X2" s="143"/>
      <c r="Y2" s="145"/>
      <c r="Z2" s="145"/>
    </row>
    <row r="3" spans="12:26" ht="26.25">
      <c r="L3" s="143"/>
      <c r="M3" s="143" t="s">
        <v>265</v>
      </c>
      <c r="N3" s="143"/>
      <c r="O3" s="143"/>
      <c r="P3" s="143"/>
      <c r="Q3" s="143"/>
      <c r="R3" s="143"/>
      <c r="S3" s="143"/>
      <c r="T3" s="143"/>
      <c r="U3" s="144"/>
      <c r="V3" s="143"/>
      <c r="W3" s="143"/>
      <c r="X3" s="222"/>
      <c r="Y3" s="296"/>
      <c r="Z3" s="48"/>
    </row>
    <row r="4" spans="12:26" ht="26.25">
      <c r="L4" s="234" t="s">
        <v>741</v>
      </c>
      <c r="M4" s="143"/>
      <c r="N4" s="143"/>
      <c r="O4" s="143"/>
      <c r="P4" s="143"/>
      <c r="Q4" s="143"/>
      <c r="R4" s="143"/>
      <c r="S4" s="143"/>
      <c r="T4" s="143"/>
      <c r="U4" s="144"/>
      <c r="V4" s="143"/>
      <c r="W4" s="143"/>
      <c r="X4" s="222"/>
      <c r="Y4" s="297"/>
      <c r="Z4" s="48"/>
    </row>
    <row r="5" spans="12:26" ht="26.25">
      <c r="L5" s="234" t="s">
        <v>611</v>
      </c>
      <c r="M5" s="143"/>
      <c r="N5" s="143"/>
      <c r="O5" s="143"/>
      <c r="P5" s="143"/>
      <c r="Q5" s="143"/>
      <c r="R5" s="143"/>
      <c r="S5" s="143"/>
      <c r="T5" s="143"/>
      <c r="U5" s="144"/>
      <c r="V5" s="143"/>
      <c r="W5" s="143"/>
      <c r="X5" s="222"/>
      <c r="Y5" s="295" t="s">
        <v>9</v>
      </c>
      <c r="Z5" s="48"/>
    </row>
    <row r="6" spans="12:26" ht="26.25">
      <c r="L6" s="144"/>
      <c r="M6" s="144"/>
      <c r="N6" s="146"/>
      <c r="O6" s="146"/>
      <c r="P6" s="159"/>
      <c r="Q6" s="146"/>
      <c r="R6" s="160"/>
      <c r="S6" s="160"/>
      <c r="T6" s="144"/>
      <c r="U6" s="144"/>
      <c r="V6" s="144"/>
      <c r="W6" s="144"/>
      <c r="X6" s="144"/>
      <c r="Y6" s="157" t="s">
        <v>329</v>
      </c>
      <c r="Z6" s="161"/>
    </row>
    <row r="7" spans="12:26" ht="80.099999999999994" customHeight="1">
      <c r="L7" s="369" t="s">
        <v>8</v>
      </c>
      <c r="M7" s="369" t="s">
        <v>287</v>
      </c>
      <c r="N7" s="369" t="s">
        <v>288</v>
      </c>
      <c r="O7" s="369" t="s">
        <v>289</v>
      </c>
      <c r="P7" s="369" t="s">
        <v>219</v>
      </c>
      <c r="Q7" s="369" t="s">
        <v>394</v>
      </c>
      <c r="R7" s="369" t="s">
        <v>290</v>
      </c>
      <c r="S7" s="369" t="s">
        <v>291</v>
      </c>
      <c r="T7" s="369" t="s">
        <v>292</v>
      </c>
      <c r="U7" s="369" t="s">
        <v>293</v>
      </c>
      <c r="V7" s="370" t="s">
        <v>458</v>
      </c>
      <c r="W7" s="369" t="s">
        <v>294</v>
      </c>
      <c r="X7" s="369" t="s">
        <v>295</v>
      </c>
      <c r="Y7" s="371" t="s">
        <v>47</v>
      </c>
      <c r="Z7" s="157" t="s">
        <v>0</v>
      </c>
    </row>
    <row r="8" spans="12:26" ht="96.95" customHeight="1">
      <c r="L8" s="372">
        <v>1</v>
      </c>
      <c r="M8" s="218" t="s">
        <v>7</v>
      </c>
      <c r="N8" s="474" t="s">
        <v>319</v>
      </c>
      <c r="O8" s="474" t="s">
        <v>320</v>
      </c>
      <c r="P8" s="474" t="s">
        <v>481</v>
      </c>
      <c r="Q8" s="474" t="s">
        <v>479</v>
      </c>
      <c r="R8" s="474" t="s">
        <v>480</v>
      </c>
      <c r="S8" s="475" t="s">
        <v>407</v>
      </c>
      <c r="T8" s="474"/>
      <c r="U8" s="219">
        <v>28308</v>
      </c>
      <c r="V8" s="219" t="str">
        <f t="shared" ref="V8:V30" ca="1" si="0">YEAR(TODAY())-YEAR(U8)&amp;" ปี"</f>
        <v>41 ปี</v>
      </c>
      <c r="W8" s="474" t="s">
        <v>396</v>
      </c>
      <c r="X8" s="218">
        <v>5</v>
      </c>
      <c r="Y8" s="476" t="s">
        <v>822</v>
      </c>
      <c r="Z8" s="152"/>
    </row>
    <row r="9" spans="12:26" ht="96.95" customHeight="1">
      <c r="L9" s="372">
        <v>2</v>
      </c>
      <c r="M9" s="218" t="s">
        <v>7</v>
      </c>
      <c r="N9" s="474" t="s">
        <v>317</v>
      </c>
      <c r="O9" s="474" t="s">
        <v>318</v>
      </c>
      <c r="P9" s="474" t="s">
        <v>478</v>
      </c>
      <c r="Q9" s="474" t="s">
        <v>479</v>
      </c>
      <c r="R9" s="474" t="s">
        <v>480</v>
      </c>
      <c r="S9" s="475" t="s">
        <v>407</v>
      </c>
      <c r="T9" s="474"/>
      <c r="U9" s="219">
        <v>30010</v>
      </c>
      <c r="V9" s="219" t="str">
        <f t="shared" ca="1" si="0"/>
        <v>36 ปี</v>
      </c>
      <c r="W9" s="474" t="s">
        <v>401</v>
      </c>
      <c r="X9" s="218">
        <v>5</v>
      </c>
      <c r="Y9" s="477" t="s">
        <v>592</v>
      </c>
      <c r="Z9" s="152"/>
    </row>
    <row r="10" spans="12:26" ht="96.95" customHeight="1">
      <c r="L10" s="372">
        <v>3</v>
      </c>
      <c r="M10" s="218" t="s">
        <v>7</v>
      </c>
      <c r="N10" s="474" t="s">
        <v>309</v>
      </c>
      <c r="O10" s="474" t="s">
        <v>306</v>
      </c>
      <c r="P10" s="474" t="s">
        <v>470</v>
      </c>
      <c r="Q10" s="474" t="s">
        <v>471</v>
      </c>
      <c r="R10" s="474" t="s">
        <v>472</v>
      </c>
      <c r="S10" s="475" t="s">
        <v>45</v>
      </c>
      <c r="T10" s="474"/>
      <c r="U10" s="219">
        <v>22317</v>
      </c>
      <c r="V10" s="219" t="str">
        <f t="shared" ca="1" si="0"/>
        <v>57 ปี</v>
      </c>
      <c r="W10" s="474" t="s">
        <v>399</v>
      </c>
      <c r="X10" s="218">
        <v>2</v>
      </c>
      <c r="Y10" s="476" t="s">
        <v>591</v>
      </c>
      <c r="Z10" s="152"/>
    </row>
    <row r="11" spans="12:26" ht="96.95" customHeight="1">
      <c r="L11" s="372">
        <v>4</v>
      </c>
      <c r="M11" s="218" t="s">
        <v>13</v>
      </c>
      <c r="N11" s="474" t="s">
        <v>314</v>
      </c>
      <c r="O11" s="474" t="s">
        <v>302</v>
      </c>
      <c r="P11" s="474" t="s">
        <v>470</v>
      </c>
      <c r="Q11" s="474" t="s">
        <v>476</v>
      </c>
      <c r="R11" s="474" t="s">
        <v>461</v>
      </c>
      <c r="S11" s="475" t="s">
        <v>45</v>
      </c>
      <c r="T11" s="474"/>
      <c r="U11" s="219">
        <v>28136</v>
      </c>
      <c r="V11" s="219" t="str">
        <f t="shared" ca="1" si="0"/>
        <v>41 ปี</v>
      </c>
      <c r="W11" s="474" t="s">
        <v>404</v>
      </c>
      <c r="X11" s="218">
        <v>4</v>
      </c>
      <c r="Y11" s="218">
        <v>202</v>
      </c>
      <c r="Z11" s="152"/>
    </row>
    <row r="12" spans="12:26" ht="96.95" customHeight="1">
      <c r="L12" s="372">
        <v>5</v>
      </c>
      <c r="M12" s="218" t="s">
        <v>13</v>
      </c>
      <c r="N12" s="474" t="s">
        <v>298</v>
      </c>
      <c r="O12" s="474" t="s">
        <v>299</v>
      </c>
      <c r="P12" s="474" t="s">
        <v>459</v>
      </c>
      <c r="Q12" s="474" t="s">
        <v>460</v>
      </c>
      <c r="R12" s="474" t="s">
        <v>461</v>
      </c>
      <c r="S12" s="475" t="s">
        <v>45</v>
      </c>
      <c r="T12" s="474"/>
      <c r="U12" s="219">
        <v>26492</v>
      </c>
      <c r="V12" s="219" t="str">
        <f t="shared" ca="1" si="0"/>
        <v>46 ปี</v>
      </c>
      <c r="W12" s="474" t="s">
        <v>396</v>
      </c>
      <c r="X12" s="218">
        <v>4</v>
      </c>
      <c r="Y12" s="218">
        <v>201</v>
      </c>
      <c r="Z12" s="152"/>
    </row>
    <row r="13" spans="12:26" ht="96.95" customHeight="1">
      <c r="L13" s="372">
        <v>6</v>
      </c>
      <c r="M13" s="218" t="s">
        <v>7</v>
      </c>
      <c r="N13" s="474" t="s">
        <v>301</v>
      </c>
      <c r="O13" s="474" t="s">
        <v>302</v>
      </c>
      <c r="P13" s="474" t="s">
        <v>459</v>
      </c>
      <c r="Q13" s="474" t="s">
        <v>300</v>
      </c>
      <c r="R13" s="474" t="s">
        <v>461</v>
      </c>
      <c r="S13" s="475" t="s">
        <v>45</v>
      </c>
      <c r="T13" s="474"/>
      <c r="U13" s="219">
        <v>22373</v>
      </c>
      <c r="V13" s="219" t="str">
        <f t="shared" ca="1" si="0"/>
        <v>57 ปี</v>
      </c>
      <c r="W13" s="474" t="s">
        <v>396</v>
      </c>
      <c r="X13" s="218">
        <v>1</v>
      </c>
      <c r="Y13" s="218">
        <v>208</v>
      </c>
      <c r="Z13" s="152"/>
    </row>
    <row r="14" spans="12:26" ht="96.95" customHeight="1">
      <c r="L14" s="372">
        <v>7</v>
      </c>
      <c r="M14" s="218" t="s">
        <v>7</v>
      </c>
      <c r="N14" s="474" t="s">
        <v>397</v>
      </c>
      <c r="O14" s="474" t="s">
        <v>303</v>
      </c>
      <c r="P14" s="474" t="s">
        <v>459</v>
      </c>
      <c r="Q14" s="474" t="s">
        <v>462</v>
      </c>
      <c r="R14" s="474" t="s">
        <v>463</v>
      </c>
      <c r="S14" s="475" t="s">
        <v>45</v>
      </c>
      <c r="T14" s="474"/>
      <c r="U14" s="219">
        <v>26056</v>
      </c>
      <c r="V14" s="219" t="str">
        <f t="shared" ca="1" si="0"/>
        <v>47 ปี</v>
      </c>
      <c r="W14" s="474" t="s">
        <v>396</v>
      </c>
      <c r="X14" s="218">
        <v>1</v>
      </c>
      <c r="Y14" s="477" t="s">
        <v>590</v>
      </c>
      <c r="Z14" s="152"/>
    </row>
    <row r="15" spans="12:26" ht="96.95" customHeight="1">
      <c r="L15" s="373">
        <v>8</v>
      </c>
      <c r="M15" s="218" t="s">
        <v>7</v>
      </c>
      <c r="N15" s="474" t="s">
        <v>398</v>
      </c>
      <c r="O15" s="474" t="s">
        <v>304</v>
      </c>
      <c r="P15" s="474" t="s">
        <v>459</v>
      </c>
      <c r="Q15" s="474" t="s">
        <v>464</v>
      </c>
      <c r="R15" s="474" t="s">
        <v>465</v>
      </c>
      <c r="S15" s="475" t="s">
        <v>45</v>
      </c>
      <c r="T15" s="474"/>
      <c r="U15" s="219">
        <v>22445</v>
      </c>
      <c r="V15" s="219" t="str">
        <f t="shared" ca="1" si="0"/>
        <v>57 ปี</v>
      </c>
      <c r="W15" s="474" t="s">
        <v>399</v>
      </c>
      <c r="X15" s="218">
        <v>1</v>
      </c>
      <c r="Y15" s="218">
        <v>210</v>
      </c>
      <c r="Z15" s="152"/>
    </row>
    <row r="16" spans="12:26" ht="96.95" customHeight="1">
      <c r="L16" s="372">
        <v>9</v>
      </c>
      <c r="M16" s="218" t="s">
        <v>7</v>
      </c>
      <c r="N16" s="474" t="s">
        <v>305</v>
      </c>
      <c r="O16" s="474" t="s">
        <v>306</v>
      </c>
      <c r="P16" s="474" t="s">
        <v>459</v>
      </c>
      <c r="Q16" s="474" t="s">
        <v>466</v>
      </c>
      <c r="R16" s="474" t="s">
        <v>467</v>
      </c>
      <c r="S16" s="475" t="s">
        <v>400</v>
      </c>
      <c r="T16" s="474"/>
      <c r="U16" s="219">
        <v>25139</v>
      </c>
      <c r="V16" s="219" t="str">
        <f t="shared" ca="1" si="0"/>
        <v>50 ปี</v>
      </c>
      <c r="W16" s="474" t="s">
        <v>401</v>
      </c>
      <c r="X16" s="218">
        <v>2</v>
      </c>
      <c r="Y16" s="218">
        <v>211</v>
      </c>
      <c r="Z16" s="152"/>
    </row>
    <row r="17" spans="12:27" ht="96.95" customHeight="1">
      <c r="L17" s="372">
        <v>10</v>
      </c>
      <c r="M17" s="218" t="s">
        <v>7</v>
      </c>
      <c r="N17" s="474" t="s">
        <v>402</v>
      </c>
      <c r="O17" s="474" t="s">
        <v>307</v>
      </c>
      <c r="P17" s="474" t="s">
        <v>459</v>
      </c>
      <c r="Q17" s="474" t="s">
        <v>468</v>
      </c>
      <c r="R17" s="474" t="s">
        <v>461</v>
      </c>
      <c r="S17" s="475" t="s">
        <v>45</v>
      </c>
      <c r="T17" s="474"/>
      <c r="U17" s="219">
        <v>30761</v>
      </c>
      <c r="V17" s="219" t="str">
        <f t="shared" ca="1" si="0"/>
        <v>34 ปี</v>
      </c>
      <c r="W17" s="474" t="s">
        <v>396</v>
      </c>
      <c r="X17" s="218">
        <v>2</v>
      </c>
      <c r="Y17" s="218">
        <v>212</v>
      </c>
      <c r="Z17" s="152"/>
    </row>
    <row r="18" spans="12:27" ht="96.95" customHeight="1">
      <c r="L18" s="372">
        <v>11</v>
      </c>
      <c r="M18" s="218" t="s">
        <v>13</v>
      </c>
      <c r="N18" s="474" t="s">
        <v>315</v>
      </c>
      <c r="O18" s="474" t="s">
        <v>315</v>
      </c>
      <c r="P18" s="474" t="s">
        <v>459</v>
      </c>
      <c r="Q18" s="474" t="s">
        <v>477</v>
      </c>
      <c r="R18" s="474" t="s">
        <v>461</v>
      </c>
      <c r="S18" s="475" t="s">
        <v>45</v>
      </c>
      <c r="T18" s="474"/>
      <c r="U18" s="219">
        <v>21739</v>
      </c>
      <c r="V18" s="219" t="str">
        <f t="shared" ca="1" si="0"/>
        <v>59 ปี</v>
      </c>
      <c r="W18" s="474" t="s">
        <v>405</v>
      </c>
      <c r="X18" s="218">
        <v>4</v>
      </c>
      <c r="Y18" s="218">
        <v>206</v>
      </c>
      <c r="Z18" s="152"/>
    </row>
    <row r="19" spans="12:27" ht="96.95" customHeight="1">
      <c r="L19" s="372">
        <v>12</v>
      </c>
      <c r="M19" s="218" t="s">
        <v>7</v>
      </c>
      <c r="N19" s="474" t="s">
        <v>406</v>
      </c>
      <c r="O19" s="474" t="s">
        <v>316</v>
      </c>
      <c r="P19" s="474" t="s">
        <v>459</v>
      </c>
      <c r="Q19" s="474" t="s">
        <v>466</v>
      </c>
      <c r="R19" s="474" t="s">
        <v>467</v>
      </c>
      <c r="S19" s="475" t="s">
        <v>391</v>
      </c>
      <c r="T19" s="474"/>
      <c r="U19" s="219">
        <v>25917</v>
      </c>
      <c r="V19" s="219" t="str">
        <f t="shared" ca="1" si="0"/>
        <v>48 ปี</v>
      </c>
      <c r="W19" s="474" t="s">
        <v>401</v>
      </c>
      <c r="X19" s="218">
        <v>2</v>
      </c>
      <c r="Y19" s="218">
        <v>214</v>
      </c>
      <c r="Z19" s="152"/>
    </row>
    <row r="20" spans="12:27" ht="96.95" customHeight="1">
      <c r="L20" s="372">
        <v>13</v>
      </c>
      <c r="M20" s="218" t="s">
        <v>7</v>
      </c>
      <c r="N20" s="474" t="s">
        <v>408</v>
      </c>
      <c r="O20" s="474" t="s">
        <v>316</v>
      </c>
      <c r="P20" s="474" t="s">
        <v>459</v>
      </c>
      <c r="Q20" s="474" t="s">
        <v>483</v>
      </c>
      <c r="R20" s="474" t="s">
        <v>465</v>
      </c>
      <c r="S20" s="475" t="s">
        <v>409</v>
      </c>
      <c r="T20" s="474"/>
      <c r="U20" s="219">
        <v>22065</v>
      </c>
      <c r="V20" s="219" t="str">
        <f t="shared" ca="1" si="0"/>
        <v>58 ปี</v>
      </c>
      <c r="W20" s="474" t="s">
        <v>396</v>
      </c>
      <c r="X20" s="218">
        <v>6</v>
      </c>
      <c r="Y20" s="477" t="s">
        <v>594</v>
      </c>
      <c r="Z20" s="152"/>
    </row>
    <row r="21" spans="12:27" ht="96.95" customHeight="1">
      <c r="L21" s="372">
        <v>14</v>
      </c>
      <c r="M21" s="218" t="s">
        <v>7</v>
      </c>
      <c r="N21" s="474" t="s">
        <v>410</v>
      </c>
      <c r="O21" s="474" t="s">
        <v>323</v>
      </c>
      <c r="P21" s="474" t="s">
        <v>459</v>
      </c>
      <c r="Q21" s="474" t="s">
        <v>483</v>
      </c>
      <c r="R21" s="474" t="s">
        <v>465</v>
      </c>
      <c r="S21" s="475" t="s">
        <v>45</v>
      </c>
      <c r="T21" s="474"/>
      <c r="U21" s="219">
        <v>30666</v>
      </c>
      <c r="V21" s="219" t="str">
        <f t="shared" ca="1" si="0"/>
        <v>35 ปี</v>
      </c>
      <c r="W21" s="474" t="s">
        <v>401</v>
      </c>
      <c r="X21" s="218">
        <v>6</v>
      </c>
      <c r="Y21" s="477" t="s">
        <v>595</v>
      </c>
      <c r="Z21" s="152"/>
    </row>
    <row r="22" spans="12:27" ht="96.95" customHeight="1">
      <c r="L22" s="373">
        <v>15</v>
      </c>
      <c r="M22" s="218" t="s">
        <v>7</v>
      </c>
      <c r="N22" s="474" t="s">
        <v>310</v>
      </c>
      <c r="O22" s="474" t="s">
        <v>311</v>
      </c>
      <c r="P22" s="474" t="s">
        <v>473</v>
      </c>
      <c r="Q22" s="474" t="s">
        <v>474</v>
      </c>
      <c r="R22" s="474" t="s">
        <v>475</v>
      </c>
      <c r="S22" s="475" t="s">
        <v>45</v>
      </c>
      <c r="T22" s="474"/>
      <c r="U22" s="219">
        <v>24648</v>
      </c>
      <c r="V22" s="219" t="str">
        <f t="shared" ca="1" si="0"/>
        <v>51 ปี</v>
      </c>
      <c r="W22" s="474" t="s">
        <v>396</v>
      </c>
      <c r="X22" s="218">
        <v>3</v>
      </c>
      <c r="Y22" s="478">
        <v>216</v>
      </c>
      <c r="Z22" s="152"/>
    </row>
    <row r="23" spans="12:27" ht="96.95" customHeight="1">
      <c r="L23" s="372">
        <v>16</v>
      </c>
      <c r="M23" s="218" t="s">
        <v>7</v>
      </c>
      <c r="N23" s="474" t="s">
        <v>312</v>
      </c>
      <c r="O23" s="474" t="s">
        <v>313</v>
      </c>
      <c r="P23" s="474" t="s">
        <v>473</v>
      </c>
      <c r="Q23" s="474" t="s">
        <v>474</v>
      </c>
      <c r="R23" s="474" t="s">
        <v>475</v>
      </c>
      <c r="S23" s="475" t="s">
        <v>400</v>
      </c>
      <c r="T23" s="474"/>
      <c r="U23" s="219">
        <v>23670</v>
      </c>
      <c r="V23" s="219" t="str">
        <f t="shared" ca="1" si="0"/>
        <v>54 ปี</v>
      </c>
      <c r="W23" s="474" t="s">
        <v>401</v>
      </c>
      <c r="X23" s="218">
        <v>3</v>
      </c>
      <c r="Y23" s="478">
        <v>218</v>
      </c>
      <c r="Z23" s="152"/>
    </row>
    <row r="24" spans="12:27" ht="96.95" customHeight="1">
      <c r="L24" s="372">
        <v>17</v>
      </c>
      <c r="M24" s="218" t="s">
        <v>7</v>
      </c>
      <c r="N24" s="474" t="s">
        <v>403</v>
      </c>
      <c r="O24" s="474" t="s">
        <v>308</v>
      </c>
      <c r="P24" s="474" t="s">
        <v>469</v>
      </c>
      <c r="Q24" s="474" t="s">
        <v>468</v>
      </c>
      <c r="R24" s="474" t="s">
        <v>461</v>
      </c>
      <c r="S24" s="475" t="s">
        <v>400</v>
      </c>
      <c r="T24" s="474"/>
      <c r="U24" s="219">
        <v>28567</v>
      </c>
      <c r="V24" s="219" t="str">
        <f t="shared" ca="1" si="0"/>
        <v>40 ปี</v>
      </c>
      <c r="W24" s="474" t="s">
        <v>401</v>
      </c>
      <c r="X24" s="218">
        <v>3</v>
      </c>
      <c r="Y24" s="218">
        <v>217</v>
      </c>
      <c r="Z24" s="152"/>
    </row>
    <row r="25" spans="12:27" ht="96.95" customHeight="1">
      <c r="L25" s="372">
        <v>18</v>
      </c>
      <c r="M25" s="218" t="s">
        <v>7</v>
      </c>
      <c r="N25" s="474" t="s">
        <v>321</v>
      </c>
      <c r="O25" s="474" t="s">
        <v>322</v>
      </c>
      <c r="P25" s="474" t="s">
        <v>469</v>
      </c>
      <c r="Q25" s="474" t="s">
        <v>482</v>
      </c>
      <c r="R25" s="474" t="s">
        <v>461</v>
      </c>
      <c r="S25" s="475" t="s">
        <v>400</v>
      </c>
      <c r="T25" s="474"/>
      <c r="U25" s="219">
        <v>25662</v>
      </c>
      <c r="V25" s="219" t="str">
        <f t="shared" ca="1" si="0"/>
        <v>48 ปี</v>
      </c>
      <c r="W25" s="474" t="s">
        <v>399</v>
      </c>
      <c r="X25" s="218">
        <v>3</v>
      </c>
      <c r="Y25" s="477" t="s">
        <v>593</v>
      </c>
      <c r="Z25" s="152"/>
    </row>
    <row r="26" spans="12:27" ht="96.95" customHeight="1">
      <c r="L26" s="372">
        <v>19</v>
      </c>
      <c r="M26" s="218" t="s">
        <v>7</v>
      </c>
      <c r="N26" s="474" t="s">
        <v>411</v>
      </c>
      <c r="O26" s="474" t="s">
        <v>299</v>
      </c>
      <c r="P26" s="474" t="s">
        <v>469</v>
      </c>
      <c r="Q26" s="474" t="s">
        <v>483</v>
      </c>
      <c r="R26" s="474" t="s">
        <v>465</v>
      </c>
      <c r="S26" s="475" t="s">
        <v>45</v>
      </c>
      <c r="T26" s="474"/>
      <c r="U26" s="219">
        <v>28615</v>
      </c>
      <c r="V26" s="219" t="str">
        <f t="shared" ca="1" si="0"/>
        <v>40 ปี</v>
      </c>
      <c r="W26" s="474" t="s">
        <v>412</v>
      </c>
      <c r="X26" s="218">
        <v>6</v>
      </c>
      <c r="Y26" s="477" t="s">
        <v>596</v>
      </c>
      <c r="Z26" s="152"/>
    </row>
    <row r="27" spans="12:27" ht="96.95" customHeight="1">
      <c r="L27" s="372">
        <v>20</v>
      </c>
      <c r="M27" s="218" t="s">
        <v>13</v>
      </c>
      <c r="N27" s="474" t="s">
        <v>413</v>
      </c>
      <c r="O27" s="474" t="s">
        <v>324</v>
      </c>
      <c r="P27" s="474" t="s">
        <v>469</v>
      </c>
      <c r="Q27" s="474" t="s">
        <v>484</v>
      </c>
      <c r="R27" s="474" t="s">
        <v>485</v>
      </c>
      <c r="S27" s="475" t="s">
        <v>45</v>
      </c>
      <c r="T27" s="474"/>
      <c r="U27" s="219">
        <v>32980</v>
      </c>
      <c r="V27" s="219" t="str">
        <f t="shared" ca="1" si="0"/>
        <v>28 ปี</v>
      </c>
      <c r="W27" s="474" t="s">
        <v>401</v>
      </c>
      <c r="X27" s="218">
        <v>4</v>
      </c>
      <c r="Y27" s="218">
        <v>207</v>
      </c>
      <c r="Z27" s="152"/>
    </row>
    <row r="28" spans="12:27" ht="96.95" customHeight="1">
      <c r="L28" s="372">
        <v>21</v>
      </c>
      <c r="M28" s="218" t="s">
        <v>7</v>
      </c>
      <c r="N28" s="474" t="s">
        <v>325</v>
      </c>
      <c r="O28" s="474" t="s">
        <v>326</v>
      </c>
      <c r="P28" s="474" t="s">
        <v>486</v>
      </c>
      <c r="Q28" s="474" t="s">
        <v>487</v>
      </c>
      <c r="R28" s="474" t="s">
        <v>488</v>
      </c>
      <c r="S28" s="475"/>
      <c r="T28" s="474"/>
      <c r="U28" s="220" t="s">
        <v>489</v>
      </c>
      <c r="V28" s="219" t="e">
        <f t="shared" ca="1" si="0"/>
        <v>#VALUE!</v>
      </c>
      <c r="W28" s="474"/>
      <c r="X28" s="218"/>
      <c r="Y28" s="477" t="s">
        <v>823</v>
      </c>
      <c r="Z28" s="152"/>
    </row>
    <row r="29" spans="12:27" ht="96.95" customHeight="1">
      <c r="L29" s="372">
        <v>22</v>
      </c>
      <c r="M29" s="218" t="s">
        <v>13</v>
      </c>
      <c r="N29" s="474" t="s">
        <v>327</v>
      </c>
      <c r="O29" s="474" t="s">
        <v>328</v>
      </c>
      <c r="P29" s="479" t="s">
        <v>490</v>
      </c>
      <c r="Q29" s="479" t="s">
        <v>10</v>
      </c>
      <c r="R29" s="479"/>
      <c r="S29" s="475"/>
      <c r="T29" s="479"/>
      <c r="U29" s="221" t="s">
        <v>489</v>
      </c>
      <c r="V29" s="219" t="e">
        <f t="shared" ca="1" si="0"/>
        <v>#VALUE!</v>
      </c>
      <c r="W29" s="479"/>
      <c r="X29" s="217"/>
      <c r="Y29" s="477" t="s">
        <v>597</v>
      </c>
      <c r="Z29" s="408"/>
    </row>
    <row r="30" spans="12:27" ht="96.95" customHeight="1">
      <c r="L30" s="372">
        <v>23</v>
      </c>
      <c r="M30" s="218" t="s">
        <v>13</v>
      </c>
      <c r="N30" s="474" t="s">
        <v>43</v>
      </c>
      <c r="O30" s="474" t="s">
        <v>46</v>
      </c>
      <c r="P30" s="479" t="s">
        <v>491</v>
      </c>
      <c r="Q30" s="479" t="s">
        <v>10</v>
      </c>
      <c r="R30" s="479"/>
      <c r="S30" s="475"/>
      <c r="T30" s="479"/>
      <c r="U30" s="221" t="s">
        <v>489</v>
      </c>
      <c r="V30" s="219" t="e">
        <f t="shared" ca="1" si="0"/>
        <v>#VALUE!</v>
      </c>
      <c r="W30" s="479"/>
      <c r="X30" s="217"/>
      <c r="Y30" s="217">
        <v>204</v>
      </c>
      <c r="Z30" s="491"/>
      <c r="AA30" s="410"/>
    </row>
    <row r="31" spans="12:27" ht="50.1" customHeight="1">
      <c r="L31" s="372">
        <v>24</v>
      </c>
      <c r="M31" s="403" t="s">
        <v>7</v>
      </c>
      <c r="N31" s="404" t="s">
        <v>330</v>
      </c>
      <c r="O31" s="404" t="s">
        <v>331</v>
      </c>
      <c r="P31" s="405" t="s">
        <v>745</v>
      </c>
      <c r="Q31" s="406" t="s">
        <v>12</v>
      </c>
      <c r="R31" s="404"/>
      <c r="S31" s="405"/>
      <c r="T31" s="407"/>
      <c r="U31" s="409"/>
      <c r="V31" s="407"/>
      <c r="W31" s="407"/>
      <c r="X31" s="407"/>
      <c r="Y31" s="393" t="s">
        <v>586</v>
      </c>
      <c r="Z31" s="492" t="s">
        <v>746</v>
      </c>
    </row>
    <row r="32" spans="12:27" ht="50.1" customHeight="1">
      <c r="L32" s="372">
        <v>25</v>
      </c>
      <c r="M32" s="376" t="s">
        <v>7</v>
      </c>
      <c r="N32" s="378" t="s">
        <v>332</v>
      </c>
      <c r="O32" s="378" t="s">
        <v>333</v>
      </c>
      <c r="P32" s="375" t="s">
        <v>492</v>
      </c>
      <c r="Q32" s="385" t="s">
        <v>12</v>
      </c>
      <c r="R32" s="378"/>
      <c r="S32" s="375"/>
      <c r="T32" s="374"/>
      <c r="U32" s="374"/>
      <c r="V32" s="374"/>
      <c r="W32" s="374"/>
      <c r="X32" s="374"/>
      <c r="Y32" s="377" t="s">
        <v>779</v>
      </c>
      <c r="Z32" s="118"/>
    </row>
    <row r="33" spans="12:26" ht="50.1" customHeight="1">
      <c r="L33" s="372">
        <v>26</v>
      </c>
      <c r="M33" s="376" t="s">
        <v>5</v>
      </c>
      <c r="N33" s="378" t="s">
        <v>334</v>
      </c>
      <c r="O33" s="378" t="s">
        <v>335</v>
      </c>
      <c r="P33" s="375" t="s">
        <v>492</v>
      </c>
      <c r="Q33" s="385" t="s">
        <v>12</v>
      </c>
      <c r="R33" s="378"/>
      <c r="S33" s="375"/>
      <c r="T33" s="374"/>
      <c r="U33" s="374"/>
      <c r="V33" s="374"/>
      <c r="W33" s="374"/>
      <c r="X33" s="374"/>
      <c r="Y33" s="377" t="s">
        <v>780</v>
      </c>
      <c r="Z33" s="402"/>
    </row>
    <row r="34" spans="12:26" ht="50.1" customHeight="1">
      <c r="L34" s="372">
        <v>27</v>
      </c>
      <c r="M34" s="376" t="s">
        <v>5</v>
      </c>
      <c r="N34" s="378" t="s">
        <v>336</v>
      </c>
      <c r="O34" s="378" t="s">
        <v>337</v>
      </c>
      <c r="P34" s="375" t="s">
        <v>493</v>
      </c>
      <c r="Q34" s="385" t="s">
        <v>12</v>
      </c>
      <c r="R34" s="378"/>
      <c r="S34" s="375"/>
      <c r="T34" s="374"/>
      <c r="U34" s="374"/>
      <c r="V34" s="374"/>
      <c r="W34" s="374"/>
      <c r="X34" s="374"/>
      <c r="Y34" s="380" t="s">
        <v>587</v>
      </c>
      <c r="Z34" s="155"/>
    </row>
    <row r="35" spans="12:26" ht="50.1" customHeight="1">
      <c r="L35" s="372">
        <v>28</v>
      </c>
      <c r="M35" s="382" t="s">
        <v>5</v>
      </c>
      <c r="N35" s="378" t="s">
        <v>338</v>
      </c>
      <c r="O35" s="378" t="s">
        <v>339</v>
      </c>
      <c r="P35" s="383" t="s">
        <v>492</v>
      </c>
      <c r="Q35" s="385" t="s">
        <v>12</v>
      </c>
      <c r="R35" s="378"/>
      <c r="S35" s="383"/>
      <c r="T35" s="381"/>
      <c r="U35" s="381"/>
      <c r="V35" s="381"/>
      <c r="W35" s="381"/>
      <c r="X35" s="381"/>
      <c r="Y35" s="379" t="s">
        <v>587</v>
      </c>
      <c r="Z35" s="156"/>
    </row>
    <row r="36" spans="12:26" ht="50.1" customHeight="1">
      <c r="L36" s="372">
        <v>29</v>
      </c>
      <c r="M36" s="382" t="s">
        <v>5</v>
      </c>
      <c r="N36" s="378" t="s">
        <v>340</v>
      </c>
      <c r="O36" s="378" t="s">
        <v>341</v>
      </c>
      <c r="P36" s="383" t="s">
        <v>492</v>
      </c>
      <c r="Q36" s="385" t="s">
        <v>12</v>
      </c>
      <c r="R36" s="378"/>
      <c r="S36" s="383"/>
      <c r="T36" s="381"/>
      <c r="U36" s="381"/>
      <c r="V36" s="381"/>
      <c r="W36" s="381"/>
      <c r="X36" s="381"/>
      <c r="Y36" s="377" t="s">
        <v>783</v>
      </c>
      <c r="Z36" s="154"/>
    </row>
    <row r="37" spans="12:26" ht="50.1" customHeight="1">
      <c r="L37" s="372">
        <v>30</v>
      </c>
      <c r="M37" s="382" t="s">
        <v>13</v>
      </c>
      <c r="N37" s="378" t="s">
        <v>342</v>
      </c>
      <c r="O37" s="378" t="s">
        <v>343</v>
      </c>
      <c r="P37" s="383" t="s">
        <v>492</v>
      </c>
      <c r="Q37" s="385" t="s">
        <v>12</v>
      </c>
      <c r="R37" s="378"/>
      <c r="S37" s="383"/>
      <c r="T37" s="381"/>
      <c r="U37" s="381"/>
      <c r="V37" s="381"/>
      <c r="W37" s="381"/>
      <c r="X37" s="381"/>
      <c r="Y37" s="377" t="s">
        <v>781</v>
      </c>
      <c r="Z37" s="154"/>
    </row>
    <row r="38" spans="12:26" ht="50.1" customHeight="1">
      <c r="L38" s="372">
        <v>31</v>
      </c>
      <c r="M38" s="382" t="s">
        <v>13</v>
      </c>
      <c r="N38" s="378" t="s">
        <v>344</v>
      </c>
      <c r="O38" s="378" t="s">
        <v>345</v>
      </c>
      <c r="P38" s="383" t="s">
        <v>492</v>
      </c>
      <c r="Q38" s="385" t="s">
        <v>12</v>
      </c>
      <c r="R38" s="378"/>
      <c r="S38" s="383"/>
      <c r="T38" s="381"/>
      <c r="U38" s="381"/>
      <c r="V38" s="381"/>
      <c r="W38" s="381"/>
      <c r="X38" s="381"/>
      <c r="Y38" s="377" t="s">
        <v>782</v>
      </c>
      <c r="Z38" s="153"/>
    </row>
    <row r="39" spans="12:26" ht="50.1" customHeight="1">
      <c r="L39" s="372">
        <v>32</v>
      </c>
      <c r="M39" s="382" t="s">
        <v>5</v>
      </c>
      <c r="N39" s="378" t="s">
        <v>346</v>
      </c>
      <c r="O39" s="378" t="s">
        <v>347</v>
      </c>
      <c r="P39" s="383" t="s">
        <v>492</v>
      </c>
      <c r="Q39" s="385" t="s">
        <v>755</v>
      </c>
      <c r="R39" s="378"/>
      <c r="S39" s="383"/>
      <c r="T39" s="381"/>
      <c r="U39" s="381"/>
      <c r="V39" s="381"/>
      <c r="W39" s="381"/>
      <c r="X39" s="381"/>
      <c r="Y39" s="376">
        <v>307</v>
      </c>
      <c r="Z39" s="411" t="s">
        <v>784</v>
      </c>
    </row>
    <row r="40" spans="12:26" ht="50.1" customHeight="1">
      <c r="L40" s="372">
        <v>33</v>
      </c>
      <c r="M40" s="382" t="s">
        <v>5</v>
      </c>
      <c r="N40" s="378" t="s">
        <v>348</v>
      </c>
      <c r="O40" s="378" t="s">
        <v>347</v>
      </c>
      <c r="P40" s="383" t="s">
        <v>492</v>
      </c>
      <c r="Q40" s="385" t="s">
        <v>755</v>
      </c>
      <c r="R40" s="378"/>
      <c r="S40" s="383"/>
      <c r="T40" s="381"/>
      <c r="U40" s="381"/>
      <c r="V40" s="381"/>
      <c r="W40" s="381"/>
      <c r="X40" s="381"/>
      <c r="Y40" s="823">
        <v>305</v>
      </c>
      <c r="Z40" s="411" t="s">
        <v>784</v>
      </c>
    </row>
    <row r="41" spans="12:26" ht="50.1" customHeight="1">
      <c r="L41" s="372">
        <v>34</v>
      </c>
      <c r="M41" s="382" t="s">
        <v>5</v>
      </c>
      <c r="N41" s="378" t="s">
        <v>349</v>
      </c>
      <c r="O41" s="378" t="s">
        <v>347</v>
      </c>
      <c r="P41" s="383" t="s">
        <v>492</v>
      </c>
      <c r="Q41" s="385" t="s">
        <v>755</v>
      </c>
      <c r="R41" s="378"/>
      <c r="S41" s="383"/>
      <c r="T41" s="381"/>
      <c r="U41" s="381"/>
      <c r="V41" s="381"/>
      <c r="W41" s="381"/>
      <c r="X41" s="381"/>
      <c r="Y41" s="824"/>
      <c r="Z41" s="411" t="s">
        <v>784</v>
      </c>
    </row>
    <row r="42" spans="12:26" ht="50.1" customHeight="1">
      <c r="L42" s="372">
        <v>35</v>
      </c>
      <c r="M42" s="382" t="s">
        <v>5</v>
      </c>
      <c r="N42" s="378" t="s">
        <v>350</v>
      </c>
      <c r="O42" s="378" t="s">
        <v>351</v>
      </c>
      <c r="P42" s="383" t="s">
        <v>492</v>
      </c>
      <c r="Q42" s="385" t="s">
        <v>755</v>
      </c>
      <c r="R42" s="378"/>
      <c r="S42" s="383"/>
      <c r="T42" s="381"/>
      <c r="U42" s="381"/>
      <c r="V42" s="381"/>
      <c r="W42" s="381"/>
      <c r="X42" s="381"/>
      <c r="Y42" s="823">
        <v>306</v>
      </c>
      <c r="Z42" s="411" t="s">
        <v>784</v>
      </c>
    </row>
    <row r="43" spans="12:26" ht="50.1" customHeight="1">
      <c r="L43" s="372">
        <v>36</v>
      </c>
      <c r="M43" s="382" t="s">
        <v>5</v>
      </c>
      <c r="N43" s="378" t="s">
        <v>494</v>
      </c>
      <c r="O43" s="378" t="s">
        <v>347</v>
      </c>
      <c r="P43" s="383" t="s">
        <v>492</v>
      </c>
      <c r="Q43" s="385" t="s">
        <v>755</v>
      </c>
      <c r="R43" s="378"/>
      <c r="S43" s="383"/>
      <c r="T43" s="381"/>
      <c r="U43" s="381"/>
      <c r="V43" s="381"/>
      <c r="W43" s="381"/>
      <c r="X43" s="381"/>
      <c r="Y43" s="824"/>
      <c r="Z43" s="411" t="s">
        <v>784</v>
      </c>
    </row>
    <row r="44" spans="12:26" ht="50.1" customHeight="1">
      <c r="L44" s="372">
        <v>37</v>
      </c>
      <c r="M44" s="382" t="s">
        <v>7</v>
      </c>
      <c r="N44" s="378" t="s">
        <v>752</v>
      </c>
      <c r="O44" s="378"/>
      <c r="P44" s="383" t="s">
        <v>753</v>
      </c>
      <c r="Q44" s="385" t="s">
        <v>12</v>
      </c>
      <c r="R44" s="378"/>
      <c r="S44" s="383"/>
      <c r="T44" s="381"/>
      <c r="U44" s="381"/>
      <c r="V44" s="381"/>
      <c r="W44" s="381"/>
      <c r="X44" s="381"/>
      <c r="Y44" s="379" t="s">
        <v>587</v>
      </c>
      <c r="Z44" s="154"/>
    </row>
    <row r="45" spans="12:26" ht="50.1" customHeight="1">
      <c r="L45" s="372">
        <v>38</v>
      </c>
      <c r="M45" s="382" t="s">
        <v>7</v>
      </c>
      <c r="N45" s="384" t="s">
        <v>48</v>
      </c>
      <c r="O45" s="378" t="s">
        <v>754</v>
      </c>
      <c r="P45" s="383" t="s">
        <v>492</v>
      </c>
      <c r="Q45" s="385" t="s">
        <v>12</v>
      </c>
      <c r="R45" s="378"/>
      <c r="S45" s="383"/>
      <c r="T45" s="381"/>
      <c r="U45" s="381"/>
      <c r="V45" s="381"/>
      <c r="W45" s="381"/>
      <c r="X45" s="381"/>
      <c r="Y45" s="825">
        <v>303</v>
      </c>
      <c r="Z45" s="154"/>
    </row>
    <row r="46" spans="12:26" ht="50.1" customHeight="1">
      <c r="L46" s="372">
        <v>39</v>
      </c>
      <c r="M46" s="382" t="s">
        <v>7</v>
      </c>
      <c r="N46" s="384" t="s">
        <v>48</v>
      </c>
      <c r="O46" s="378" t="s">
        <v>754</v>
      </c>
      <c r="P46" s="383" t="s">
        <v>492</v>
      </c>
      <c r="Q46" s="385" t="s">
        <v>12</v>
      </c>
      <c r="R46" s="378"/>
      <c r="S46" s="383"/>
      <c r="T46" s="381"/>
      <c r="U46" s="381"/>
      <c r="V46" s="381"/>
      <c r="W46" s="381"/>
      <c r="X46" s="381"/>
      <c r="Y46" s="826"/>
      <c r="Z46" s="154"/>
    </row>
    <row r="47" spans="12:26" ht="28.5">
      <c r="L47" s="381"/>
      <c r="M47" s="381"/>
      <c r="N47" s="387"/>
      <c r="O47" s="387"/>
      <c r="P47" s="382"/>
      <c r="Q47" s="386"/>
      <c r="R47" s="383"/>
      <c r="S47" s="383"/>
      <c r="T47" s="381"/>
      <c r="U47" s="381"/>
      <c r="V47" s="381"/>
      <c r="W47" s="381"/>
      <c r="X47" s="381"/>
      <c r="Y47" s="377"/>
      <c r="Z47" s="154"/>
    </row>
  </sheetData>
  <autoFilter ref="L7:Y47"/>
  <mergeCells count="3">
    <mergeCell ref="Y42:Y43"/>
    <mergeCell ref="Y40:Y41"/>
    <mergeCell ref="Y45:Y46"/>
  </mergeCells>
  <pageMargins left="0.38" right="0.7" top="0.47" bottom="0.62" header="0.23" footer="0.3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55" sqref="K55"/>
    </sheetView>
  </sheetViews>
  <sheetFormatPr defaultRowHeight="12.7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topLeftCell="A31" workbookViewId="0">
      <selection activeCell="M48" sqref="M48"/>
    </sheetView>
  </sheetViews>
  <sheetFormatPr defaultRowHeight="15"/>
  <cols>
    <col min="1" max="6" width="9.140625" style="550"/>
    <col min="7" max="7" width="3.42578125" style="550" customWidth="1"/>
    <col min="8" max="8" width="3" style="550" customWidth="1"/>
    <col min="9" max="9" width="3.7109375" style="550" customWidth="1"/>
    <col min="10" max="10" width="16.7109375" style="550" customWidth="1"/>
    <col min="11" max="11" width="6.85546875" style="550" customWidth="1"/>
    <col min="12" max="12" width="18.7109375" style="550" customWidth="1"/>
    <col min="13" max="13" width="9.140625" style="550"/>
    <col min="14" max="14" width="9.140625" style="554"/>
    <col min="15" max="16384" width="9.140625" style="550"/>
  </cols>
  <sheetData>
    <row r="1" spans="1:16" ht="24" customHeight="1">
      <c r="A1" s="827" t="s">
        <v>1127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548"/>
      <c r="N1" s="549"/>
      <c r="O1" s="548"/>
      <c r="P1" s="548"/>
    </row>
    <row r="2" spans="1:16" ht="24" customHeight="1">
      <c r="A2" s="828" t="s">
        <v>1128</v>
      </c>
      <c r="B2" s="828"/>
      <c r="C2" s="828"/>
      <c r="D2" s="828"/>
      <c r="E2" s="828"/>
      <c r="F2" s="828"/>
      <c r="G2" s="828"/>
      <c r="H2" s="828"/>
      <c r="I2" s="828"/>
      <c r="J2" s="828"/>
      <c r="K2" s="828"/>
      <c r="L2" s="828"/>
      <c r="M2" s="548"/>
      <c r="N2" s="549"/>
      <c r="O2" s="548"/>
      <c r="P2" s="548"/>
    </row>
    <row r="3" spans="1:16" ht="14.25" customHeight="1">
      <c r="A3" s="548"/>
      <c r="B3" s="548"/>
      <c r="C3" s="548"/>
      <c r="D3" s="548"/>
      <c r="E3" s="548"/>
      <c r="F3" s="548"/>
      <c r="G3" s="548"/>
      <c r="H3" s="548"/>
      <c r="I3" s="551" t="s">
        <v>1129</v>
      </c>
      <c r="J3" s="548"/>
      <c r="K3" s="548"/>
      <c r="L3" s="548"/>
      <c r="M3" s="548"/>
      <c r="N3" s="549"/>
      <c r="O3" s="548"/>
      <c r="P3" s="548"/>
    </row>
    <row r="4" spans="1:16">
      <c r="I4" s="552">
        <v>1</v>
      </c>
      <c r="J4" s="553" t="s">
        <v>1130</v>
      </c>
      <c r="K4" s="553"/>
      <c r="L4" s="553"/>
    </row>
    <row r="5" spans="1:16">
      <c r="I5" s="552">
        <v>2</v>
      </c>
      <c r="J5" s="553" t="s">
        <v>1131</v>
      </c>
      <c r="K5" s="553"/>
      <c r="L5" s="553"/>
      <c r="O5" s="554"/>
    </row>
    <row r="6" spans="1:16">
      <c r="I6" s="552">
        <v>3</v>
      </c>
      <c r="J6" s="555" t="s">
        <v>1132</v>
      </c>
      <c r="K6" s="555"/>
      <c r="L6" s="555"/>
      <c r="O6" s="554"/>
      <c r="P6" s="554"/>
    </row>
    <row r="7" spans="1:16">
      <c r="I7" s="552">
        <v>4</v>
      </c>
      <c r="J7" s="555" t="s">
        <v>1133</v>
      </c>
      <c r="K7" s="555"/>
      <c r="L7" s="555"/>
      <c r="O7" s="554"/>
      <c r="P7" s="554"/>
    </row>
    <row r="8" spans="1:16">
      <c r="I8" s="552">
        <v>5</v>
      </c>
      <c r="J8" s="555" t="s">
        <v>918</v>
      </c>
      <c r="K8" s="555"/>
      <c r="L8" s="555"/>
      <c r="O8" s="554"/>
      <c r="P8" s="554"/>
    </row>
    <row r="11" spans="1:16">
      <c r="I11" s="556" t="s">
        <v>1134</v>
      </c>
    </row>
    <row r="12" spans="1:16">
      <c r="H12" s="757">
        <v>1</v>
      </c>
      <c r="I12" s="555" t="s">
        <v>7</v>
      </c>
      <c r="J12" s="555" t="s">
        <v>410</v>
      </c>
      <c r="K12" s="553" t="s">
        <v>323</v>
      </c>
      <c r="L12" s="553" t="s">
        <v>845</v>
      </c>
      <c r="M12" s="557"/>
    </row>
    <row r="13" spans="1:16">
      <c r="H13" s="757">
        <v>2</v>
      </c>
      <c r="I13" s="758" t="s">
        <v>7</v>
      </c>
      <c r="J13" s="758" t="s">
        <v>408</v>
      </c>
      <c r="K13" s="550" t="s">
        <v>316</v>
      </c>
      <c r="L13" s="550" t="s">
        <v>845</v>
      </c>
      <c r="M13" s="557"/>
    </row>
    <row r="14" spans="1:16">
      <c r="H14" s="757">
        <v>3</v>
      </c>
      <c r="I14" s="555" t="s">
        <v>7</v>
      </c>
      <c r="J14" s="555" t="s">
        <v>398</v>
      </c>
      <c r="K14" s="555" t="s">
        <v>304</v>
      </c>
      <c r="L14" s="555" t="s">
        <v>845</v>
      </c>
      <c r="M14" s="557"/>
    </row>
    <row r="15" spans="1:16">
      <c r="H15" s="757">
        <v>4</v>
      </c>
      <c r="I15" s="555" t="s">
        <v>7</v>
      </c>
      <c r="J15" s="759" t="s">
        <v>411</v>
      </c>
      <c r="K15" s="565" t="s">
        <v>299</v>
      </c>
      <c r="L15" s="553" t="s">
        <v>863</v>
      </c>
      <c r="M15" s="557"/>
    </row>
    <row r="20" spans="1:15">
      <c r="I20" s="558" t="s">
        <v>1135</v>
      </c>
      <c r="O20" s="554"/>
    </row>
    <row r="21" spans="1:15">
      <c r="H21" s="559">
        <v>1</v>
      </c>
      <c r="I21" s="552" t="s">
        <v>7</v>
      </c>
      <c r="J21" s="565" t="s">
        <v>319</v>
      </c>
      <c r="K21" s="552" t="s">
        <v>320</v>
      </c>
      <c r="L21" s="552" t="s">
        <v>833</v>
      </c>
      <c r="M21" s="557"/>
    </row>
    <row r="22" spans="1:15">
      <c r="A22" s="560"/>
      <c r="B22" s="560"/>
      <c r="C22" s="560"/>
      <c r="D22" s="560"/>
      <c r="E22" s="560"/>
      <c r="F22" s="560"/>
      <c r="G22" s="560"/>
      <c r="H22" s="559">
        <v>2</v>
      </c>
      <c r="I22" s="552" t="s">
        <v>7</v>
      </c>
      <c r="J22" s="565" t="s">
        <v>317</v>
      </c>
      <c r="K22" s="552" t="s">
        <v>318</v>
      </c>
      <c r="L22" s="552" t="s">
        <v>837</v>
      </c>
      <c r="M22" s="557"/>
    </row>
    <row r="23" spans="1:15">
      <c r="A23" s="560"/>
      <c r="B23" s="560"/>
      <c r="C23" s="560"/>
      <c r="D23" s="560"/>
      <c r="E23" s="560"/>
      <c r="F23" s="560"/>
      <c r="G23" s="560"/>
      <c r="H23" s="559">
        <v>3</v>
      </c>
      <c r="I23" s="555" t="s">
        <v>7</v>
      </c>
      <c r="J23" s="555" t="s">
        <v>309</v>
      </c>
      <c r="K23" s="555" t="s">
        <v>306</v>
      </c>
      <c r="L23" s="555" t="s">
        <v>839</v>
      </c>
      <c r="M23" s="557"/>
    </row>
    <row r="24" spans="1:15">
      <c r="A24" s="560"/>
      <c r="B24" s="560"/>
      <c r="C24" s="560"/>
      <c r="D24" s="560"/>
      <c r="E24" s="560"/>
      <c r="F24" s="560"/>
      <c r="G24" s="560"/>
      <c r="H24" s="552">
        <v>4</v>
      </c>
      <c r="I24" s="553" t="s">
        <v>7</v>
      </c>
      <c r="J24" s="553" t="s">
        <v>403</v>
      </c>
      <c r="K24" s="553" t="s">
        <v>308</v>
      </c>
      <c r="L24" s="553" t="s">
        <v>863</v>
      </c>
      <c r="M24" s="557"/>
    </row>
    <row r="25" spans="1:15">
      <c r="H25" s="561"/>
      <c r="I25" s="562"/>
      <c r="J25" s="562"/>
      <c r="K25" s="562"/>
      <c r="L25" s="561"/>
    </row>
    <row r="26" spans="1:15">
      <c r="H26" s="561"/>
      <c r="I26" s="562"/>
      <c r="J26" s="562"/>
      <c r="K26" s="562"/>
      <c r="L26" s="561"/>
    </row>
    <row r="27" spans="1:15">
      <c r="B27" s="563"/>
      <c r="C27" s="563"/>
      <c r="D27" s="563"/>
      <c r="E27" s="563"/>
      <c r="F27" s="563"/>
      <c r="G27" s="563"/>
      <c r="H27" s="563"/>
      <c r="I27" s="561"/>
      <c r="J27" s="561"/>
      <c r="K27" s="561"/>
      <c r="L27" s="561"/>
    </row>
    <row r="28" spans="1:15">
      <c r="A28" s="560"/>
      <c r="B28" s="560"/>
      <c r="C28" s="560"/>
      <c r="D28" s="560"/>
      <c r="E28" s="560"/>
      <c r="F28" s="560"/>
      <c r="G28" s="560"/>
      <c r="H28" s="560"/>
      <c r="I28" s="551" t="s">
        <v>1136</v>
      </c>
      <c r="O28" s="554"/>
    </row>
    <row r="29" spans="1:15">
      <c r="A29" s="560"/>
      <c r="B29" s="560"/>
      <c r="C29" s="560"/>
      <c r="D29" s="560"/>
      <c r="E29" s="560"/>
      <c r="F29" s="560"/>
      <c r="G29" s="560"/>
      <c r="H29" s="559">
        <v>1</v>
      </c>
      <c r="I29" s="553" t="s">
        <v>7</v>
      </c>
      <c r="J29" s="553" t="s">
        <v>321</v>
      </c>
      <c r="K29" s="553" t="s">
        <v>322</v>
      </c>
      <c r="L29" s="553" t="s">
        <v>863</v>
      </c>
      <c r="M29" s="557"/>
    </row>
    <row r="30" spans="1:15">
      <c r="A30" s="560"/>
      <c r="B30" s="560"/>
      <c r="C30" s="560"/>
      <c r="D30" s="560"/>
      <c r="E30" s="560"/>
      <c r="F30" s="560"/>
      <c r="G30" s="560"/>
      <c r="H30" s="559">
        <v>2</v>
      </c>
      <c r="I30" s="555" t="s">
        <v>7</v>
      </c>
      <c r="J30" s="555" t="s">
        <v>402</v>
      </c>
      <c r="K30" s="555" t="s">
        <v>307</v>
      </c>
      <c r="L30" s="555" t="s">
        <v>845</v>
      </c>
      <c r="M30" s="557"/>
    </row>
    <row r="31" spans="1:15">
      <c r="A31" s="560"/>
      <c r="B31" s="560"/>
      <c r="C31" s="560"/>
      <c r="D31" s="560"/>
      <c r="E31" s="560"/>
      <c r="F31" s="560"/>
      <c r="G31" s="560"/>
      <c r="H31" s="559">
        <v>3</v>
      </c>
      <c r="I31" s="555" t="s">
        <v>7</v>
      </c>
      <c r="J31" s="555" t="s">
        <v>397</v>
      </c>
      <c r="K31" s="555" t="s">
        <v>303</v>
      </c>
      <c r="L31" s="555" t="s">
        <v>845</v>
      </c>
      <c r="M31" s="557"/>
    </row>
    <row r="32" spans="1:15">
      <c r="H32" s="743">
        <v>4</v>
      </c>
      <c r="I32" s="555" t="s">
        <v>7</v>
      </c>
      <c r="J32" s="555" t="s">
        <v>301</v>
      </c>
      <c r="K32" s="555" t="s">
        <v>302</v>
      </c>
      <c r="L32" s="555" t="s">
        <v>845</v>
      </c>
      <c r="M32" s="557"/>
    </row>
    <row r="33" spans="8:17">
      <c r="H33" s="560"/>
      <c r="I33" s="561"/>
      <c r="J33" s="561"/>
      <c r="K33" s="561"/>
      <c r="L33" s="561"/>
      <c r="M33" s="570"/>
      <c r="O33" s="564"/>
      <c r="P33" s="564"/>
      <c r="Q33" s="564"/>
    </row>
    <row r="34" spans="8:17">
      <c r="H34" s="560"/>
      <c r="I34" s="561"/>
      <c r="J34" s="561"/>
      <c r="K34" s="561"/>
      <c r="L34" s="561"/>
      <c r="O34" s="564"/>
      <c r="P34" s="564"/>
      <c r="Q34" s="564"/>
    </row>
    <row r="35" spans="8:17">
      <c r="H35" s="760"/>
      <c r="I35" s="562"/>
      <c r="J35" s="562"/>
      <c r="K35" s="562"/>
      <c r="L35" s="562"/>
    </row>
    <row r="36" spans="8:17">
      <c r="I36" s="558" t="s">
        <v>1137</v>
      </c>
    </row>
    <row r="37" spans="8:17">
      <c r="H37" s="743">
        <v>1</v>
      </c>
      <c r="I37" s="553" t="s">
        <v>13</v>
      </c>
      <c r="J37" s="553" t="s">
        <v>314</v>
      </c>
      <c r="K37" s="553" t="s">
        <v>302</v>
      </c>
      <c r="L37" s="553" t="s">
        <v>839</v>
      </c>
      <c r="M37" s="557"/>
    </row>
    <row r="38" spans="8:17">
      <c r="H38" s="743">
        <v>2</v>
      </c>
      <c r="I38" s="553" t="s">
        <v>13</v>
      </c>
      <c r="J38" s="553" t="s">
        <v>298</v>
      </c>
      <c r="K38" s="553" t="s">
        <v>299</v>
      </c>
      <c r="L38" s="553" t="s">
        <v>845</v>
      </c>
      <c r="M38" s="557"/>
    </row>
    <row r="39" spans="8:17">
      <c r="H39" s="743">
        <v>3</v>
      </c>
      <c r="I39" s="555" t="s">
        <v>13</v>
      </c>
      <c r="J39" s="555" t="s">
        <v>315</v>
      </c>
      <c r="K39" s="555" t="s">
        <v>315</v>
      </c>
      <c r="L39" s="555" t="s">
        <v>845</v>
      </c>
    </row>
    <row r="40" spans="8:17">
      <c r="H40" s="743">
        <v>4</v>
      </c>
      <c r="I40" s="553" t="s">
        <v>13</v>
      </c>
      <c r="J40" s="553" t="s">
        <v>413</v>
      </c>
      <c r="K40" s="553" t="s">
        <v>324</v>
      </c>
      <c r="L40" s="553" t="s">
        <v>863</v>
      </c>
    </row>
    <row r="42" spans="8:17">
      <c r="I42" s="551" t="s">
        <v>1138</v>
      </c>
      <c r="O42" s="554"/>
    </row>
    <row r="43" spans="8:17">
      <c r="H43" s="552">
        <v>1</v>
      </c>
      <c r="I43" s="553" t="s">
        <v>7</v>
      </c>
      <c r="J43" s="553" t="s">
        <v>310</v>
      </c>
      <c r="K43" s="553" t="s">
        <v>311</v>
      </c>
      <c r="L43" s="553" t="s">
        <v>860</v>
      </c>
      <c r="M43" s="557"/>
      <c r="O43" s="554"/>
      <c r="P43" s="554"/>
      <c r="Q43" s="554"/>
    </row>
    <row r="44" spans="8:17">
      <c r="H44" s="552">
        <v>2</v>
      </c>
      <c r="I44" s="553" t="s">
        <v>7</v>
      </c>
      <c r="J44" s="553" t="s">
        <v>312</v>
      </c>
      <c r="K44" s="553" t="s">
        <v>313</v>
      </c>
      <c r="L44" s="553" t="s">
        <v>1468</v>
      </c>
      <c r="M44" s="557"/>
      <c r="O44" s="564"/>
      <c r="P44" s="564"/>
      <c r="Q44" s="564"/>
    </row>
    <row r="45" spans="8:17">
      <c r="H45" s="552">
        <v>3</v>
      </c>
      <c r="I45" s="555" t="s">
        <v>7</v>
      </c>
      <c r="J45" s="555" t="s">
        <v>305</v>
      </c>
      <c r="K45" s="555" t="s">
        <v>306</v>
      </c>
      <c r="L45" s="555" t="s">
        <v>845</v>
      </c>
      <c r="M45" s="557"/>
      <c r="O45" s="564"/>
      <c r="P45" s="564"/>
      <c r="Q45" s="564"/>
    </row>
    <row r="46" spans="8:17">
      <c r="H46" s="552">
        <v>4</v>
      </c>
      <c r="I46" s="553" t="s">
        <v>7</v>
      </c>
      <c r="J46" s="553" t="s">
        <v>406</v>
      </c>
      <c r="K46" s="553" t="s">
        <v>316</v>
      </c>
      <c r="L46" s="553" t="s">
        <v>845</v>
      </c>
      <c r="M46" s="561"/>
      <c r="O46" s="564"/>
      <c r="P46" s="564"/>
      <c r="Q46" s="564"/>
    </row>
    <row r="47" spans="8:17">
      <c r="H47" s="561"/>
      <c r="I47" s="561"/>
      <c r="J47" s="561"/>
      <c r="K47" s="561"/>
      <c r="L47" s="561"/>
      <c r="M47" s="561"/>
      <c r="O47" s="554"/>
      <c r="P47" s="554"/>
      <c r="Q47" s="554"/>
    </row>
    <row r="48" spans="8:17">
      <c r="H48" s="561"/>
      <c r="I48" s="561"/>
      <c r="J48" s="561"/>
      <c r="K48" s="561"/>
      <c r="L48" s="561"/>
      <c r="M48" s="561"/>
    </row>
    <row r="49" spans="8:13">
      <c r="H49" s="561"/>
      <c r="I49" s="561"/>
      <c r="J49" s="561"/>
      <c r="K49" s="561"/>
      <c r="L49" s="561"/>
      <c r="M49" s="561"/>
    </row>
    <row r="50" spans="8:13">
      <c r="H50" s="561"/>
      <c r="I50" s="561"/>
      <c r="J50" s="561"/>
      <c r="K50" s="561"/>
      <c r="L50" s="561"/>
      <c r="M50" s="561"/>
    </row>
  </sheetData>
  <mergeCells count="2">
    <mergeCell ref="A1:L1"/>
    <mergeCell ref="A2:L2"/>
  </mergeCells>
  <pageMargins left="0.7" right="0.7" top="0.75" bottom="0.75" header="0.3" footer="0.3"/>
  <pageSetup paperSize="9" scale="76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6"/>
  <sheetViews>
    <sheetView workbookViewId="0">
      <selection activeCell="P6" sqref="P6"/>
    </sheetView>
  </sheetViews>
  <sheetFormatPr defaultRowHeight="15"/>
  <cols>
    <col min="1" max="4" width="9.140625" style="550"/>
    <col min="5" max="5" width="8.7109375" style="550" customWidth="1"/>
    <col min="6" max="7" width="3" style="550" customWidth="1"/>
    <col min="8" max="8" width="3.85546875" style="550" customWidth="1"/>
    <col min="9" max="9" width="17.28515625" style="550" customWidth="1"/>
    <col min="10" max="10" width="17.5703125" style="550" customWidth="1"/>
    <col min="11" max="11" width="22" style="550" customWidth="1"/>
    <col min="12" max="16384" width="9.140625" style="550"/>
  </cols>
  <sheetData>
    <row r="1" spans="1:16" ht="24" customHeight="1">
      <c r="A1" s="827" t="s">
        <v>1139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566"/>
    </row>
    <row r="2" spans="1:16" ht="24" customHeight="1">
      <c r="A2" s="827" t="s">
        <v>1128</v>
      </c>
      <c r="B2" s="827"/>
      <c r="C2" s="827"/>
      <c r="D2" s="827"/>
      <c r="E2" s="827"/>
      <c r="F2" s="827"/>
      <c r="G2" s="827"/>
      <c r="H2" s="827"/>
      <c r="I2" s="827"/>
      <c r="J2" s="827"/>
      <c r="K2" s="827"/>
      <c r="L2" s="827"/>
      <c r="M2" s="567"/>
      <c r="N2" s="567"/>
      <c r="O2" s="567"/>
      <c r="P2" s="567"/>
    </row>
    <row r="3" spans="1:16" ht="14.25" customHeight="1">
      <c r="A3" s="568"/>
      <c r="B3" s="568"/>
      <c r="C3" s="568"/>
      <c r="D3" s="568"/>
      <c r="E3" s="568"/>
      <c r="F3" s="568"/>
      <c r="G3" s="568"/>
      <c r="H3" s="568"/>
      <c r="I3" s="568"/>
      <c r="J3" s="568"/>
      <c r="K3" s="568"/>
    </row>
    <row r="4" spans="1:16">
      <c r="H4" s="551" t="s">
        <v>1140</v>
      </c>
    </row>
    <row r="5" spans="1:16">
      <c r="H5" s="553" t="s">
        <v>7</v>
      </c>
      <c r="I5" s="553" t="s">
        <v>330</v>
      </c>
      <c r="J5" s="830" t="s">
        <v>1141</v>
      </c>
      <c r="K5" s="830"/>
      <c r="M5" s="554"/>
    </row>
    <row r="6" spans="1:16">
      <c r="M6" s="554"/>
    </row>
    <row r="7" spans="1:16">
      <c r="M7" s="554"/>
    </row>
    <row r="8" spans="1:16">
      <c r="M8" s="554"/>
    </row>
    <row r="9" spans="1:16">
      <c r="M9" s="554"/>
    </row>
    <row r="10" spans="1:16">
      <c r="M10" s="554"/>
    </row>
    <row r="11" spans="1:16">
      <c r="M11" s="554"/>
    </row>
    <row r="12" spans="1:16">
      <c r="M12" s="554"/>
    </row>
    <row r="13" spans="1:16">
      <c r="H13" s="551" t="s">
        <v>1142</v>
      </c>
      <c r="M13" s="554"/>
    </row>
    <row r="14" spans="1:16">
      <c r="H14" s="553" t="s">
        <v>13</v>
      </c>
      <c r="I14" s="553" t="s">
        <v>327</v>
      </c>
      <c r="J14" s="553" t="s">
        <v>328</v>
      </c>
      <c r="K14" s="553" t="s">
        <v>1143</v>
      </c>
      <c r="M14" s="554"/>
    </row>
    <row r="15" spans="1:16">
      <c r="M15" s="554"/>
    </row>
    <row r="22" spans="8:17" ht="13.5" customHeight="1">
      <c r="H22" s="551" t="s">
        <v>1144</v>
      </c>
      <c r="N22" s="554"/>
    </row>
    <row r="23" spans="8:17">
      <c r="H23" s="552" t="s">
        <v>13</v>
      </c>
      <c r="I23" s="553" t="s">
        <v>1145</v>
      </c>
      <c r="J23" s="553"/>
      <c r="K23" s="553"/>
      <c r="N23" s="554"/>
      <c r="O23" s="554"/>
      <c r="P23" s="554"/>
      <c r="Q23" s="554"/>
    </row>
    <row r="31" spans="8:17">
      <c r="H31" s="551" t="s">
        <v>1146</v>
      </c>
      <c r="N31" s="554"/>
    </row>
    <row r="32" spans="8:17">
      <c r="H32" s="553" t="s">
        <v>7</v>
      </c>
      <c r="I32" s="553" t="s">
        <v>325</v>
      </c>
      <c r="J32" s="553" t="s">
        <v>326</v>
      </c>
      <c r="K32" s="553" t="s">
        <v>868</v>
      </c>
      <c r="L32" s="557"/>
      <c r="N32" s="554"/>
      <c r="O32" s="554"/>
      <c r="P32" s="554"/>
      <c r="Q32" s="554"/>
    </row>
    <row r="33" spans="8:17">
      <c r="K33" s="569"/>
      <c r="L33" s="570"/>
    </row>
    <row r="34" spans="8:17">
      <c r="K34" s="561"/>
      <c r="L34" s="570"/>
    </row>
    <row r="41" spans="8:17">
      <c r="H41" s="551" t="s">
        <v>1147</v>
      </c>
      <c r="N41" s="554"/>
    </row>
    <row r="42" spans="8:17">
      <c r="H42" s="552" t="s">
        <v>13</v>
      </c>
      <c r="I42" s="555" t="s">
        <v>346</v>
      </c>
      <c r="J42" s="829" t="s">
        <v>347</v>
      </c>
      <c r="K42" s="829"/>
      <c r="N42" s="554"/>
      <c r="O42" s="554"/>
      <c r="P42" s="554"/>
      <c r="Q42" s="554"/>
    </row>
    <row r="43" spans="8:17">
      <c r="H43" s="552" t="s">
        <v>13</v>
      </c>
      <c r="I43" s="555" t="s">
        <v>348</v>
      </c>
      <c r="J43" s="829" t="s">
        <v>347</v>
      </c>
      <c r="K43" s="829"/>
      <c r="N43" s="554"/>
      <c r="O43" s="554"/>
      <c r="P43" s="554"/>
      <c r="Q43" s="554"/>
    </row>
    <row r="44" spans="8:17">
      <c r="H44" s="552" t="s">
        <v>13</v>
      </c>
      <c r="I44" s="555" t="s">
        <v>1148</v>
      </c>
      <c r="J44" s="829" t="s">
        <v>347</v>
      </c>
      <c r="K44" s="829"/>
      <c r="N44" s="554"/>
      <c r="O44" s="554"/>
      <c r="P44" s="554"/>
      <c r="Q44" s="554"/>
    </row>
    <row r="45" spans="8:17">
      <c r="H45" s="552" t="s">
        <v>13</v>
      </c>
      <c r="I45" s="555" t="s">
        <v>349</v>
      </c>
      <c r="J45" s="829" t="s">
        <v>347</v>
      </c>
      <c r="K45" s="829"/>
      <c r="N45" s="554"/>
      <c r="O45" s="554"/>
      <c r="P45" s="554"/>
      <c r="Q45" s="554"/>
    </row>
    <row r="46" spans="8:17">
      <c r="H46" s="832" t="s">
        <v>13</v>
      </c>
      <c r="I46" s="834" t="s">
        <v>350</v>
      </c>
      <c r="J46" s="836" t="s">
        <v>351</v>
      </c>
      <c r="K46" s="836"/>
      <c r="N46" s="554"/>
      <c r="O46" s="554"/>
      <c r="P46" s="554"/>
      <c r="Q46" s="554"/>
    </row>
    <row r="47" spans="8:17">
      <c r="H47" s="833"/>
      <c r="I47" s="835"/>
      <c r="J47" s="836"/>
      <c r="K47" s="836"/>
      <c r="N47" s="554"/>
      <c r="O47" s="554"/>
      <c r="P47" s="554"/>
      <c r="Q47" s="554"/>
    </row>
    <row r="50" spans="8:14">
      <c r="H50" s="551" t="s">
        <v>1149</v>
      </c>
      <c r="N50" s="554"/>
    </row>
    <row r="51" spans="8:14">
      <c r="H51" s="553" t="s">
        <v>7</v>
      </c>
      <c r="I51" s="571" t="s">
        <v>1150</v>
      </c>
      <c r="J51" s="572"/>
      <c r="K51" s="573"/>
      <c r="N51" s="554"/>
    </row>
    <row r="52" spans="8:14">
      <c r="H52" s="553" t="s">
        <v>7</v>
      </c>
      <c r="I52" s="555" t="s">
        <v>793</v>
      </c>
      <c r="J52" s="829" t="s">
        <v>754</v>
      </c>
      <c r="K52" s="829"/>
      <c r="N52" s="554"/>
    </row>
    <row r="53" spans="8:14">
      <c r="H53" s="553" t="s">
        <v>7</v>
      </c>
      <c r="I53" s="574" t="s">
        <v>793</v>
      </c>
      <c r="J53" s="829" t="s">
        <v>754</v>
      </c>
      <c r="K53" s="829"/>
      <c r="N53" s="554"/>
    </row>
    <row r="54" spans="8:14">
      <c r="H54" s="561"/>
      <c r="I54" s="561"/>
      <c r="J54" s="831"/>
      <c r="K54" s="831"/>
    </row>
    <row r="55" spans="8:14">
      <c r="H55" s="575"/>
      <c r="I55" s="575"/>
      <c r="J55" s="576"/>
      <c r="K55" s="576"/>
    </row>
    <row r="56" spans="8:14">
      <c r="H56" s="575"/>
      <c r="I56" s="575"/>
      <c r="J56" s="576"/>
      <c r="K56" s="576"/>
    </row>
  </sheetData>
  <mergeCells count="13">
    <mergeCell ref="J54:K54"/>
    <mergeCell ref="J45:K45"/>
    <mergeCell ref="H46:H47"/>
    <mergeCell ref="I46:I47"/>
    <mergeCell ref="J46:K47"/>
    <mergeCell ref="J52:K52"/>
    <mergeCell ref="J53:K53"/>
    <mergeCell ref="J44:K44"/>
    <mergeCell ref="A1:K1"/>
    <mergeCell ref="A2:L2"/>
    <mergeCell ref="J5:K5"/>
    <mergeCell ref="J42:K42"/>
    <mergeCell ref="J43:K43"/>
  </mergeCells>
  <pageMargins left="0.7" right="0.7" top="0.75" bottom="0.75" header="0.3" footer="0.3"/>
  <pageSetup paperSize="9" scale="73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workbookViewId="0">
      <selection activeCell="J1" sqref="J1:J2"/>
    </sheetView>
  </sheetViews>
  <sheetFormatPr defaultRowHeight="12.7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2" spans="1:5" ht="23.25" customHeight="1">
      <c r="A2" s="837" t="s">
        <v>90</v>
      </c>
      <c r="B2" s="837"/>
      <c r="C2" s="837"/>
      <c r="D2" s="837"/>
    </row>
    <row r="3" spans="1:5" ht="23.25" customHeight="1">
      <c r="A3" s="837" t="s">
        <v>598</v>
      </c>
      <c r="B3" s="837"/>
      <c r="C3" s="837"/>
      <c r="D3" s="837"/>
    </row>
    <row r="4" spans="1:5" ht="23.25">
      <c r="A4" s="838" t="s">
        <v>645</v>
      </c>
      <c r="B4" s="838"/>
      <c r="C4" s="838"/>
      <c r="D4" s="838"/>
    </row>
    <row r="5" spans="1:5" ht="23.25">
      <c r="A5" s="839" t="s">
        <v>456</v>
      </c>
      <c r="B5" s="839"/>
      <c r="C5" s="839"/>
      <c r="D5" s="839"/>
    </row>
    <row r="6" spans="1:5" ht="21">
      <c r="A6" s="22" t="s">
        <v>4</v>
      </c>
      <c r="B6" s="23" t="s">
        <v>51</v>
      </c>
      <c r="C6" s="23" t="s">
        <v>52</v>
      </c>
      <c r="D6" s="23" t="s">
        <v>0</v>
      </c>
    </row>
    <row r="7" spans="1:5" ht="20.25">
      <c r="A7" s="24">
        <v>1</v>
      </c>
      <c r="B7" s="25" t="s">
        <v>53</v>
      </c>
      <c r="C7" s="26" t="s">
        <v>639</v>
      </c>
      <c r="D7" s="119" t="s">
        <v>642</v>
      </c>
    </row>
    <row r="8" spans="1:5" ht="20.25">
      <c r="A8" s="24">
        <v>2</v>
      </c>
      <c r="B8" s="25" t="s">
        <v>91</v>
      </c>
      <c r="C8" s="26" t="s">
        <v>641</v>
      </c>
      <c r="D8" s="119" t="s">
        <v>640</v>
      </c>
    </row>
    <row r="9" spans="1:5" ht="20.25">
      <c r="A9" s="24">
        <v>3</v>
      </c>
      <c r="B9" s="25" t="s">
        <v>53</v>
      </c>
      <c r="C9" s="26" t="s">
        <v>643</v>
      </c>
      <c r="D9" s="119" t="s">
        <v>644</v>
      </c>
      <c r="E9" s="115"/>
    </row>
    <row r="10" spans="1:5" ht="20.25">
      <c r="A10" s="27"/>
      <c r="B10" s="28"/>
      <c r="C10" s="27"/>
      <c r="D10" s="29"/>
    </row>
    <row r="13" spans="1:5" ht="15.75">
      <c r="B13" s="840" t="s">
        <v>54</v>
      </c>
      <c r="C13" s="840"/>
      <c r="D13" s="840"/>
      <c r="E13" s="840"/>
    </row>
  </sheetData>
  <mergeCells count="5">
    <mergeCell ref="A2:D2"/>
    <mergeCell ref="A4:D4"/>
    <mergeCell ref="A5:D5"/>
    <mergeCell ref="B13:E13"/>
    <mergeCell ref="A3:D3"/>
  </mergeCells>
  <pageMargins left="0.7" right="0.7" top="0.52" bottom="0.54" header="0.2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view="pageBreakPreview" zoomScale="60" zoomScaleNormal="100" workbookViewId="0">
      <selection activeCell="N14" sqref="N14"/>
    </sheetView>
  </sheetViews>
  <sheetFormatPr defaultRowHeight="12.75"/>
  <cols>
    <col min="1" max="1" width="10" customWidth="1"/>
    <col min="2" max="2" width="5" bestFit="1" customWidth="1"/>
    <col min="3" max="3" width="13" customWidth="1"/>
    <col min="4" max="4" width="12.7109375" customWidth="1"/>
    <col min="5" max="5" width="3.85546875" bestFit="1" customWidth="1"/>
    <col min="6" max="6" width="7.42578125" customWidth="1"/>
    <col min="7" max="7" width="12.7109375" customWidth="1"/>
    <col min="8" max="8" width="23.42578125" bestFit="1" customWidth="1"/>
    <col min="9" max="9" width="18" customWidth="1"/>
    <col min="10" max="10" width="26.140625" customWidth="1"/>
  </cols>
  <sheetData>
    <row r="2" spans="1:10" ht="26.25">
      <c r="A2" s="845" t="s">
        <v>93</v>
      </c>
      <c r="B2" s="845"/>
      <c r="C2" s="845"/>
      <c r="D2" s="845"/>
      <c r="E2" s="845"/>
      <c r="F2" s="845"/>
      <c r="G2" s="845"/>
      <c r="H2" s="845"/>
      <c r="I2" s="845"/>
      <c r="J2" s="845"/>
    </row>
    <row r="3" spans="1:10" ht="26.25">
      <c r="A3" s="845" t="s">
        <v>599</v>
      </c>
      <c r="B3" s="845"/>
      <c r="C3" s="845"/>
      <c r="D3" s="845"/>
      <c r="E3" s="845"/>
      <c r="F3" s="845"/>
      <c r="G3" s="845"/>
      <c r="H3" s="845"/>
      <c r="I3" s="845"/>
      <c r="J3" s="845"/>
    </row>
    <row r="4" spans="1:10" ht="26.25">
      <c r="A4" s="842" t="s">
        <v>744</v>
      </c>
      <c r="B4" s="843"/>
      <c r="C4" s="843"/>
      <c r="D4" s="843"/>
      <c r="E4" s="843"/>
      <c r="F4" s="843"/>
      <c r="G4" s="843"/>
      <c r="H4" s="843"/>
      <c r="I4" s="843"/>
      <c r="J4" s="844"/>
    </row>
    <row r="5" spans="1:10" ht="21">
      <c r="A5" s="846" t="s">
        <v>632</v>
      </c>
      <c r="B5" s="847"/>
      <c r="C5" s="847"/>
      <c r="D5" s="847"/>
      <c r="E5" s="847"/>
      <c r="F5" s="847"/>
      <c r="G5" s="847"/>
      <c r="H5" s="847"/>
      <c r="I5" s="847"/>
      <c r="J5" s="848"/>
    </row>
    <row r="6" spans="1:10" ht="21">
      <c r="A6" s="849" t="s">
        <v>633</v>
      </c>
      <c r="B6" s="850"/>
      <c r="C6" s="850"/>
      <c r="D6" s="850"/>
      <c r="E6" s="850"/>
      <c r="F6" s="850"/>
      <c r="G6" s="850"/>
      <c r="H6" s="850"/>
      <c r="I6" s="850"/>
      <c r="J6" s="851"/>
    </row>
    <row r="7" spans="1:10" ht="23.25">
      <c r="A7" s="30" t="s">
        <v>55</v>
      </c>
      <c r="B7" s="30" t="s">
        <v>4</v>
      </c>
      <c r="C7" s="499" t="s">
        <v>983</v>
      </c>
      <c r="D7" s="500" t="s">
        <v>984</v>
      </c>
      <c r="E7" s="501" t="s">
        <v>57</v>
      </c>
      <c r="F7" s="501" t="s">
        <v>58</v>
      </c>
      <c r="G7" s="501" t="s">
        <v>59</v>
      </c>
      <c r="H7" s="501" t="s">
        <v>985</v>
      </c>
      <c r="I7" s="501" t="s">
        <v>62</v>
      </c>
      <c r="J7" s="502" t="s">
        <v>986</v>
      </c>
    </row>
    <row r="8" spans="1:10" ht="69">
      <c r="A8" s="117" t="s">
        <v>630</v>
      </c>
      <c r="B8" s="39">
        <v>1</v>
      </c>
      <c r="C8" s="37" t="s">
        <v>937</v>
      </c>
      <c r="D8" s="38" t="s">
        <v>938</v>
      </c>
      <c r="E8" s="39">
        <v>51</v>
      </c>
      <c r="F8" s="39" t="s">
        <v>939</v>
      </c>
      <c r="G8" s="40" t="s">
        <v>940</v>
      </c>
      <c r="H8" s="503" t="s">
        <v>941</v>
      </c>
      <c r="I8" s="131" t="s">
        <v>942</v>
      </c>
      <c r="J8" s="134" t="s">
        <v>943</v>
      </c>
    </row>
    <row r="9" spans="1:10" ht="40.5">
      <c r="A9" s="34"/>
      <c r="B9" s="39">
        <v>2</v>
      </c>
      <c r="C9" s="37" t="s">
        <v>944</v>
      </c>
      <c r="D9" s="38" t="s">
        <v>945</v>
      </c>
      <c r="E9" s="39">
        <v>48</v>
      </c>
      <c r="F9" s="39" t="s">
        <v>946</v>
      </c>
      <c r="G9" s="40" t="s">
        <v>947</v>
      </c>
      <c r="H9" s="503" t="s">
        <v>948</v>
      </c>
      <c r="I9" s="131" t="s">
        <v>949</v>
      </c>
      <c r="J9" s="134" t="s">
        <v>950</v>
      </c>
    </row>
    <row r="10" spans="1:10" ht="81">
      <c r="A10" s="34"/>
      <c r="B10" s="39">
        <v>3</v>
      </c>
      <c r="C10" s="37" t="s">
        <v>951</v>
      </c>
      <c r="D10" s="38" t="s">
        <v>952</v>
      </c>
      <c r="E10" s="39">
        <v>39</v>
      </c>
      <c r="F10" s="39" t="s">
        <v>953</v>
      </c>
      <c r="G10" s="40" t="s">
        <v>954</v>
      </c>
      <c r="H10" s="503" t="s">
        <v>955</v>
      </c>
      <c r="I10" s="131" t="s">
        <v>956</v>
      </c>
      <c r="J10" s="134" t="s">
        <v>957</v>
      </c>
    </row>
    <row r="11" spans="1:10" ht="21.75">
      <c r="A11" s="34"/>
      <c r="B11" s="39"/>
      <c r="C11" s="37"/>
      <c r="D11" s="38"/>
      <c r="E11" s="133"/>
      <c r="F11" s="133"/>
      <c r="G11" s="136"/>
      <c r="H11" s="223"/>
      <c r="I11" s="131"/>
      <c r="J11" s="135"/>
    </row>
    <row r="12" spans="1:10" ht="21">
      <c r="A12" s="846" t="s">
        <v>634</v>
      </c>
      <c r="B12" s="847"/>
      <c r="C12" s="847"/>
      <c r="D12" s="847"/>
      <c r="E12" s="847"/>
      <c r="F12" s="847"/>
      <c r="G12" s="847"/>
      <c r="H12" s="847"/>
      <c r="I12" s="847"/>
      <c r="J12" s="848"/>
    </row>
    <row r="13" spans="1:10" ht="23.25">
      <c r="A13" s="30" t="s">
        <v>55</v>
      </c>
      <c r="B13" s="30" t="s">
        <v>4</v>
      </c>
      <c r="C13" s="499" t="s">
        <v>983</v>
      </c>
      <c r="D13" s="500" t="s">
        <v>984</v>
      </c>
      <c r="E13" s="501" t="s">
        <v>57</v>
      </c>
      <c r="F13" s="501" t="s">
        <v>58</v>
      </c>
      <c r="G13" s="501" t="s">
        <v>59</v>
      </c>
      <c r="H13" s="501" t="s">
        <v>985</v>
      </c>
      <c r="I13" s="501" t="s">
        <v>62</v>
      </c>
      <c r="J13" s="502" t="s">
        <v>986</v>
      </c>
    </row>
    <row r="14" spans="1:10" ht="141.75">
      <c r="A14" s="117" t="s">
        <v>92</v>
      </c>
      <c r="B14" s="39">
        <v>1</v>
      </c>
      <c r="C14" s="121" t="s">
        <v>958</v>
      </c>
      <c r="D14" s="122" t="s">
        <v>959</v>
      </c>
      <c r="E14" s="39">
        <v>68</v>
      </c>
      <c r="F14" s="39" t="s">
        <v>213</v>
      </c>
      <c r="G14" s="123" t="s">
        <v>960</v>
      </c>
      <c r="H14" s="124" t="s">
        <v>961</v>
      </c>
      <c r="I14" s="124" t="s">
        <v>962</v>
      </c>
      <c r="J14" s="498" t="s">
        <v>963</v>
      </c>
    </row>
    <row r="15" spans="1:10" ht="141.75">
      <c r="A15" s="34"/>
      <c r="B15" s="39">
        <v>2</v>
      </c>
      <c r="C15" s="121" t="s">
        <v>964</v>
      </c>
      <c r="D15" s="122" t="s">
        <v>965</v>
      </c>
      <c r="E15" s="39">
        <v>59</v>
      </c>
      <c r="F15" s="39" t="s">
        <v>966</v>
      </c>
      <c r="G15" s="123" t="s">
        <v>940</v>
      </c>
      <c r="H15" s="125" t="s">
        <v>967</v>
      </c>
      <c r="I15" s="124" t="s">
        <v>968</v>
      </c>
      <c r="J15" s="504" t="s">
        <v>969</v>
      </c>
    </row>
    <row r="16" spans="1:10" ht="182.25">
      <c r="A16" s="34"/>
      <c r="B16" s="39">
        <v>3</v>
      </c>
      <c r="C16" s="121" t="s">
        <v>970</v>
      </c>
      <c r="D16" s="122" t="s">
        <v>971</v>
      </c>
      <c r="E16" s="39">
        <v>60</v>
      </c>
      <c r="F16" s="39" t="s">
        <v>972</v>
      </c>
      <c r="G16" s="123" t="s">
        <v>973</v>
      </c>
      <c r="H16" s="125" t="s">
        <v>974</v>
      </c>
      <c r="I16" s="124" t="s">
        <v>975</v>
      </c>
      <c r="J16" s="504" t="s">
        <v>976</v>
      </c>
    </row>
    <row r="17" spans="1:10" ht="141.75">
      <c r="A17" s="34"/>
      <c r="B17" s="39">
        <v>4</v>
      </c>
      <c r="C17" s="126" t="s">
        <v>977</v>
      </c>
      <c r="D17" s="127" t="s">
        <v>978</v>
      </c>
      <c r="E17" s="128">
        <v>65</v>
      </c>
      <c r="F17" s="129" t="s">
        <v>946</v>
      </c>
      <c r="G17" s="130" t="s">
        <v>979</v>
      </c>
      <c r="H17" s="131" t="s">
        <v>980</v>
      </c>
      <c r="I17" s="132" t="s">
        <v>981</v>
      </c>
      <c r="J17" s="505" t="s">
        <v>982</v>
      </c>
    </row>
    <row r="18" spans="1:10" ht="21">
      <c r="A18" s="224"/>
      <c r="B18" s="225"/>
      <c r="C18" s="226"/>
      <c r="D18" s="226"/>
      <c r="E18" s="227"/>
      <c r="F18" s="228"/>
      <c r="G18" s="226"/>
      <c r="H18" s="229"/>
      <c r="I18" s="230"/>
      <c r="J18" s="231"/>
    </row>
    <row r="19" spans="1:10" ht="26.25">
      <c r="A19" s="842" t="s">
        <v>631</v>
      </c>
      <c r="B19" s="843"/>
      <c r="C19" s="843"/>
      <c r="D19" s="843"/>
      <c r="E19" s="843"/>
      <c r="F19" s="843"/>
      <c r="G19" s="843"/>
      <c r="H19" s="843"/>
      <c r="I19" s="843"/>
      <c r="J19" s="844"/>
    </row>
    <row r="20" spans="1:10" ht="23.25">
      <c r="A20" s="30" t="s">
        <v>55</v>
      </c>
      <c r="B20" s="30" t="s">
        <v>4</v>
      </c>
      <c r="C20" s="499" t="s">
        <v>983</v>
      </c>
      <c r="D20" s="500" t="s">
        <v>984</v>
      </c>
      <c r="E20" s="501" t="s">
        <v>57</v>
      </c>
      <c r="F20" s="501" t="s">
        <v>58</v>
      </c>
      <c r="G20" s="501" t="s">
        <v>59</v>
      </c>
      <c r="H20" s="501" t="s">
        <v>985</v>
      </c>
      <c r="I20" s="501" t="s">
        <v>62</v>
      </c>
      <c r="J20" s="502" t="s">
        <v>986</v>
      </c>
    </row>
    <row r="21" spans="1:10" ht="40.5">
      <c r="A21" s="49" t="s">
        <v>64</v>
      </c>
      <c r="B21" s="42">
        <v>1</v>
      </c>
      <c r="C21" s="43" t="s">
        <v>250</v>
      </c>
      <c r="D21" s="44" t="s">
        <v>251</v>
      </c>
      <c r="E21" s="32"/>
      <c r="F21" s="32" t="s">
        <v>213</v>
      </c>
      <c r="G21" s="45"/>
      <c r="H21" s="35" t="s">
        <v>252</v>
      </c>
      <c r="I21" s="31" t="s">
        <v>253</v>
      </c>
      <c r="J21" s="31"/>
    </row>
    <row r="22" spans="1:10" ht="101.25">
      <c r="A22" s="49"/>
      <c r="B22" s="42">
        <v>2</v>
      </c>
      <c r="C22" s="43" t="s">
        <v>988</v>
      </c>
      <c r="D22" s="44" t="s">
        <v>989</v>
      </c>
      <c r="E22" s="32">
        <v>36</v>
      </c>
      <c r="F22" s="32" t="s">
        <v>213</v>
      </c>
      <c r="G22" s="45" t="s">
        <v>990</v>
      </c>
      <c r="H22" s="35" t="s">
        <v>967</v>
      </c>
      <c r="I22" s="36" t="s">
        <v>991</v>
      </c>
      <c r="J22" s="33" t="s">
        <v>992</v>
      </c>
    </row>
    <row r="23" spans="1:10" ht="40.5">
      <c r="A23" s="49"/>
      <c r="B23" s="42">
        <v>3</v>
      </c>
      <c r="C23" s="43" t="s">
        <v>993</v>
      </c>
      <c r="D23" s="44" t="s">
        <v>994</v>
      </c>
      <c r="E23" s="32">
        <v>27</v>
      </c>
      <c r="F23" s="32" t="s">
        <v>213</v>
      </c>
      <c r="G23" s="45" t="s">
        <v>995</v>
      </c>
      <c r="H23" s="35" t="s">
        <v>996</v>
      </c>
      <c r="I23" s="36" t="s">
        <v>997</v>
      </c>
      <c r="J23" s="31" t="s">
        <v>998</v>
      </c>
    </row>
    <row r="24" spans="1:10" ht="21">
      <c r="A24" s="49"/>
      <c r="B24" s="42">
        <v>4</v>
      </c>
      <c r="C24" s="43" t="s">
        <v>987</v>
      </c>
      <c r="D24" s="44"/>
      <c r="E24" s="32"/>
      <c r="F24" s="32"/>
      <c r="G24" s="45"/>
      <c r="H24" s="35"/>
      <c r="I24" s="36"/>
      <c r="J24" s="31"/>
    </row>
    <row r="25" spans="1:10" ht="40.5">
      <c r="A25" s="49"/>
      <c r="B25" s="42">
        <v>5</v>
      </c>
      <c r="C25" s="43" t="s">
        <v>254</v>
      </c>
      <c r="D25" s="44" t="s">
        <v>255</v>
      </c>
      <c r="E25" s="32">
        <v>21</v>
      </c>
      <c r="F25" s="32" t="s">
        <v>213</v>
      </c>
      <c r="G25" s="45" t="s">
        <v>214</v>
      </c>
      <c r="H25" s="35" t="s">
        <v>256</v>
      </c>
      <c r="I25" s="36" t="s">
        <v>216</v>
      </c>
      <c r="J25" s="31" t="s">
        <v>215</v>
      </c>
    </row>
    <row r="26" spans="1:10" ht="40.5">
      <c r="A26" s="49"/>
      <c r="B26" s="42">
        <v>6</v>
      </c>
      <c r="C26" s="43" t="s">
        <v>742</v>
      </c>
      <c r="D26" s="44" t="s">
        <v>257</v>
      </c>
      <c r="E26" s="32">
        <v>20</v>
      </c>
      <c r="F26" s="32" t="s">
        <v>213</v>
      </c>
      <c r="G26" s="45" t="s">
        <v>217</v>
      </c>
      <c r="H26" s="35" t="s">
        <v>743</v>
      </c>
      <c r="I26" s="36" t="s">
        <v>218</v>
      </c>
      <c r="J26" s="31" t="s">
        <v>215</v>
      </c>
    </row>
    <row r="27" spans="1:10" ht="21">
      <c r="A27" s="41"/>
      <c r="B27" s="42"/>
      <c r="C27" s="43"/>
      <c r="D27" s="44"/>
      <c r="E27" s="32"/>
      <c r="F27" s="32"/>
      <c r="G27" s="45"/>
      <c r="H27" s="35"/>
      <c r="I27" s="36"/>
      <c r="J27" s="31"/>
    </row>
    <row r="29" spans="1:10" ht="21.75">
      <c r="B29" s="46" t="s">
        <v>0</v>
      </c>
    </row>
    <row r="32" spans="1:10" ht="23.25">
      <c r="B32" s="47" t="s">
        <v>65</v>
      </c>
      <c r="C32" s="9"/>
      <c r="D32" s="9"/>
      <c r="E32" s="9"/>
    </row>
    <row r="33" spans="1:6" ht="23.25">
      <c r="A33" s="841" t="s">
        <v>66</v>
      </c>
      <c r="B33" s="841"/>
      <c r="C33" s="9" t="s">
        <v>67</v>
      </c>
      <c r="D33" s="9"/>
      <c r="E33" s="9" t="s">
        <v>40</v>
      </c>
      <c r="F33" s="9" t="s">
        <v>68</v>
      </c>
    </row>
    <row r="34" spans="1:6" ht="23.25">
      <c r="B34" s="47"/>
      <c r="C34" s="9" t="s">
        <v>69</v>
      </c>
      <c r="D34" s="9"/>
      <c r="E34" s="9" t="s">
        <v>40</v>
      </c>
      <c r="F34" s="9" t="s">
        <v>70</v>
      </c>
    </row>
    <row r="35" spans="1:6" ht="23.25">
      <c r="A35" s="841" t="s">
        <v>11</v>
      </c>
      <c r="B35" s="841"/>
      <c r="C35" s="9" t="s">
        <v>71</v>
      </c>
      <c r="D35" s="9"/>
      <c r="E35" s="9" t="s">
        <v>40</v>
      </c>
      <c r="F35" s="9" t="s">
        <v>72</v>
      </c>
    </row>
    <row r="36" spans="1:6" ht="23.25">
      <c r="A36" s="841" t="s">
        <v>73</v>
      </c>
      <c r="B36" s="841"/>
      <c r="C36" s="9" t="s">
        <v>74</v>
      </c>
      <c r="D36" s="9"/>
      <c r="E36" s="9" t="s">
        <v>40</v>
      </c>
      <c r="F36" s="9" t="s">
        <v>75</v>
      </c>
    </row>
    <row r="37" spans="1:6" ht="23.25">
      <c r="A37" s="841" t="s">
        <v>76</v>
      </c>
      <c r="B37" s="841"/>
      <c r="C37" s="9" t="s">
        <v>77</v>
      </c>
      <c r="D37" s="9"/>
      <c r="E37" s="9" t="s">
        <v>40</v>
      </c>
      <c r="F37" s="9" t="s">
        <v>78</v>
      </c>
    </row>
    <row r="38" spans="1:6" ht="23.25">
      <c r="A38" s="841" t="s">
        <v>79</v>
      </c>
      <c r="B38" s="841"/>
      <c r="C38" s="9" t="s">
        <v>80</v>
      </c>
      <c r="D38" s="9"/>
      <c r="E38" s="9" t="s">
        <v>40</v>
      </c>
      <c r="F38" s="9" t="s">
        <v>81</v>
      </c>
    </row>
    <row r="39" spans="1:6" ht="23.25">
      <c r="A39" s="841" t="s">
        <v>82</v>
      </c>
      <c r="B39" s="841"/>
      <c r="C39" s="9" t="s">
        <v>83</v>
      </c>
      <c r="D39" s="9"/>
      <c r="E39" s="9" t="s">
        <v>40</v>
      </c>
      <c r="F39" s="9" t="s">
        <v>84</v>
      </c>
    </row>
    <row r="40" spans="1:6" ht="22.5">
      <c r="B40" s="9"/>
      <c r="C40" s="9" t="s">
        <v>85</v>
      </c>
      <c r="D40" s="9"/>
      <c r="E40" s="9" t="s">
        <v>40</v>
      </c>
      <c r="F40" s="9" t="s">
        <v>86</v>
      </c>
    </row>
  </sheetData>
  <mergeCells count="13">
    <mergeCell ref="A2:J2"/>
    <mergeCell ref="A33:B33"/>
    <mergeCell ref="A35:B35"/>
    <mergeCell ref="A3:J3"/>
    <mergeCell ref="A12:J12"/>
    <mergeCell ref="A4:J4"/>
    <mergeCell ref="A5:J5"/>
    <mergeCell ref="A6:J6"/>
    <mergeCell ref="A37:B37"/>
    <mergeCell ref="A38:B38"/>
    <mergeCell ref="A39:B39"/>
    <mergeCell ref="A19:J19"/>
    <mergeCell ref="A36:B36"/>
  </mergeCells>
  <pageMargins left="0.16" right="0.16" top="0.4" bottom="0.42" header="0.16" footer="0.3"/>
  <pageSetup paperSize="9" scale="77" orientation="portrait" r:id="rId1"/>
  <rowBreaks count="1" manualBreakCount="1">
    <brk id="2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38"/>
  <sheetViews>
    <sheetView workbookViewId="0">
      <selection activeCell="A11" sqref="A11:J11"/>
    </sheetView>
  </sheetViews>
  <sheetFormatPr defaultRowHeight="15.75"/>
  <cols>
    <col min="1" max="1" width="10" style="577" customWidth="1"/>
    <col min="2" max="2" width="7.28515625" style="577" customWidth="1"/>
    <col min="3" max="3" width="13" style="577" customWidth="1"/>
    <col min="4" max="4" width="14.7109375" style="577" customWidth="1"/>
    <col min="5" max="5" width="4.5703125" style="577" customWidth="1"/>
    <col min="6" max="6" width="7.42578125" style="577" customWidth="1"/>
    <col min="7" max="7" width="12.7109375" style="577" customWidth="1"/>
    <col min="8" max="8" width="23.42578125" style="577" bestFit="1" customWidth="1"/>
    <col min="9" max="9" width="46" style="577" customWidth="1"/>
    <col min="10" max="10" width="21.5703125" style="577" customWidth="1"/>
    <col min="11" max="16384" width="9.140625" style="577"/>
  </cols>
  <sheetData>
    <row r="1" spans="1:10" ht="24" customHeight="1">
      <c r="A1" s="856" t="s">
        <v>1151</v>
      </c>
      <c r="B1" s="856"/>
      <c r="C1" s="856"/>
      <c r="D1" s="856"/>
      <c r="E1" s="856"/>
      <c r="F1" s="856"/>
      <c r="G1" s="856"/>
      <c r="H1" s="856"/>
      <c r="I1" s="856"/>
      <c r="J1" s="856"/>
    </row>
    <row r="2" spans="1:10" ht="24" customHeight="1">
      <c r="A2" s="856" t="s">
        <v>599</v>
      </c>
      <c r="B2" s="856"/>
      <c r="C2" s="856"/>
      <c r="D2" s="856"/>
      <c r="E2" s="856"/>
      <c r="F2" s="856"/>
      <c r="G2" s="856"/>
      <c r="H2" s="856"/>
      <c r="I2" s="856"/>
      <c r="J2" s="856"/>
    </row>
    <row r="3" spans="1:10" ht="24" customHeight="1">
      <c r="A3" s="856"/>
      <c r="B3" s="856"/>
      <c r="C3" s="856"/>
      <c r="D3" s="856"/>
      <c r="E3" s="856"/>
      <c r="F3" s="856"/>
      <c r="G3" s="856"/>
      <c r="H3" s="856"/>
      <c r="I3" s="856"/>
      <c r="J3" s="856"/>
    </row>
    <row r="4" spans="1:10" ht="24" customHeight="1">
      <c r="A4" s="857" t="s">
        <v>1152</v>
      </c>
      <c r="B4" s="858"/>
      <c r="C4" s="858"/>
      <c r="D4" s="858"/>
      <c r="E4" s="858"/>
      <c r="F4" s="858"/>
      <c r="G4" s="858"/>
      <c r="H4" s="858"/>
      <c r="I4" s="858"/>
      <c r="J4" s="859"/>
    </row>
    <row r="5" spans="1:10" ht="24" customHeight="1">
      <c r="A5" s="860" t="s">
        <v>1153</v>
      </c>
      <c r="B5" s="861"/>
      <c r="C5" s="861"/>
      <c r="D5" s="861"/>
      <c r="E5" s="861"/>
      <c r="F5" s="861"/>
      <c r="G5" s="861"/>
      <c r="H5" s="861"/>
      <c r="I5" s="861"/>
      <c r="J5" s="862"/>
    </row>
    <row r="6" spans="1:10" ht="24" customHeight="1">
      <c r="A6" s="578" t="s">
        <v>55</v>
      </c>
      <c r="B6" s="578" t="s">
        <v>4</v>
      </c>
      <c r="C6" s="863" t="s">
        <v>56</v>
      </c>
      <c r="D6" s="863"/>
      <c r="E6" s="579" t="s">
        <v>57</v>
      </c>
      <c r="F6" s="579" t="s">
        <v>58</v>
      </c>
      <c r="G6" s="579" t="s">
        <v>59</v>
      </c>
      <c r="H6" s="579" t="s">
        <v>60</v>
      </c>
      <c r="I6" s="579" t="s">
        <v>61</v>
      </c>
      <c r="J6" s="579" t="s">
        <v>62</v>
      </c>
    </row>
    <row r="7" spans="1:10" ht="24" customHeight="1">
      <c r="A7" s="864" t="s">
        <v>94</v>
      </c>
      <c r="B7" s="580">
        <v>1</v>
      </c>
      <c r="C7" s="581" t="s">
        <v>1154</v>
      </c>
      <c r="D7" s="582" t="s">
        <v>1155</v>
      </c>
      <c r="E7" s="583">
        <v>32</v>
      </c>
      <c r="F7" s="583" t="s">
        <v>1156</v>
      </c>
      <c r="G7" s="583" t="s">
        <v>1157</v>
      </c>
      <c r="H7" s="584" t="s">
        <v>1158</v>
      </c>
      <c r="I7" s="585" t="s">
        <v>1159</v>
      </c>
      <c r="J7" s="586" t="s">
        <v>1160</v>
      </c>
    </row>
    <row r="8" spans="1:10" ht="24" customHeight="1">
      <c r="A8" s="865"/>
      <c r="B8" s="580">
        <v>2</v>
      </c>
      <c r="C8" s="587" t="s">
        <v>1161</v>
      </c>
      <c r="D8" s="588" t="s">
        <v>1155</v>
      </c>
      <c r="E8" s="589">
        <v>57</v>
      </c>
      <c r="F8" s="589" t="s">
        <v>1162</v>
      </c>
      <c r="G8" s="583" t="s">
        <v>1157</v>
      </c>
      <c r="H8" s="590" t="s">
        <v>1163</v>
      </c>
      <c r="I8" s="590" t="s">
        <v>1164</v>
      </c>
      <c r="J8" s="580" t="s">
        <v>1165</v>
      </c>
    </row>
    <row r="9" spans="1:10" ht="24" customHeight="1">
      <c r="A9" s="866"/>
      <c r="B9" s="591">
        <v>3</v>
      </c>
      <c r="C9" s="592" t="s">
        <v>1166</v>
      </c>
      <c r="D9" s="593" t="s">
        <v>1167</v>
      </c>
      <c r="E9" s="594">
        <v>29</v>
      </c>
      <c r="F9" s="594" t="s">
        <v>1162</v>
      </c>
      <c r="G9" s="583" t="s">
        <v>1157</v>
      </c>
      <c r="H9" s="595" t="s">
        <v>1168</v>
      </c>
      <c r="I9" s="596" t="s">
        <v>1169</v>
      </c>
      <c r="J9" s="597" t="s">
        <v>1170</v>
      </c>
    </row>
    <row r="10" spans="1:10" ht="24" customHeight="1">
      <c r="A10" s="598"/>
      <c r="B10" s="599"/>
      <c r="C10" s="600"/>
      <c r="D10" s="600"/>
      <c r="E10" s="601"/>
      <c r="F10" s="601"/>
      <c r="G10" s="602"/>
      <c r="H10" s="600"/>
      <c r="I10" s="603"/>
      <c r="J10" s="604"/>
    </row>
    <row r="11" spans="1:10" ht="24" customHeight="1">
      <c r="A11" s="857" t="s">
        <v>635</v>
      </c>
      <c r="B11" s="858"/>
      <c r="C11" s="858"/>
      <c r="D11" s="858"/>
      <c r="E11" s="858"/>
      <c r="F11" s="858"/>
      <c r="G11" s="858"/>
      <c r="H11" s="858"/>
      <c r="I11" s="858"/>
      <c r="J11" s="859"/>
    </row>
    <row r="12" spans="1:10" ht="24" customHeight="1">
      <c r="A12" s="852" t="s">
        <v>1171</v>
      </c>
      <c r="B12" s="853"/>
      <c r="C12" s="853"/>
      <c r="D12" s="853"/>
      <c r="E12" s="853"/>
      <c r="F12" s="853"/>
      <c r="G12" s="853"/>
      <c r="H12" s="853"/>
      <c r="I12" s="853"/>
      <c r="J12" s="854"/>
    </row>
    <row r="13" spans="1:10" ht="24" customHeight="1">
      <c r="A13" s="605" t="s">
        <v>55</v>
      </c>
      <c r="B13" s="605" t="s">
        <v>4</v>
      </c>
      <c r="C13" s="855" t="s">
        <v>56</v>
      </c>
      <c r="D13" s="855"/>
      <c r="E13" s="606" t="s">
        <v>57</v>
      </c>
      <c r="F13" s="606" t="s">
        <v>58</v>
      </c>
      <c r="G13" s="606" t="s">
        <v>59</v>
      </c>
      <c r="H13" s="606" t="s">
        <v>60</v>
      </c>
      <c r="I13" s="606" t="s">
        <v>61</v>
      </c>
      <c r="J13" s="606" t="s">
        <v>62</v>
      </c>
    </row>
    <row r="14" spans="1:10" ht="24" customHeight="1">
      <c r="A14" s="607" t="s">
        <v>1172</v>
      </c>
      <c r="B14" s="580">
        <v>1</v>
      </c>
      <c r="C14" s="581" t="s">
        <v>1173</v>
      </c>
      <c r="D14" s="582" t="s">
        <v>1174</v>
      </c>
      <c r="E14" s="583">
        <v>65</v>
      </c>
      <c r="F14" s="608"/>
      <c r="G14" s="583" t="s">
        <v>1175</v>
      </c>
      <c r="H14" s="584" t="s">
        <v>1176</v>
      </c>
      <c r="I14" s="609" t="s">
        <v>1177</v>
      </c>
      <c r="J14" s="586" t="s">
        <v>1178</v>
      </c>
    </row>
    <row r="15" spans="1:10" ht="24" customHeight="1">
      <c r="A15" s="610" t="s">
        <v>1179</v>
      </c>
      <c r="B15" s="580">
        <v>2</v>
      </c>
      <c r="C15" s="587" t="s">
        <v>1180</v>
      </c>
      <c r="D15" s="588" t="s">
        <v>1181</v>
      </c>
      <c r="E15" s="589">
        <v>70</v>
      </c>
      <c r="F15" s="589"/>
      <c r="G15" s="589" t="s">
        <v>1182</v>
      </c>
      <c r="H15" s="590" t="s">
        <v>1183</v>
      </c>
      <c r="I15" s="611" t="s">
        <v>1184</v>
      </c>
      <c r="J15" s="580" t="s">
        <v>1185</v>
      </c>
    </row>
    <row r="16" spans="1:10" ht="24" customHeight="1">
      <c r="A16" s="612" t="s">
        <v>1186</v>
      </c>
      <c r="B16" s="580">
        <v>3</v>
      </c>
      <c r="C16" s="581" t="s">
        <v>1187</v>
      </c>
      <c r="D16" s="588" t="s">
        <v>1188</v>
      </c>
      <c r="E16" s="583">
        <v>63</v>
      </c>
      <c r="F16" s="594" t="s">
        <v>1162</v>
      </c>
      <c r="G16" s="613" t="s">
        <v>1189</v>
      </c>
      <c r="H16" s="584" t="s">
        <v>1190</v>
      </c>
      <c r="I16" s="609" t="s">
        <v>1191</v>
      </c>
      <c r="J16" s="597" t="s">
        <v>1156</v>
      </c>
    </row>
    <row r="17" spans="1:10" ht="24" customHeight="1">
      <c r="A17" s="614"/>
      <c r="B17" s="580">
        <v>4</v>
      </c>
      <c r="C17" s="587" t="s">
        <v>1192</v>
      </c>
      <c r="D17" s="588" t="s">
        <v>1188</v>
      </c>
      <c r="E17" s="589">
        <v>54</v>
      </c>
      <c r="F17" s="594" t="s">
        <v>1162</v>
      </c>
      <c r="G17" s="613" t="s">
        <v>1189</v>
      </c>
      <c r="H17" s="590" t="s">
        <v>1193</v>
      </c>
      <c r="I17" s="615" t="s">
        <v>1194</v>
      </c>
      <c r="J17" s="586" t="s">
        <v>1195</v>
      </c>
    </row>
    <row r="18" spans="1:10" ht="24" customHeight="1">
      <c r="A18" s="616"/>
      <c r="B18" s="580">
        <v>5</v>
      </c>
      <c r="C18" s="617" t="s">
        <v>1196</v>
      </c>
      <c r="D18" s="618" t="s">
        <v>1197</v>
      </c>
      <c r="E18" s="613">
        <v>47</v>
      </c>
      <c r="F18" s="594" t="s">
        <v>1162</v>
      </c>
      <c r="G18" s="613" t="s">
        <v>1189</v>
      </c>
      <c r="H18" s="590" t="s">
        <v>1193</v>
      </c>
      <c r="I18" s="619" t="s">
        <v>1198</v>
      </c>
      <c r="J18" s="580" t="s">
        <v>1199</v>
      </c>
    </row>
    <row r="19" spans="1:10" ht="24" customHeight="1">
      <c r="A19" s="620"/>
      <c r="B19" s="621"/>
      <c r="C19" s="600"/>
      <c r="D19" s="600"/>
      <c r="E19" s="601"/>
      <c r="F19" s="601"/>
      <c r="G19" s="601"/>
      <c r="H19" s="600"/>
      <c r="I19" s="603"/>
      <c r="J19" s="622"/>
    </row>
    <row r="20" spans="1:10" ht="24" customHeight="1">
      <c r="A20" s="857" t="s">
        <v>636</v>
      </c>
      <c r="B20" s="858"/>
      <c r="C20" s="858"/>
      <c r="D20" s="858"/>
      <c r="E20" s="858"/>
      <c r="F20" s="858"/>
      <c r="G20" s="858"/>
      <c r="H20" s="858"/>
      <c r="I20" s="858"/>
      <c r="J20" s="859"/>
    </row>
    <row r="21" spans="1:10" ht="24" customHeight="1">
      <c r="A21" s="852" t="s">
        <v>1200</v>
      </c>
      <c r="B21" s="853"/>
      <c r="C21" s="853"/>
      <c r="D21" s="853"/>
      <c r="E21" s="853"/>
      <c r="F21" s="853"/>
      <c r="G21" s="853"/>
      <c r="H21" s="853"/>
      <c r="I21" s="853"/>
      <c r="J21" s="854"/>
    </row>
    <row r="22" spans="1:10" ht="24" customHeight="1">
      <c r="A22" s="605" t="s">
        <v>55</v>
      </c>
      <c r="B22" s="605" t="s">
        <v>4</v>
      </c>
      <c r="C22" s="855" t="s">
        <v>56</v>
      </c>
      <c r="D22" s="855"/>
      <c r="E22" s="606" t="s">
        <v>57</v>
      </c>
      <c r="F22" s="606" t="s">
        <v>58</v>
      </c>
      <c r="G22" s="606" t="s">
        <v>59</v>
      </c>
      <c r="H22" s="606" t="s">
        <v>60</v>
      </c>
      <c r="I22" s="606" t="s">
        <v>61</v>
      </c>
      <c r="J22" s="606" t="s">
        <v>62</v>
      </c>
    </row>
    <row r="23" spans="1:10" ht="24" customHeight="1">
      <c r="A23" s="607" t="s">
        <v>1201</v>
      </c>
      <c r="B23" s="623">
        <v>1</v>
      </c>
      <c r="C23" s="624" t="s">
        <v>1202</v>
      </c>
      <c r="D23" s="625" t="s">
        <v>1203</v>
      </c>
      <c r="E23" s="623">
        <v>55</v>
      </c>
      <c r="F23" s="623" t="s">
        <v>1204</v>
      </c>
      <c r="G23" s="623" t="s">
        <v>1118</v>
      </c>
      <c r="H23" s="626" t="s">
        <v>1205</v>
      </c>
      <c r="I23" s="627" t="s">
        <v>1206</v>
      </c>
      <c r="J23" s="628" t="s">
        <v>1207</v>
      </c>
    </row>
    <row r="24" spans="1:10" ht="24" customHeight="1">
      <c r="A24" s="612" t="s">
        <v>1208</v>
      </c>
      <c r="B24" s="623">
        <v>2</v>
      </c>
      <c r="C24" s="629" t="s">
        <v>1209</v>
      </c>
      <c r="D24" s="630" t="s">
        <v>1210</v>
      </c>
      <c r="E24" s="583">
        <v>33</v>
      </c>
      <c r="F24" s="623" t="s">
        <v>1204</v>
      </c>
      <c r="G24" s="583" t="s">
        <v>1119</v>
      </c>
      <c r="H24" s="631" t="s">
        <v>1211</v>
      </c>
      <c r="I24" s="632" t="s">
        <v>1212</v>
      </c>
      <c r="J24" s="580" t="s">
        <v>1156</v>
      </c>
    </row>
    <row r="25" spans="1:10" ht="24" customHeight="1">
      <c r="A25" s="610" t="s">
        <v>1213</v>
      </c>
      <c r="B25" s="623">
        <v>3</v>
      </c>
      <c r="C25" s="629" t="s">
        <v>1214</v>
      </c>
      <c r="D25" s="630" t="s">
        <v>1215</v>
      </c>
      <c r="E25" s="583">
        <v>48</v>
      </c>
      <c r="F25" s="623" t="s">
        <v>1204</v>
      </c>
      <c r="G25" s="583" t="s">
        <v>1118</v>
      </c>
      <c r="H25" s="631" t="s">
        <v>1216</v>
      </c>
      <c r="I25" s="632" t="s">
        <v>1217</v>
      </c>
      <c r="J25" s="580" t="s">
        <v>1218</v>
      </c>
    </row>
    <row r="26" spans="1:10" ht="36" customHeight="1">
      <c r="A26" s="610" t="s">
        <v>1219</v>
      </c>
      <c r="B26" s="633">
        <v>4</v>
      </c>
      <c r="C26" s="634" t="s">
        <v>988</v>
      </c>
      <c r="D26" s="635" t="s">
        <v>1220</v>
      </c>
      <c r="E26" s="636">
        <v>30</v>
      </c>
      <c r="F26" s="633" t="s">
        <v>1204</v>
      </c>
      <c r="G26" s="636" t="s">
        <v>1118</v>
      </c>
      <c r="H26" s="637" t="s">
        <v>1221</v>
      </c>
      <c r="I26" s="632" t="s">
        <v>1222</v>
      </c>
      <c r="J26" s="580" t="s">
        <v>1223</v>
      </c>
    </row>
    <row r="27" spans="1:10" ht="24" customHeight="1">
      <c r="A27" s="638" t="s">
        <v>1224</v>
      </c>
      <c r="B27" s="623">
        <v>5</v>
      </c>
      <c r="C27" s="629" t="s">
        <v>1225</v>
      </c>
      <c r="D27" s="630" t="s">
        <v>1220</v>
      </c>
      <c r="E27" s="583">
        <v>31</v>
      </c>
      <c r="F27" s="623" t="s">
        <v>1204</v>
      </c>
      <c r="G27" s="583" t="s">
        <v>1118</v>
      </c>
      <c r="H27" s="631" t="s">
        <v>1226</v>
      </c>
      <c r="I27" s="632" t="s">
        <v>1227</v>
      </c>
      <c r="J27" s="580" t="s">
        <v>1228</v>
      </c>
    </row>
    <row r="28" spans="1:10" ht="24" customHeight="1">
      <c r="A28" s="639"/>
      <c r="B28" s="640"/>
      <c r="C28" s="641"/>
      <c r="D28" s="641"/>
      <c r="E28" s="640"/>
      <c r="F28" s="640"/>
      <c r="G28" s="642"/>
      <c r="H28" s="643"/>
      <c r="I28" s="644"/>
      <c r="J28" s="645"/>
    </row>
    <row r="29" spans="1:10" ht="24" customHeight="1">
      <c r="A29" s="857" t="s">
        <v>1229</v>
      </c>
      <c r="B29" s="858"/>
      <c r="C29" s="858"/>
      <c r="D29" s="858"/>
      <c r="E29" s="858"/>
      <c r="F29" s="858"/>
      <c r="G29" s="858"/>
      <c r="H29" s="858"/>
      <c r="I29" s="858"/>
      <c r="J29" s="859"/>
    </row>
    <row r="30" spans="1:10" ht="24" customHeight="1">
      <c r="A30" s="852" t="s">
        <v>1230</v>
      </c>
      <c r="B30" s="853"/>
      <c r="C30" s="853"/>
      <c r="D30" s="853"/>
      <c r="E30" s="853"/>
      <c r="F30" s="853"/>
      <c r="G30" s="853"/>
      <c r="H30" s="853"/>
      <c r="I30" s="853"/>
      <c r="J30" s="854"/>
    </row>
    <row r="31" spans="1:10" ht="24" customHeight="1">
      <c r="A31" s="605" t="s">
        <v>55</v>
      </c>
      <c r="B31" s="605" t="s">
        <v>4</v>
      </c>
      <c r="C31" s="855" t="s">
        <v>56</v>
      </c>
      <c r="D31" s="855"/>
      <c r="E31" s="606" t="s">
        <v>57</v>
      </c>
      <c r="F31" s="606" t="s">
        <v>58</v>
      </c>
      <c r="G31" s="606" t="s">
        <v>59</v>
      </c>
      <c r="H31" s="606" t="s">
        <v>60</v>
      </c>
      <c r="I31" s="606" t="s">
        <v>61</v>
      </c>
      <c r="J31" s="606" t="s">
        <v>62</v>
      </c>
    </row>
    <row r="32" spans="1:10" ht="24" customHeight="1">
      <c r="A32" s="646" t="s">
        <v>63</v>
      </c>
      <c r="B32" s="647">
        <v>1</v>
      </c>
      <c r="C32" s="648"/>
      <c r="D32" s="649"/>
      <c r="E32" s="608"/>
      <c r="F32" s="608"/>
      <c r="G32" s="608"/>
      <c r="H32" s="650"/>
      <c r="I32" s="651"/>
      <c r="J32" s="652"/>
    </row>
    <row r="33" spans="1:10" ht="24" customHeight="1">
      <c r="A33" s="653"/>
      <c r="B33" s="647">
        <v>2</v>
      </c>
      <c r="C33" s="654"/>
      <c r="D33" s="655"/>
      <c r="E33" s="656"/>
      <c r="F33" s="656"/>
      <c r="G33" s="656"/>
      <c r="H33" s="657"/>
      <c r="I33" s="658"/>
      <c r="J33" s="647"/>
    </row>
    <row r="34" spans="1:10" ht="24" customHeight="1">
      <c r="A34" s="653"/>
      <c r="B34" s="659">
        <v>3</v>
      </c>
      <c r="C34" s="660"/>
      <c r="D34" s="661"/>
      <c r="E34" s="662"/>
      <c r="F34" s="662"/>
      <c r="G34" s="662"/>
      <c r="H34" s="663"/>
      <c r="I34" s="664"/>
      <c r="J34" s="665"/>
    </row>
    <row r="35" spans="1:10" ht="24" customHeight="1">
      <c r="A35" s="653"/>
      <c r="B35" s="647">
        <v>4</v>
      </c>
      <c r="C35" s="648"/>
      <c r="D35" s="649"/>
      <c r="E35" s="647"/>
      <c r="F35" s="647"/>
      <c r="G35" s="647"/>
      <c r="H35" s="666"/>
      <c r="I35" s="658"/>
      <c r="J35" s="647"/>
    </row>
    <row r="36" spans="1:10" ht="24" customHeight="1">
      <c r="A36" s="653"/>
      <c r="B36" s="647">
        <v>5</v>
      </c>
      <c r="C36" s="648"/>
      <c r="D36" s="649"/>
      <c r="E36" s="647"/>
      <c r="F36" s="647"/>
      <c r="G36" s="647"/>
      <c r="H36" s="667"/>
      <c r="I36" s="668"/>
      <c r="J36" s="647"/>
    </row>
    <row r="37" spans="1:10" ht="24" customHeight="1">
      <c r="A37" s="669"/>
      <c r="B37" s="608">
        <v>6</v>
      </c>
      <c r="C37" s="670"/>
      <c r="D37" s="671"/>
      <c r="E37" s="608"/>
      <c r="F37" s="608"/>
      <c r="G37" s="608"/>
      <c r="H37" s="672"/>
      <c r="I37" s="609"/>
      <c r="J37" s="608"/>
    </row>
    <row r="38" spans="1:10" ht="24" customHeight="1" thickBot="1">
      <c r="A38" s="673"/>
      <c r="B38" s="674"/>
      <c r="C38" s="675"/>
      <c r="D38" s="676"/>
      <c r="E38" s="674"/>
      <c r="F38" s="674"/>
      <c r="G38" s="674"/>
      <c r="H38" s="677"/>
      <c r="I38" s="678"/>
      <c r="J38" s="679"/>
    </row>
  </sheetData>
  <mergeCells count="16">
    <mergeCell ref="A30:J30"/>
    <mergeCell ref="C31:D31"/>
    <mergeCell ref="A1:J1"/>
    <mergeCell ref="A2:J2"/>
    <mergeCell ref="A3:J3"/>
    <mergeCell ref="A4:J4"/>
    <mergeCell ref="A5:J5"/>
    <mergeCell ref="C6:D6"/>
    <mergeCell ref="A7:A9"/>
    <mergeCell ref="A11:J11"/>
    <mergeCell ref="C13:D13"/>
    <mergeCell ref="A12:J12"/>
    <mergeCell ref="A20:J20"/>
    <mergeCell ref="A21:J21"/>
    <mergeCell ref="C22:D22"/>
    <mergeCell ref="A29:J29"/>
  </mergeCells>
  <pageMargins left="0.25" right="0.25" top="0.75" bottom="0.75" header="0.3" footer="0.3"/>
  <pageSetup paperSize="9" scale="62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C27"/>
  <sheetViews>
    <sheetView workbookViewId="0">
      <selection activeCell="E5" sqref="E5"/>
    </sheetView>
  </sheetViews>
  <sheetFormatPr defaultRowHeight="12.75"/>
  <cols>
    <col min="2" max="2" width="30.28515625" bestFit="1" customWidth="1"/>
    <col min="3" max="3" width="20.140625" customWidth="1"/>
  </cols>
  <sheetData>
    <row r="1" spans="1:3" s="9" customFormat="1" ht="23.25">
      <c r="A1" s="867" t="s">
        <v>171</v>
      </c>
      <c r="B1" s="867"/>
      <c r="C1" s="867"/>
    </row>
    <row r="2" spans="1:3" s="9" customFormat="1" ht="23.25">
      <c r="A2" s="10" t="s">
        <v>14</v>
      </c>
      <c r="B2" s="10" t="s">
        <v>17</v>
      </c>
      <c r="C2" s="10" t="s">
        <v>0</v>
      </c>
    </row>
    <row r="3" spans="1:3" s="9" customFormat="1" ht="22.5">
      <c r="A3" s="11">
        <v>1</v>
      </c>
      <c r="B3" s="12" t="s">
        <v>638</v>
      </c>
      <c r="C3" s="13" t="s">
        <v>18</v>
      </c>
    </row>
    <row r="4" spans="1:3" s="9" customFormat="1" ht="49.5">
      <c r="A4" s="14">
        <v>2</v>
      </c>
      <c r="B4" s="15" t="s">
        <v>19</v>
      </c>
      <c r="C4" s="16" t="s">
        <v>211</v>
      </c>
    </row>
    <row r="5" spans="1:3" s="9" customFormat="1" ht="22.5">
      <c r="A5" s="11">
        <v>3</v>
      </c>
      <c r="B5" s="12" t="s">
        <v>20</v>
      </c>
      <c r="C5" s="12" t="s">
        <v>21</v>
      </c>
    </row>
    <row r="6" spans="1:3" s="9" customFormat="1" ht="51">
      <c r="A6" s="14">
        <v>4</v>
      </c>
      <c r="B6" s="17" t="s">
        <v>22</v>
      </c>
      <c r="C6" s="18" t="s">
        <v>23</v>
      </c>
    </row>
    <row r="7" spans="1:3" s="9" customFormat="1" ht="22.5">
      <c r="A7" s="11">
        <v>5</v>
      </c>
      <c r="B7" s="12" t="s">
        <v>24</v>
      </c>
      <c r="C7" s="13" t="s">
        <v>25</v>
      </c>
    </row>
    <row r="8" spans="1:3" s="9" customFormat="1" ht="22.5">
      <c r="A8" s="11">
        <v>6</v>
      </c>
      <c r="B8" s="12" t="s">
        <v>26</v>
      </c>
      <c r="C8" s="13" t="s">
        <v>27</v>
      </c>
    </row>
    <row r="9" spans="1:3" s="9" customFormat="1" ht="22.5">
      <c r="A9" s="11">
        <v>7</v>
      </c>
      <c r="B9" s="12" t="s">
        <v>28</v>
      </c>
      <c r="C9" s="12"/>
    </row>
    <row r="10" spans="1:3" s="9" customFormat="1" ht="22.5">
      <c r="A10" s="14">
        <v>8</v>
      </c>
      <c r="B10" s="12" t="s">
        <v>29</v>
      </c>
      <c r="C10" s="12"/>
    </row>
    <row r="11" spans="1:3" s="9" customFormat="1" ht="22.5">
      <c r="A11" s="11">
        <v>9</v>
      </c>
      <c r="B11" s="12" t="s">
        <v>30</v>
      </c>
      <c r="C11" s="12"/>
    </row>
    <row r="12" spans="1:3" s="9" customFormat="1" ht="22.5">
      <c r="A12" s="14">
        <v>10</v>
      </c>
      <c r="B12" s="12"/>
      <c r="C12" s="12"/>
    </row>
    <row r="13" spans="1:3" s="9" customFormat="1" ht="22.5">
      <c r="A13" s="11">
        <v>11</v>
      </c>
      <c r="B13" s="12"/>
      <c r="C13" s="12"/>
    </row>
    <row r="14" spans="1:3" s="9" customFormat="1" ht="22.5">
      <c r="A14" s="11">
        <v>12</v>
      </c>
      <c r="B14" s="12" t="s">
        <v>31</v>
      </c>
      <c r="C14" s="12"/>
    </row>
    <row r="15" spans="1:3" s="9" customFormat="1" ht="23.25">
      <c r="A15" s="19" t="s">
        <v>172</v>
      </c>
    </row>
    <row r="16" spans="1:3" s="9" customFormat="1" ht="23.25">
      <c r="A16" s="10" t="s">
        <v>14</v>
      </c>
      <c r="B16" s="10" t="s">
        <v>17</v>
      </c>
      <c r="C16" s="10" t="s">
        <v>0</v>
      </c>
    </row>
    <row r="17" spans="1:3" s="9" customFormat="1" ht="22.5">
      <c r="A17" s="11">
        <v>1</v>
      </c>
      <c r="B17" s="12" t="s">
        <v>600</v>
      </c>
      <c r="C17" s="20" t="s">
        <v>32</v>
      </c>
    </row>
    <row r="18" spans="1:3" s="9" customFormat="1" ht="22.5">
      <c r="A18" s="11">
        <v>3</v>
      </c>
      <c r="B18" s="12" t="s">
        <v>20</v>
      </c>
      <c r="C18" s="12" t="s">
        <v>21</v>
      </c>
    </row>
    <row r="19" spans="1:3" s="9" customFormat="1" ht="51">
      <c r="A19" s="14">
        <v>4</v>
      </c>
      <c r="B19" s="17" t="s">
        <v>22</v>
      </c>
      <c r="C19" s="18" t="s">
        <v>23</v>
      </c>
    </row>
    <row r="20" spans="1:3" s="9" customFormat="1" ht="22.5">
      <c r="A20" s="11">
        <v>5</v>
      </c>
      <c r="B20" s="12" t="s">
        <v>24</v>
      </c>
      <c r="C20" s="13" t="s">
        <v>601</v>
      </c>
    </row>
    <row r="21" spans="1:3" s="9" customFormat="1" ht="22.5">
      <c r="A21" s="11">
        <v>6</v>
      </c>
      <c r="B21" s="12" t="s">
        <v>33</v>
      </c>
      <c r="C21" s="12"/>
    </row>
    <row r="22" spans="1:3" s="9" customFormat="1" ht="22.5">
      <c r="A22" s="11">
        <v>7</v>
      </c>
      <c r="B22" s="12" t="s">
        <v>31</v>
      </c>
      <c r="C22" s="12"/>
    </row>
    <row r="23" spans="1:3" s="9" customFormat="1" ht="22.5">
      <c r="A23" s="11">
        <v>9</v>
      </c>
      <c r="B23" s="12" t="s">
        <v>34</v>
      </c>
      <c r="C23" s="13" t="s">
        <v>35</v>
      </c>
    </row>
    <row r="24" spans="1:3" s="9" customFormat="1" ht="22.5">
      <c r="A24" s="11">
        <v>10</v>
      </c>
      <c r="B24" s="12" t="s">
        <v>36</v>
      </c>
      <c r="C24" s="13"/>
    </row>
    <row r="25" spans="1:3" s="9" customFormat="1" ht="34.5">
      <c r="A25" s="14">
        <v>11</v>
      </c>
      <c r="B25" s="17" t="s">
        <v>602</v>
      </c>
      <c r="C25" s="18" t="s">
        <v>37</v>
      </c>
    </row>
    <row r="26" spans="1:3" s="9" customFormat="1" ht="22.5">
      <c r="A26" s="11">
        <v>12</v>
      </c>
      <c r="B26" s="12" t="s">
        <v>603</v>
      </c>
      <c r="C26" s="12"/>
    </row>
    <row r="27" spans="1:3" ht="22.5">
      <c r="A27" s="11">
        <v>13</v>
      </c>
      <c r="B27" s="12" t="s">
        <v>637</v>
      </c>
      <c r="C27" s="12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opLeftCell="A109" zoomScaleNormal="100" workbookViewId="0">
      <selection activeCell="AA18" sqref="AA18:AH18"/>
    </sheetView>
  </sheetViews>
  <sheetFormatPr defaultRowHeight="12.75"/>
  <cols>
    <col min="1" max="1" width="1.7109375" style="50" customWidth="1"/>
    <col min="2" max="18" width="2.7109375" style="50" customWidth="1"/>
    <col min="19" max="19" width="4.85546875" style="50" customWidth="1"/>
    <col min="20" max="26" width="2.7109375" style="50" customWidth="1"/>
    <col min="27" max="27" width="3.140625" style="50" customWidth="1"/>
    <col min="28" max="28" width="3" style="50" customWidth="1"/>
    <col min="29" max="29" width="3.140625" style="50" customWidth="1"/>
    <col min="30" max="30" width="3.42578125" style="50" customWidth="1"/>
    <col min="31" max="31" width="2.85546875" style="50" customWidth="1"/>
    <col min="32" max="33" width="2.7109375" style="50" customWidth="1"/>
    <col min="34" max="34" width="3.28515625" style="50" customWidth="1"/>
    <col min="35" max="35" width="4.28515625" style="50" customWidth="1"/>
    <col min="36" max="36" width="9.140625" style="50"/>
  </cols>
  <sheetData>
    <row r="1" spans="1:35" ht="15.75">
      <c r="B1" s="765" t="s">
        <v>101</v>
      </c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765"/>
      <c r="W1" s="765"/>
      <c r="X1" s="765"/>
      <c r="Y1" s="765"/>
      <c r="Z1" s="765"/>
      <c r="AA1" s="765"/>
      <c r="AB1" s="765"/>
      <c r="AC1" s="765"/>
      <c r="AD1" s="765"/>
      <c r="AE1" s="765"/>
      <c r="AF1" s="765"/>
      <c r="AG1" s="765"/>
      <c r="AH1" s="765"/>
      <c r="AI1" s="765"/>
    </row>
    <row r="2" spans="1:35">
      <c r="B2" s="766" t="s">
        <v>102</v>
      </c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  <c r="O2" s="766"/>
      <c r="P2" s="766"/>
      <c r="Q2" s="766"/>
      <c r="R2" s="766"/>
      <c r="S2" s="766"/>
      <c r="T2" s="766"/>
      <c r="U2" s="766"/>
      <c r="V2" s="766"/>
      <c r="W2" s="766"/>
      <c r="X2" s="766"/>
      <c r="Y2" s="766"/>
      <c r="Z2" s="766"/>
      <c r="AA2" s="766"/>
      <c r="AB2" s="766"/>
      <c r="AC2" s="766"/>
      <c r="AD2" s="766"/>
      <c r="AE2" s="766"/>
      <c r="AF2" s="766"/>
      <c r="AG2" s="766"/>
      <c r="AH2" s="766"/>
      <c r="AI2" s="766"/>
    </row>
    <row r="3" spans="1:35" ht="13.5" thickBot="1"/>
    <row r="4" spans="1:35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</row>
    <row r="5" spans="1:35">
      <c r="A5" s="54"/>
      <c r="B5" s="50" t="s">
        <v>103</v>
      </c>
      <c r="D5" s="85" t="s">
        <v>258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6"/>
      <c r="AA5" s="57"/>
      <c r="AB5" s="57"/>
      <c r="AC5" s="57"/>
      <c r="AD5" s="767" t="s">
        <v>104</v>
      </c>
      <c r="AE5" s="767"/>
      <c r="AF5" s="768" t="s">
        <v>271</v>
      </c>
      <c r="AG5" s="768"/>
      <c r="AH5" s="58" t="s">
        <v>105</v>
      </c>
      <c r="AI5" s="59"/>
    </row>
    <row r="6" spans="1:35">
      <c r="A6" s="54"/>
      <c r="AA6" s="60"/>
      <c r="AF6" s="58"/>
      <c r="AG6" s="58"/>
      <c r="AI6" s="59"/>
    </row>
    <row r="7" spans="1:35" ht="21">
      <c r="A7" s="54"/>
      <c r="B7" s="50" t="s">
        <v>106</v>
      </c>
      <c r="I7" s="61"/>
      <c r="J7" s="50" t="s">
        <v>153</v>
      </c>
      <c r="P7" s="62"/>
      <c r="Q7" s="63"/>
      <c r="R7" s="767" t="s">
        <v>107</v>
      </c>
      <c r="S7" s="767"/>
      <c r="T7" s="767"/>
      <c r="U7" s="767"/>
      <c r="V7" s="767"/>
      <c r="Y7" s="62"/>
      <c r="Z7" s="64"/>
      <c r="AA7" s="767" t="s">
        <v>108</v>
      </c>
      <c r="AB7" s="767"/>
      <c r="AC7" s="767"/>
      <c r="AD7" s="65"/>
      <c r="AE7" s="66"/>
      <c r="AF7" s="66"/>
      <c r="AG7" s="66"/>
      <c r="AH7" s="66"/>
      <c r="AI7" s="67"/>
    </row>
    <row r="8" spans="1:35">
      <c r="A8" s="54"/>
      <c r="AA8" s="60"/>
      <c r="AF8" s="58"/>
      <c r="AG8" s="58"/>
      <c r="AI8" s="59"/>
    </row>
    <row r="9" spans="1:35">
      <c r="A9" s="54"/>
      <c r="B9" s="50" t="s">
        <v>109</v>
      </c>
      <c r="F9" s="769">
        <v>43037</v>
      </c>
      <c r="G9" s="769"/>
      <c r="H9" s="769"/>
      <c r="I9" s="769"/>
      <c r="J9" s="769"/>
      <c r="K9" s="769"/>
      <c r="L9" s="769"/>
      <c r="M9" s="769"/>
      <c r="N9" s="769"/>
      <c r="O9" s="66"/>
      <c r="S9" s="50" t="s">
        <v>110</v>
      </c>
      <c r="T9" s="57"/>
      <c r="U9" s="68"/>
      <c r="V9" s="769">
        <v>43044</v>
      </c>
      <c r="W9" s="769"/>
      <c r="X9" s="769"/>
      <c r="Y9" s="769"/>
      <c r="Z9" s="769"/>
      <c r="AA9" s="769"/>
      <c r="AB9" s="769"/>
      <c r="AC9" s="769"/>
      <c r="AD9" s="769"/>
      <c r="AE9" s="66"/>
      <c r="AF9" s="66"/>
      <c r="AG9" s="66"/>
      <c r="AH9" s="66"/>
      <c r="AI9" s="59"/>
    </row>
    <row r="10" spans="1:35">
      <c r="A10" s="54"/>
      <c r="AA10" s="60"/>
      <c r="AF10" s="58"/>
      <c r="AG10" s="58"/>
      <c r="AI10" s="59"/>
    </row>
    <row r="11" spans="1:35" ht="14.25">
      <c r="A11" s="54"/>
      <c r="B11" s="50" t="s">
        <v>111</v>
      </c>
      <c r="I11" s="62"/>
      <c r="J11" s="50" t="s">
        <v>112</v>
      </c>
      <c r="L11" s="763"/>
      <c r="M11" s="763"/>
      <c r="N11" s="50" t="s">
        <v>113</v>
      </c>
      <c r="O11" s="70"/>
      <c r="Q11" s="71"/>
      <c r="R11" s="50" t="s">
        <v>114</v>
      </c>
      <c r="T11" s="770"/>
      <c r="U11" s="770"/>
      <c r="V11" s="50" t="s">
        <v>113</v>
      </c>
      <c r="Y11" s="62"/>
      <c r="Z11" s="50" t="s">
        <v>115</v>
      </c>
      <c r="AE11" s="763"/>
      <c r="AF11" s="763"/>
      <c r="AG11" s="763"/>
      <c r="AH11" s="50" t="s">
        <v>113</v>
      </c>
      <c r="AI11" s="59"/>
    </row>
    <row r="12" spans="1:35">
      <c r="A12" s="54"/>
      <c r="I12" s="72"/>
      <c r="J12" s="73"/>
      <c r="L12" s="762"/>
      <c r="M12" s="762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59"/>
    </row>
    <row r="13" spans="1:35">
      <c r="A13" s="54"/>
      <c r="I13" s="69"/>
      <c r="J13" s="50" t="s">
        <v>116</v>
      </c>
      <c r="P13" s="771" t="s">
        <v>267</v>
      </c>
      <c r="Q13" s="771"/>
      <c r="R13" s="771"/>
      <c r="S13" s="50" t="s">
        <v>117</v>
      </c>
      <c r="W13" s="763" t="s">
        <v>268</v>
      </c>
      <c r="X13" s="763"/>
      <c r="Y13" s="763"/>
      <c r="Z13" s="50" t="s">
        <v>118</v>
      </c>
      <c r="AE13" s="772">
        <v>0.84027777777777779</v>
      </c>
      <c r="AF13" s="773"/>
      <c r="AG13" s="773"/>
      <c r="AH13" s="50" t="s">
        <v>119</v>
      </c>
      <c r="AI13" s="59"/>
    </row>
    <row r="14" spans="1:35">
      <c r="A14" s="54"/>
      <c r="I14" s="66"/>
      <c r="J14" s="764"/>
      <c r="K14" s="764"/>
      <c r="L14" s="764"/>
      <c r="M14" s="764"/>
      <c r="N14" s="764"/>
      <c r="AA14" s="60"/>
      <c r="AF14" s="58"/>
      <c r="AG14" s="58"/>
      <c r="AI14" s="59"/>
    </row>
    <row r="15" spans="1:35">
      <c r="A15" s="54"/>
      <c r="B15" s="50" t="s">
        <v>120</v>
      </c>
      <c r="I15" s="69"/>
      <c r="J15" s="50" t="s">
        <v>116</v>
      </c>
      <c r="P15" s="771" t="s">
        <v>269</v>
      </c>
      <c r="Q15" s="771"/>
      <c r="R15" s="771"/>
      <c r="S15" s="50" t="s">
        <v>117</v>
      </c>
      <c r="W15" s="763" t="s">
        <v>270</v>
      </c>
      <c r="X15" s="763"/>
      <c r="Y15" s="763"/>
      <c r="Z15" s="50" t="s">
        <v>154</v>
      </c>
      <c r="AE15" s="772">
        <v>0.44097222222222227</v>
      </c>
      <c r="AF15" s="773"/>
      <c r="AG15" s="773"/>
      <c r="AH15" s="50" t="s">
        <v>119</v>
      </c>
      <c r="AI15" s="59"/>
    </row>
    <row r="16" spans="1:35">
      <c r="A16" s="54"/>
      <c r="J16" s="764"/>
      <c r="K16" s="764"/>
      <c r="L16" s="764"/>
      <c r="M16" s="764"/>
      <c r="N16" s="764"/>
      <c r="AA16" s="60"/>
      <c r="AE16" s="75"/>
      <c r="AF16" s="76"/>
      <c r="AG16" s="76"/>
      <c r="AI16" s="59"/>
    </row>
    <row r="17" spans="1:35">
      <c r="A17" s="54"/>
      <c r="B17" s="50" t="s">
        <v>155</v>
      </c>
      <c r="G17" s="107"/>
      <c r="H17" s="777" t="s">
        <v>157</v>
      </c>
      <c r="I17" s="777"/>
      <c r="J17" s="777"/>
      <c r="K17" s="777"/>
      <c r="L17" s="777"/>
      <c r="M17" s="777"/>
      <c r="N17" s="777"/>
      <c r="O17" s="777"/>
      <c r="P17" s="65" t="s">
        <v>121</v>
      </c>
      <c r="Q17" s="65"/>
      <c r="S17" s="113" t="s">
        <v>158</v>
      </c>
      <c r="T17" s="108"/>
      <c r="U17" s="108"/>
      <c r="V17" s="66"/>
      <c r="W17" s="66"/>
      <c r="X17" s="66"/>
      <c r="Y17" s="767" t="s">
        <v>108</v>
      </c>
      <c r="Z17" s="767"/>
      <c r="AA17" s="77"/>
      <c r="AB17" s="65"/>
      <c r="AC17" s="65"/>
      <c r="AD17" s="65"/>
      <c r="AE17" s="65"/>
      <c r="AF17" s="65"/>
      <c r="AG17" s="65"/>
      <c r="AH17" s="65"/>
      <c r="AI17" s="78"/>
    </row>
    <row r="18" spans="1:35">
      <c r="A18" s="54"/>
      <c r="B18" s="50" t="s">
        <v>156</v>
      </c>
      <c r="H18" s="778" t="s">
        <v>159</v>
      </c>
      <c r="I18" s="778"/>
      <c r="J18" s="778"/>
      <c r="K18" s="778"/>
      <c r="L18" s="778"/>
      <c r="M18" s="778"/>
      <c r="N18" s="778"/>
      <c r="O18" s="778"/>
      <c r="P18" s="65" t="s">
        <v>121</v>
      </c>
      <c r="S18" s="77" t="s">
        <v>160</v>
      </c>
      <c r="Y18" s="767" t="s">
        <v>108</v>
      </c>
      <c r="Z18" s="767"/>
      <c r="AA18" s="780" t="s">
        <v>161</v>
      </c>
      <c r="AB18" s="781"/>
      <c r="AC18" s="781"/>
      <c r="AD18" s="781"/>
      <c r="AE18" s="781"/>
      <c r="AF18" s="781"/>
      <c r="AG18" s="781"/>
      <c r="AH18" s="781"/>
      <c r="AI18" s="78"/>
    </row>
    <row r="19" spans="1:35" ht="13.5" thickBot="1">
      <c r="A19" s="79"/>
      <c r="B19" s="80"/>
      <c r="C19" s="80"/>
      <c r="D19" s="80"/>
      <c r="E19" s="80"/>
      <c r="F19" s="80"/>
      <c r="G19" s="80"/>
      <c r="H19" s="783"/>
      <c r="I19" s="783"/>
      <c r="J19" s="783"/>
      <c r="K19" s="783"/>
      <c r="L19" s="783"/>
      <c r="M19" s="783"/>
      <c r="N19" s="783"/>
      <c r="O19" s="783"/>
      <c r="P19" s="109"/>
      <c r="Q19" s="80"/>
      <c r="R19" s="80"/>
      <c r="S19" s="110"/>
      <c r="T19" s="80"/>
      <c r="U19" s="80"/>
      <c r="V19" s="80"/>
      <c r="W19" s="80"/>
      <c r="X19" s="80"/>
      <c r="Y19" s="782"/>
      <c r="Z19" s="782"/>
      <c r="AA19" s="774"/>
      <c r="AB19" s="775"/>
      <c r="AC19" s="775"/>
      <c r="AD19" s="775"/>
      <c r="AE19" s="775"/>
      <c r="AF19" s="775"/>
      <c r="AG19" s="775"/>
      <c r="AH19" s="775"/>
      <c r="AI19" s="81"/>
    </row>
    <row r="20" spans="1:35" ht="13.5" thickBot="1">
      <c r="AA20" s="60"/>
      <c r="AF20" s="58"/>
      <c r="AG20" s="58"/>
    </row>
    <row r="21" spans="1:35">
      <c r="A21" s="51"/>
      <c r="B21" s="82" t="s">
        <v>122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3"/>
    </row>
    <row r="22" spans="1:35">
      <c r="A22" s="54"/>
      <c r="AA22" s="60"/>
      <c r="AF22" s="58"/>
      <c r="AG22" s="58"/>
      <c r="AI22" s="59"/>
    </row>
    <row r="23" spans="1:35" ht="14.25">
      <c r="A23" s="54"/>
      <c r="B23" s="50" t="s">
        <v>123</v>
      </c>
      <c r="K23" s="83"/>
      <c r="M23" s="62"/>
      <c r="N23" s="50" t="s">
        <v>124</v>
      </c>
      <c r="R23" s="111"/>
      <c r="S23" s="50" t="s">
        <v>125</v>
      </c>
      <c r="Y23" s="50" t="s">
        <v>126</v>
      </c>
      <c r="AB23" s="85" t="s">
        <v>48</v>
      </c>
      <c r="AC23" s="55"/>
      <c r="AD23" s="55"/>
      <c r="AE23" s="55"/>
      <c r="AF23" s="55"/>
      <c r="AG23" s="55"/>
      <c r="AH23" s="55"/>
      <c r="AI23" s="67"/>
    </row>
    <row r="24" spans="1:35">
      <c r="A24" s="54"/>
      <c r="K24" s="66"/>
      <c r="R24" s="66"/>
      <c r="AA24" s="60"/>
      <c r="AF24" s="58"/>
      <c r="AG24" s="58"/>
      <c r="AI24" s="59"/>
    </row>
    <row r="25" spans="1:35" ht="14.25">
      <c r="A25" s="54"/>
      <c r="B25" s="50" t="s">
        <v>127</v>
      </c>
      <c r="E25" s="763">
        <v>27</v>
      </c>
      <c r="F25" s="763"/>
      <c r="G25" s="50" t="s">
        <v>128</v>
      </c>
      <c r="K25" s="69"/>
      <c r="L25" s="50" t="s">
        <v>272</v>
      </c>
      <c r="R25" s="71"/>
      <c r="S25" s="50" t="s">
        <v>200</v>
      </c>
      <c r="Y25" s="69"/>
      <c r="Z25" s="50" t="s">
        <v>129</v>
      </c>
      <c r="AC25" s="85" t="s">
        <v>162</v>
      </c>
      <c r="AD25" s="55"/>
      <c r="AE25" s="55"/>
      <c r="AF25" s="55"/>
      <c r="AG25" s="55"/>
      <c r="AH25" s="55"/>
      <c r="AI25" s="59"/>
    </row>
    <row r="26" spans="1:35">
      <c r="A26" s="54"/>
      <c r="K26" s="66"/>
      <c r="R26" s="66"/>
      <c r="S26" s="50" t="s">
        <v>201</v>
      </c>
      <c r="Y26" s="66"/>
      <c r="AA26" s="60"/>
      <c r="AC26" s="86"/>
      <c r="AF26" s="58"/>
      <c r="AG26" s="58"/>
      <c r="AI26" s="59"/>
    </row>
    <row r="27" spans="1:35">
      <c r="A27" s="54"/>
      <c r="B27" s="50" t="s">
        <v>130</v>
      </c>
      <c r="E27" s="69"/>
      <c r="F27" s="50" t="s">
        <v>131</v>
      </c>
      <c r="H27" s="87">
        <v>7</v>
      </c>
      <c r="I27" s="50" t="s">
        <v>132</v>
      </c>
      <c r="K27" s="69"/>
      <c r="L27" s="50" t="s">
        <v>133</v>
      </c>
      <c r="O27" s="88">
        <v>6</v>
      </c>
      <c r="P27" s="50" t="s">
        <v>132</v>
      </c>
      <c r="R27" s="69"/>
      <c r="S27" s="50" t="s">
        <v>134</v>
      </c>
      <c r="U27" s="88">
        <v>6</v>
      </c>
      <c r="V27" s="50" t="s">
        <v>132</v>
      </c>
      <c r="Y27" s="69"/>
      <c r="Z27" s="50" t="s">
        <v>135</v>
      </c>
      <c r="AC27" s="89" t="s">
        <v>273</v>
      </c>
      <c r="AD27" s="90"/>
      <c r="AE27" s="55"/>
      <c r="AF27" s="55"/>
      <c r="AG27" s="55"/>
      <c r="AH27" s="55"/>
      <c r="AI27" s="59"/>
    </row>
    <row r="28" spans="1:35">
      <c r="A28" s="54"/>
      <c r="D28" s="73"/>
      <c r="K28" s="66"/>
      <c r="L28" s="73"/>
      <c r="R28" s="66"/>
      <c r="S28" s="73"/>
      <c r="Y28" s="66"/>
      <c r="Z28" s="73"/>
      <c r="AA28" s="60"/>
      <c r="AC28" s="73" t="s">
        <v>169</v>
      </c>
      <c r="AF28" s="58"/>
      <c r="AG28" s="58"/>
      <c r="AI28" s="59"/>
    </row>
    <row r="29" spans="1:35" ht="14.25">
      <c r="A29" s="54"/>
      <c r="B29" s="50" t="s">
        <v>136</v>
      </c>
      <c r="K29" s="84"/>
      <c r="L29" s="50" t="s">
        <v>137</v>
      </c>
      <c r="R29" s="84"/>
      <c r="S29" s="50" t="s">
        <v>138</v>
      </c>
      <c r="Y29" s="69"/>
      <c r="Z29" s="50" t="s">
        <v>139</v>
      </c>
      <c r="AC29" s="779" t="s">
        <v>259</v>
      </c>
      <c r="AD29" s="779"/>
      <c r="AE29" s="779"/>
      <c r="AF29" s="779"/>
      <c r="AG29" s="779"/>
      <c r="AH29" s="779"/>
      <c r="AI29" s="59"/>
    </row>
    <row r="30" spans="1:35">
      <c r="A30" s="54"/>
      <c r="K30" s="66"/>
      <c r="R30" s="66"/>
      <c r="Y30" s="66"/>
      <c r="AA30" s="60"/>
      <c r="AF30" s="58"/>
      <c r="AG30" s="58"/>
      <c r="AI30" s="59"/>
    </row>
    <row r="31" spans="1:35">
      <c r="A31" s="54"/>
      <c r="B31" s="50" t="s">
        <v>163</v>
      </c>
      <c r="F31" s="74"/>
      <c r="G31" s="74"/>
      <c r="H31" s="112" t="s">
        <v>165</v>
      </c>
      <c r="I31" s="112"/>
      <c r="J31" s="112"/>
      <c r="K31" s="112"/>
      <c r="L31" s="112"/>
      <c r="M31" s="112"/>
      <c r="N31" s="112"/>
      <c r="O31" s="112"/>
      <c r="Q31" s="50" t="s">
        <v>164</v>
      </c>
      <c r="U31" s="776" t="s">
        <v>166</v>
      </c>
      <c r="V31" s="776"/>
      <c r="W31" s="776"/>
      <c r="X31" s="776"/>
      <c r="Y31" s="776"/>
      <c r="Z31" s="776"/>
      <c r="AA31" s="776"/>
      <c r="AB31" s="776"/>
      <c r="AC31" s="776"/>
      <c r="AD31" s="776"/>
      <c r="AE31" s="776"/>
      <c r="AF31" s="776"/>
      <c r="AG31" s="776"/>
      <c r="AH31" s="776"/>
      <c r="AI31" s="59"/>
    </row>
    <row r="32" spans="1:35" ht="13.5" thickBot="1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92"/>
      <c r="AB32" s="80"/>
      <c r="AC32" s="80"/>
      <c r="AD32" s="80"/>
      <c r="AE32" s="80"/>
      <c r="AF32" s="93"/>
      <c r="AG32" s="93"/>
      <c r="AH32" s="80"/>
      <c r="AI32" s="81"/>
    </row>
    <row r="33" spans="1:35">
      <c r="AA33" s="60"/>
      <c r="AF33" s="58"/>
      <c r="AG33" s="58"/>
    </row>
    <row r="34" spans="1:35">
      <c r="A34" s="94" t="s">
        <v>140</v>
      </c>
      <c r="G34" s="73" t="s">
        <v>167</v>
      </c>
    </row>
    <row r="35" spans="1:35" ht="18" customHeight="1">
      <c r="A35" s="95"/>
      <c r="B35" s="96" t="s">
        <v>266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8"/>
      <c r="S35" s="98"/>
      <c r="T35" s="98"/>
      <c r="U35" s="98"/>
      <c r="V35" s="97"/>
      <c r="W35" s="99"/>
      <c r="X35" s="100"/>
      <c r="Y35" s="100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</row>
    <row r="36" spans="1:35" ht="16.5">
      <c r="A36" s="761" t="s">
        <v>274</v>
      </c>
      <c r="B36" s="761"/>
      <c r="C36" s="761"/>
      <c r="D36" s="761"/>
      <c r="E36" s="114" t="s">
        <v>276</v>
      </c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100"/>
      <c r="Y36" s="100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</row>
    <row r="37" spans="1:35" ht="16.5">
      <c r="A37" s="761" t="s">
        <v>275</v>
      </c>
      <c r="B37" s="761"/>
      <c r="C37" s="761"/>
      <c r="D37" s="761"/>
      <c r="E37" s="97" t="s">
        <v>277</v>
      </c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100"/>
      <c r="Y37" s="100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</row>
    <row r="38" spans="1:35" ht="16.5">
      <c r="A38" s="761" t="s">
        <v>281</v>
      </c>
      <c r="B38" s="761"/>
      <c r="C38" s="761"/>
      <c r="D38" s="761"/>
      <c r="E38" s="97" t="s">
        <v>278</v>
      </c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00"/>
      <c r="Y38" s="100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</row>
    <row r="39" spans="1:35" ht="16.5">
      <c r="A39" s="114" t="s">
        <v>279</v>
      </c>
      <c r="B39" s="114"/>
      <c r="C39" s="114"/>
      <c r="D39" s="114"/>
      <c r="E39" s="97"/>
      <c r="F39" s="97" t="s">
        <v>280</v>
      </c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00"/>
      <c r="Y39" s="100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</row>
    <row r="40" spans="1:35" ht="16.5">
      <c r="A40" s="761" t="s">
        <v>282</v>
      </c>
      <c r="B40" s="761"/>
      <c r="C40" s="761"/>
      <c r="D40" s="761"/>
      <c r="E40" s="97" t="s">
        <v>283</v>
      </c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00"/>
      <c r="Y40" s="100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</row>
    <row r="41" spans="1:35" ht="17.25" thickBot="1">
      <c r="A41" s="761"/>
      <c r="B41" s="761"/>
      <c r="C41" s="761"/>
      <c r="D41" s="761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100"/>
      <c r="Y41" s="100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</row>
    <row r="42" spans="1:35">
      <c r="A42" s="51"/>
      <c r="B42" s="82" t="s">
        <v>141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3"/>
    </row>
    <row r="43" spans="1:35" ht="12.75" customHeight="1">
      <c r="A43" s="54"/>
      <c r="AA43" s="60"/>
      <c r="AF43" s="58"/>
      <c r="AG43" s="58"/>
      <c r="AI43" s="59"/>
    </row>
    <row r="44" spans="1:35" ht="14.25">
      <c r="A44" s="54"/>
      <c r="B44" s="111"/>
      <c r="C44" s="50" t="s">
        <v>168</v>
      </c>
      <c r="L44" s="84"/>
      <c r="M44" s="50" t="s">
        <v>142</v>
      </c>
      <c r="T44" s="84"/>
      <c r="U44" s="50" t="s">
        <v>143</v>
      </c>
      <c r="Y44" s="62"/>
      <c r="Z44" s="50" t="s">
        <v>144</v>
      </c>
      <c r="AB44" s="102"/>
      <c r="AC44" s="91"/>
      <c r="AD44" s="91"/>
      <c r="AE44" s="91"/>
      <c r="AF44" s="91"/>
      <c r="AG44" s="91"/>
      <c r="AH44" s="91"/>
      <c r="AI44" s="59"/>
    </row>
    <row r="45" spans="1:35">
      <c r="A45" s="54"/>
      <c r="AA45" s="60"/>
      <c r="AF45" s="58"/>
      <c r="AG45" s="58"/>
      <c r="AI45" s="59"/>
    </row>
    <row r="46" spans="1:35">
      <c r="A46" s="54"/>
      <c r="B46" s="69"/>
      <c r="C46" s="50" t="s">
        <v>145</v>
      </c>
      <c r="H46" s="85" t="s">
        <v>48</v>
      </c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67"/>
    </row>
    <row r="47" spans="1:35">
      <c r="A47" s="54"/>
      <c r="B47" s="8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67"/>
    </row>
    <row r="48" spans="1:35" ht="13.5" thickBot="1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1"/>
    </row>
    <row r="50" spans="1:35">
      <c r="A50" s="50" t="s">
        <v>0</v>
      </c>
      <c r="E50" s="102" t="s">
        <v>170</v>
      </c>
      <c r="F50" s="104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</row>
    <row r="51" spans="1:35">
      <c r="A51" s="91"/>
      <c r="B51" s="91"/>
      <c r="C51" s="91"/>
      <c r="D51" s="91"/>
      <c r="E51" s="102" t="s">
        <v>260</v>
      </c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</row>
    <row r="53" spans="1:35">
      <c r="A53" s="50" t="s">
        <v>146</v>
      </c>
      <c r="D53" s="85" t="s">
        <v>147</v>
      </c>
      <c r="E53" s="55"/>
      <c r="F53" s="55"/>
      <c r="G53" s="55"/>
      <c r="H53" s="55"/>
      <c r="I53" s="55"/>
      <c r="J53" s="55"/>
      <c r="K53" s="55"/>
      <c r="L53" s="55"/>
      <c r="M53" s="66"/>
      <c r="N53" s="50" t="s">
        <v>148</v>
      </c>
      <c r="T53" s="763">
        <v>1</v>
      </c>
      <c r="U53" s="763"/>
      <c r="X53" s="50" t="s">
        <v>149</v>
      </c>
      <c r="Z53" s="105"/>
      <c r="AA53" s="769" t="s">
        <v>284</v>
      </c>
      <c r="AB53" s="769"/>
      <c r="AC53" s="769"/>
      <c r="AD53" s="769"/>
      <c r="AE53" s="769"/>
      <c r="AF53" s="769"/>
      <c r="AG53" s="769"/>
      <c r="AH53" s="769"/>
      <c r="AI53" s="66"/>
    </row>
    <row r="54" spans="1:35">
      <c r="D54" s="66"/>
      <c r="E54" s="66"/>
      <c r="F54" s="66"/>
      <c r="G54" s="66"/>
      <c r="H54" s="66"/>
      <c r="I54" s="66"/>
      <c r="J54" s="66"/>
      <c r="K54" s="66"/>
      <c r="L54" s="66"/>
      <c r="M54" s="66"/>
      <c r="T54" s="785"/>
      <c r="U54" s="785"/>
      <c r="Z54" s="106"/>
      <c r="AA54" s="66"/>
      <c r="AB54" s="66"/>
      <c r="AC54" s="66"/>
      <c r="AD54" s="66"/>
      <c r="AE54" s="66"/>
      <c r="AF54" s="66"/>
      <c r="AG54" s="66"/>
      <c r="AH54" s="66"/>
      <c r="AI54" s="66"/>
    </row>
    <row r="55" spans="1:35" ht="12.75" customHeight="1">
      <c r="A55" s="50" t="s">
        <v>146</v>
      </c>
      <c r="D55" s="55"/>
      <c r="E55" s="55"/>
      <c r="F55" s="55"/>
      <c r="G55" s="55"/>
      <c r="H55" s="55"/>
      <c r="I55" s="55"/>
      <c r="J55" s="55"/>
      <c r="K55" s="55"/>
      <c r="L55" s="55"/>
      <c r="M55" s="66"/>
      <c r="N55" s="50" t="s">
        <v>150</v>
      </c>
      <c r="Q55" s="74" t="s">
        <v>151</v>
      </c>
      <c r="R55" s="74"/>
      <c r="S55" s="74"/>
      <c r="T55" s="74"/>
      <c r="U55" s="74"/>
      <c r="V55" s="74"/>
      <c r="W55" s="74"/>
      <c r="Y55" s="50" t="s">
        <v>149</v>
      </c>
      <c r="Z55" s="105"/>
      <c r="AA55" s="769"/>
      <c r="AB55" s="769"/>
      <c r="AC55" s="769"/>
      <c r="AD55" s="769"/>
      <c r="AE55" s="769"/>
      <c r="AF55" s="769"/>
      <c r="AG55" s="769"/>
      <c r="AH55" s="769"/>
      <c r="AI55" s="66"/>
    </row>
    <row r="56" spans="1:35">
      <c r="C56" s="784" t="s">
        <v>152</v>
      </c>
      <c r="D56" s="784"/>
      <c r="E56" s="784"/>
      <c r="F56" s="784"/>
      <c r="G56" s="784"/>
      <c r="H56" s="784"/>
      <c r="I56" s="784"/>
      <c r="J56" s="784"/>
      <c r="K56" s="784"/>
      <c r="L56" s="784"/>
    </row>
  </sheetData>
  <mergeCells count="41">
    <mergeCell ref="C56:L56"/>
    <mergeCell ref="T53:U53"/>
    <mergeCell ref="AA53:AH53"/>
    <mergeCell ref="T54:U54"/>
    <mergeCell ref="AA55:AH55"/>
    <mergeCell ref="Y17:Z17"/>
    <mergeCell ref="AA19:AH19"/>
    <mergeCell ref="U31:AH31"/>
    <mergeCell ref="H17:O17"/>
    <mergeCell ref="H18:O18"/>
    <mergeCell ref="Y18:Z18"/>
    <mergeCell ref="AC29:AH29"/>
    <mergeCell ref="AA18:AH18"/>
    <mergeCell ref="Y19:Z19"/>
    <mergeCell ref="H19:O19"/>
    <mergeCell ref="P13:R13"/>
    <mergeCell ref="W13:Y13"/>
    <mergeCell ref="AE13:AG13"/>
    <mergeCell ref="J14:N14"/>
    <mergeCell ref="P15:R15"/>
    <mergeCell ref="W15:Y15"/>
    <mergeCell ref="AE15:AG15"/>
    <mergeCell ref="F9:N9"/>
    <mergeCell ref="V9:AD9"/>
    <mergeCell ref="L11:M11"/>
    <mergeCell ref="T11:U11"/>
    <mergeCell ref="AE11:AG11"/>
    <mergeCell ref="B1:AI1"/>
    <mergeCell ref="B2:AI2"/>
    <mergeCell ref="AD5:AE5"/>
    <mergeCell ref="AF5:AG5"/>
    <mergeCell ref="R7:V7"/>
    <mergeCell ref="AA7:AC7"/>
    <mergeCell ref="A36:D36"/>
    <mergeCell ref="A37:D37"/>
    <mergeCell ref="A38:D38"/>
    <mergeCell ref="A41:D41"/>
    <mergeCell ref="L12:M12"/>
    <mergeCell ref="E25:F25"/>
    <mergeCell ref="J16:N16"/>
    <mergeCell ref="A40:D40"/>
  </mergeCells>
  <hyperlinks>
    <hyperlink ref="AA18" r:id="rId1"/>
  </hyperlinks>
  <pageMargins left="0.7" right="0.7" top="0.75" bottom="0.75" header="0.3" footer="0.3"/>
  <pageSetup paperSize="9" scale="8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tabSelected="1" topLeftCell="B406" workbookViewId="0">
      <selection activeCell="N468" sqref="N468"/>
    </sheetView>
  </sheetViews>
  <sheetFormatPr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501"/>
  <sheetViews>
    <sheetView view="pageBreakPreview" topLeftCell="A2" zoomScaleNormal="100" zoomScaleSheetLayoutView="100" workbookViewId="0">
      <selection activeCell="A6" sqref="A6"/>
    </sheetView>
  </sheetViews>
  <sheetFormatPr defaultRowHeight="20.25"/>
  <cols>
    <col min="1" max="1" width="16.28515625" style="363" customWidth="1"/>
    <col min="2" max="2" width="82.5703125" style="363" customWidth="1"/>
    <col min="3" max="3" width="12.42578125" style="363" customWidth="1"/>
    <col min="4" max="4" width="17.28515625" style="363" customWidth="1"/>
    <col min="5" max="5" width="26.85546875" style="364" customWidth="1"/>
    <col min="6" max="6" width="45" style="363" customWidth="1"/>
  </cols>
  <sheetData>
    <row r="1" spans="1:6" ht="23.25">
      <c r="A1" s="794" t="s">
        <v>747</v>
      </c>
      <c r="B1" s="794"/>
      <c r="C1" s="794"/>
      <c r="D1" s="794"/>
      <c r="E1" s="794"/>
      <c r="F1" s="794"/>
    </row>
    <row r="2" spans="1:6" ht="23.25">
      <c r="A2" s="794" t="s">
        <v>265</v>
      </c>
      <c r="B2" s="794"/>
      <c r="C2" s="794"/>
      <c r="D2" s="794"/>
      <c r="E2" s="794"/>
      <c r="F2" s="794"/>
    </row>
    <row r="3" spans="1:6" ht="23.25">
      <c r="A3" s="794" t="s">
        <v>261</v>
      </c>
      <c r="B3" s="794"/>
      <c r="C3" s="794"/>
      <c r="D3" s="794"/>
      <c r="E3" s="794"/>
      <c r="F3" s="794"/>
    </row>
    <row r="4" spans="1:6" ht="23.25">
      <c r="A4" s="298"/>
      <c r="B4" s="298"/>
      <c r="C4" s="298"/>
      <c r="D4" s="298"/>
      <c r="E4" s="298"/>
      <c r="F4" s="298"/>
    </row>
    <row r="5" spans="1:6" ht="23.25">
      <c r="A5" s="300" t="s">
        <v>875</v>
      </c>
      <c r="B5" s="299"/>
      <c r="C5" s="298"/>
      <c r="D5" s="298"/>
      <c r="E5" s="298"/>
      <c r="F5" s="298"/>
    </row>
    <row r="6" spans="1:6" ht="23.25">
      <c r="A6" s="300" t="s">
        <v>876</v>
      </c>
      <c r="B6" s="299"/>
      <c r="C6" s="298"/>
      <c r="D6" s="298"/>
      <c r="E6" s="298"/>
      <c r="F6" s="298"/>
    </row>
    <row r="7" spans="1:6" ht="23.25">
      <c r="A7" s="368" t="s">
        <v>173</v>
      </c>
      <c r="B7" s="301" t="s">
        <v>1086</v>
      </c>
      <c r="C7" s="298"/>
      <c r="D7" s="298"/>
      <c r="E7" s="298"/>
      <c r="F7" s="298"/>
    </row>
    <row r="8" spans="1:6" ht="23.25">
      <c r="A8" s="300"/>
      <c r="B8" s="301" t="s">
        <v>604</v>
      </c>
      <c r="C8" s="298"/>
      <c r="D8" s="298"/>
      <c r="E8" s="298"/>
      <c r="F8" s="298"/>
    </row>
    <row r="9" spans="1:6" ht="23.25">
      <c r="A9" s="300"/>
      <c r="B9" s="301" t="s">
        <v>605</v>
      </c>
      <c r="C9" s="298"/>
      <c r="D9" s="298"/>
      <c r="E9" s="298"/>
      <c r="F9" s="298"/>
    </row>
    <row r="10" spans="1:6" ht="23.25">
      <c r="A10" s="300"/>
      <c r="B10" s="301" t="s">
        <v>750</v>
      </c>
      <c r="C10" s="298"/>
      <c r="D10" s="298"/>
      <c r="E10" s="298"/>
      <c r="F10" s="298"/>
    </row>
    <row r="11" spans="1:6" ht="23.25">
      <c r="A11" s="300"/>
      <c r="B11" s="301" t="s">
        <v>1093</v>
      </c>
      <c r="C11" s="298"/>
      <c r="D11" s="298"/>
      <c r="E11" s="298"/>
      <c r="F11" s="298"/>
    </row>
    <row r="12" spans="1:6" ht="23.25">
      <c r="A12" s="300"/>
      <c r="B12" s="301" t="s">
        <v>1094</v>
      </c>
      <c r="C12" s="298"/>
      <c r="D12" s="298"/>
      <c r="E12" s="298"/>
      <c r="F12" s="298"/>
    </row>
    <row r="13" spans="1:6" ht="23.25">
      <c r="A13" s="300"/>
      <c r="B13" s="302" t="s">
        <v>174</v>
      </c>
      <c r="C13" s="298"/>
      <c r="D13" s="298"/>
      <c r="E13" s="298"/>
      <c r="F13" s="298"/>
    </row>
    <row r="14" spans="1:6" ht="23.25">
      <c r="A14" s="300"/>
      <c r="B14" s="302" t="s">
        <v>751</v>
      </c>
      <c r="C14" s="298"/>
      <c r="D14" s="298"/>
      <c r="E14" s="298"/>
      <c r="F14" s="298"/>
    </row>
    <row r="15" spans="1:6" ht="23.25">
      <c r="A15" s="300" t="s">
        <v>1095</v>
      </c>
      <c r="B15" s="302"/>
      <c r="C15" s="298"/>
      <c r="D15" s="298"/>
      <c r="E15" s="298"/>
      <c r="F15" s="298"/>
    </row>
    <row r="16" spans="1:6" ht="23.25">
      <c r="A16" s="300" t="s">
        <v>611</v>
      </c>
      <c r="B16" s="302"/>
      <c r="C16" s="298"/>
      <c r="D16" s="298"/>
      <c r="E16" s="298"/>
      <c r="F16" s="298"/>
    </row>
    <row r="17" spans="1:6" ht="23.25">
      <c r="A17" s="794"/>
      <c r="B17" s="794"/>
      <c r="C17" s="794"/>
      <c r="D17" s="794"/>
      <c r="E17" s="794"/>
      <c r="F17" s="794"/>
    </row>
    <row r="18" spans="1:6" ht="24" thickBot="1">
      <c r="A18" s="365" t="s">
        <v>748</v>
      </c>
      <c r="B18" s="366" t="s">
        <v>647</v>
      </c>
      <c r="C18" s="366" t="s">
        <v>749</v>
      </c>
      <c r="D18" s="367" t="s">
        <v>15</v>
      </c>
      <c r="E18" s="366" t="s">
        <v>2</v>
      </c>
      <c r="F18" s="366" t="s">
        <v>0</v>
      </c>
    </row>
    <row r="19" spans="1:6" ht="23.25" hidden="1">
      <c r="A19" s="795" t="s">
        <v>415</v>
      </c>
      <c r="B19" s="796"/>
      <c r="C19" s="303"/>
      <c r="D19" s="304"/>
      <c r="E19" s="305"/>
      <c r="F19" s="306"/>
    </row>
    <row r="20" spans="1:6" hidden="1">
      <c r="A20" s="307" t="s">
        <v>187</v>
      </c>
      <c r="B20" s="316" t="s">
        <v>424</v>
      </c>
      <c r="C20" s="308" t="s">
        <v>202</v>
      </c>
      <c r="D20" s="309" t="s">
        <v>425</v>
      </c>
      <c r="E20" s="310" t="s">
        <v>207</v>
      </c>
      <c r="F20" s="311"/>
    </row>
    <row r="21" spans="1:6" hidden="1">
      <c r="A21" s="307"/>
      <c r="B21" s="392" t="s">
        <v>761</v>
      </c>
      <c r="C21" s="308"/>
      <c r="D21" s="309"/>
      <c r="E21" s="310" t="s">
        <v>762</v>
      </c>
      <c r="F21" s="311"/>
    </row>
    <row r="22" spans="1:6" hidden="1">
      <c r="A22" s="312" t="s">
        <v>426</v>
      </c>
      <c r="B22" s="313" t="s">
        <v>756</v>
      </c>
      <c r="C22" s="314" t="s">
        <v>3</v>
      </c>
      <c r="D22" s="314"/>
      <c r="E22" s="307"/>
      <c r="F22" s="312"/>
    </row>
    <row r="23" spans="1:6" hidden="1">
      <c r="A23" s="312"/>
      <c r="B23" s="313" t="s">
        <v>420</v>
      </c>
      <c r="C23" s="314"/>
      <c r="D23" s="314"/>
      <c r="E23" s="307"/>
      <c r="F23" s="312"/>
    </row>
    <row r="24" spans="1:6" hidden="1">
      <c r="A24" s="312" t="s">
        <v>614</v>
      </c>
      <c r="B24" s="313" t="s">
        <v>757</v>
      </c>
      <c r="C24" s="314" t="s">
        <v>204</v>
      </c>
      <c r="D24" s="309" t="s">
        <v>425</v>
      </c>
      <c r="E24" s="310" t="s">
        <v>207</v>
      </c>
      <c r="F24" s="389"/>
    </row>
    <row r="25" spans="1:6" hidden="1">
      <c r="A25" s="312"/>
      <c r="B25" s="392" t="s">
        <v>758</v>
      </c>
      <c r="C25" s="314"/>
      <c r="D25" s="388"/>
      <c r="E25" s="351" t="s">
        <v>762</v>
      </c>
      <c r="F25" s="389"/>
    </row>
    <row r="26" spans="1:6" hidden="1">
      <c r="A26" s="315" t="s">
        <v>585</v>
      </c>
      <c r="B26" s="316" t="s">
        <v>427</v>
      </c>
      <c r="C26" s="308" t="s">
        <v>3</v>
      </c>
      <c r="D26" s="309"/>
      <c r="E26" s="310"/>
      <c r="F26" s="311"/>
    </row>
    <row r="27" spans="1:6" hidden="1">
      <c r="A27" s="315"/>
      <c r="B27" s="391" t="s">
        <v>760</v>
      </c>
      <c r="C27" s="308"/>
      <c r="D27" s="309"/>
      <c r="E27" s="310" t="s">
        <v>759</v>
      </c>
      <c r="F27" s="311"/>
    </row>
    <row r="28" spans="1:6" hidden="1">
      <c r="A28" s="317" t="s">
        <v>199</v>
      </c>
      <c r="B28" s="318" t="s">
        <v>763</v>
      </c>
      <c r="C28" s="314" t="s">
        <v>3</v>
      </c>
      <c r="D28" s="320"/>
      <c r="E28" s="310" t="s">
        <v>207</v>
      </c>
      <c r="F28" s="322"/>
    </row>
    <row r="29" spans="1:6" hidden="1">
      <c r="A29" s="317"/>
      <c r="B29" s="390" t="s">
        <v>764</v>
      </c>
      <c r="C29" s="314" t="s">
        <v>204</v>
      </c>
      <c r="D29" s="320"/>
      <c r="E29" s="321" t="s">
        <v>765</v>
      </c>
      <c r="F29" s="322"/>
    </row>
    <row r="30" spans="1:6" hidden="1">
      <c r="A30" s="317" t="s">
        <v>88</v>
      </c>
      <c r="B30" s="323" t="s">
        <v>766</v>
      </c>
      <c r="C30" s="319" t="s">
        <v>3</v>
      </c>
      <c r="D30" s="309"/>
      <c r="E30" s="310" t="s">
        <v>767</v>
      </c>
      <c r="F30" s="322"/>
    </row>
    <row r="31" spans="1:6" hidden="1">
      <c r="A31" s="317"/>
      <c r="B31" s="323"/>
      <c r="C31" s="319"/>
      <c r="D31" s="309"/>
      <c r="E31" s="310"/>
      <c r="F31" s="322"/>
    </row>
    <row r="32" spans="1:6" hidden="1">
      <c r="A32" s="317"/>
      <c r="B32" s="318"/>
      <c r="C32" s="324"/>
      <c r="D32" s="325"/>
      <c r="E32" s="326"/>
      <c r="F32" s="322"/>
    </row>
    <row r="33" spans="1:6" ht="21" hidden="1" thickBot="1">
      <c r="A33" s="317"/>
      <c r="B33" s="327"/>
      <c r="C33" s="319"/>
      <c r="D33" s="320"/>
      <c r="E33" s="326"/>
      <c r="F33" s="328"/>
    </row>
    <row r="34" spans="1:6" ht="23.25">
      <c r="A34" s="797" t="s">
        <v>414</v>
      </c>
      <c r="B34" s="798"/>
      <c r="C34" s="329"/>
      <c r="D34" s="330"/>
      <c r="E34" s="331"/>
      <c r="F34" s="332"/>
    </row>
    <row r="35" spans="1:6">
      <c r="A35" s="540" t="s">
        <v>588</v>
      </c>
      <c r="B35" s="352" t="s">
        <v>589</v>
      </c>
      <c r="C35" s="308" t="s">
        <v>769</v>
      </c>
      <c r="D35" s="309"/>
      <c r="E35" s="310"/>
      <c r="F35" s="334"/>
    </row>
    <row r="36" spans="1:6">
      <c r="A36" s="540"/>
      <c r="B36" s="399" t="s">
        <v>768</v>
      </c>
      <c r="C36" s="308"/>
      <c r="D36" s="309"/>
      <c r="E36" s="310"/>
      <c r="F36" s="334"/>
    </row>
    <row r="37" spans="1:6">
      <c r="A37" s="540" t="s">
        <v>416</v>
      </c>
      <c r="B37" s="352" t="s">
        <v>417</v>
      </c>
      <c r="C37" s="308" t="s">
        <v>769</v>
      </c>
      <c r="D37" s="309"/>
      <c r="E37" s="310"/>
      <c r="F37" s="334"/>
    </row>
    <row r="38" spans="1:6">
      <c r="A38" s="541"/>
      <c r="B38" s="394" t="s">
        <v>421</v>
      </c>
      <c r="C38" s="308"/>
      <c r="D38" s="309"/>
      <c r="E38" s="310"/>
      <c r="F38" s="334"/>
    </row>
    <row r="39" spans="1:6">
      <c r="A39" s="541" t="s">
        <v>418</v>
      </c>
      <c r="B39" s="395" t="s">
        <v>198</v>
      </c>
      <c r="C39" s="336" t="s">
        <v>878</v>
      </c>
      <c r="D39" s="337"/>
      <c r="E39" s="338" t="s">
        <v>877</v>
      </c>
      <c r="F39" s="339"/>
    </row>
    <row r="40" spans="1:6">
      <c r="A40" s="541"/>
      <c r="B40" s="395" t="s">
        <v>428</v>
      </c>
      <c r="C40" s="336"/>
      <c r="D40" s="337"/>
      <c r="E40" s="338" t="s">
        <v>879</v>
      </c>
      <c r="F40" s="339"/>
    </row>
    <row r="41" spans="1:6">
      <c r="A41" s="541"/>
      <c r="B41" s="395" t="s">
        <v>197</v>
      </c>
      <c r="C41" s="336"/>
      <c r="D41" s="337"/>
      <c r="E41" s="338"/>
      <c r="F41" s="339"/>
    </row>
    <row r="42" spans="1:6">
      <c r="A42" s="398" t="s">
        <v>181</v>
      </c>
      <c r="B42" s="396" t="s">
        <v>220</v>
      </c>
      <c r="C42" s="308"/>
      <c r="D42" s="309" t="s">
        <v>607</v>
      </c>
      <c r="E42" s="340"/>
      <c r="F42" s="334" t="s">
        <v>1096</v>
      </c>
    </row>
    <row r="43" spans="1:6">
      <c r="A43" s="398"/>
      <c r="B43" s="395" t="s">
        <v>221</v>
      </c>
      <c r="C43" s="308"/>
      <c r="D43" s="309" t="s">
        <v>225</v>
      </c>
      <c r="E43" s="310" t="s">
        <v>227</v>
      </c>
      <c r="F43" s="334"/>
    </row>
    <row r="44" spans="1:6">
      <c r="A44" s="398"/>
      <c r="B44" s="395" t="s">
        <v>222</v>
      </c>
      <c r="C44" s="308"/>
      <c r="D44" s="309" t="s">
        <v>883</v>
      </c>
      <c r="E44" s="310" t="s">
        <v>228</v>
      </c>
      <c r="F44" s="334"/>
    </row>
    <row r="45" spans="1:6">
      <c r="A45" s="398"/>
      <c r="B45" s="395" t="s">
        <v>606</v>
      </c>
      <c r="C45" s="308"/>
      <c r="D45" s="309"/>
      <c r="E45" s="310"/>
      <c r="F45" s="341"/>
    </row>
    <row r="46" spans="1:6">
      <c r="A46" s="398"/>
      <c r="B46" s="395" t="s">
        <v>880</v>
      </c>
      <c r="C46" s="336"/>
      <c r="D46" s="337"/>
      <c r="E46" s="310"/>
      <c r="F46" s="339"/>
    </row>
    <row r="47" spans="1:6">
      <c r="A47" s="398"/>
      <c r="B47" s="395" t="s">
        <v>226</v>
      </c>
      <c r="C47" s="336"/>
      <c r="D47" s="337"/>
      <c r="E47" s="310"/>
      <c r="F47" s="400"/>
    </row>
    <row r="48" spans="1:6">
      <c r="A48" s="398"/>
      <c r="B48" s="496" t="s">
        <v>224</v>
      </c>
      <c r="C48" s="493"/>
      <c r="D48" s="494"/>
      <c r="E48" s="495"/>
      <c r="F48" s="400"/>
    </row>
    <row r="49" spans="1:6">
      <c r="A49" s="398"/>
      <c r="B49" s="395" t="s">
        <v>223</v>
      </c>
      <c r="C49" s="336"/>
      <c r="D49" s="337"/>
      <c r="E49" s="310" t="s">
        <v>1087</v>
      </c>
      <c r="F49" s="400"/>
    </row>
    <row r="50" spans="1:6">
      <c r="A50" s="398" t="s">
        <v>188</v>
      </c>
      <c r="B50" s="396" t="s">
        <v>230</v>
      </c>
      <c r="C50" s="308" t="s">
        <v>607</v>
      </c>
      <c r="D50" s="309"/>
      <c r="E50" s="310"/>
      <c r="F50" s="334"/>
    </row>
    <row r="51" spans="1:6">
      <c r="A51" s="398"/>
      <c r="B51" s="396" t="s">
        <v>231</v>
      </c>
      <c r="C51" s="308"/>
      <c r="D51" s="309"/>
      <c r="E51" s="310"/>
      <c r="F51" s="334"/>
    </row>
    <row r="52" spans="1:6">
      <c r="A52" s="541"/>
      <c r="B52" s="397" t="s">
        <v>881</v>
      </c>
      <c r="C52" s="308">
        <v>1</v>
      </c>
      <c r="D52" s="309"/>
      <c r="E52" s="310" t="s">
        <v>884</v>
      </c>
      <c r="F52" s="341"/>
    </row>
    <row r="53" spans="1:6">
      <c r="A53" s="541"/>
      <c r="B53" s="397" t="s">
        <v>882</v>
      </c>
      <c r="C53" s="308"/>
      <c r="D53" s="309"/>
      <c r="E53" s="310" t="s">
        <v>629</v>
      </c>
      <c r="F53" s="341"/>
    </row>
    <row r="54" spans="1:6" ht="21">
      <c r="A54" s="542" t="s">
        <v>423</v>
      </c>
      <c r="B54" s="516" t="s">
        <v>419</v>
      </c>
      <c r="C54" s="308" t="s">
        <v>903</v>
      </c>
      <c r="D54" s="309"/>
      <c r="E54" s="310"/>
      <c r="F54" s="341"/>
    </row>
    <row r="55" spans="1:6" ht="21">
      <c r="A55" s="543"/>
      <c r="B55" s="516" t="s">
        <v>422</v>
      </c>
      <c r="C55" s="308"/>
      <c r="D55" s="309"/>
      <c r="E55" s="310"/>
      <c r="F55" s="341"/>
    </row>
    <row r="56" spans="1:6">
      <c r="A56" s="398"/>
      <c r="B56" s="396" t="s">
        <v>608</v>
      </c>
      <c r="C56" s="308"/>
      <c r="D56" s="309"/>
      <c r="E56" s="310"/>
      <c r="F56" s="334"/>
    </row>
    <row r="57" spans="1:6">
      <c r="A57" s="541"/>
      <c r="B57" s="397" t="s">
        <v>885</v>
      </c>
      <c r="C57" s="308"/>
      <c r="D57" s="309"/>
      <c r="E57" s="310" t="s">
        <v>1089</v>
      </c>
      <c r="F57" s="334"/>
    </row>
    <row r="58" spans="1:6">
      <c r="A58" s="541"/>
      <c r="B58" s="397" t="s">
        <v>886</v>
      </c>
      <c r="C58" s="308"/>
      <c r="D58" s="309"/>
      <c r="E58" s="310" t="s">
        <v>887</v>
      </c>
      <c r="F58" s="334"/>
    </row>
    <row r="59" spans="1:6" ht="21">
      <c r="A59" s="542" t="s">
        <v>429</v>
      </c>
      <c r="B59" s="517" t="s">
        <v>232</v>
      </c>
      <c r="C59" s="308" t="s">
        <v>903</v>
      </c>
      <c r="D59" s="309" t="s">
        <v>890</v>
      </c>
      <c r="E59" s="310" t="s">
        <v>889</v>
      </c>
      <c r="F59" s="334" t="s">
        <v>1106</v>
      </c>
    </row>
    <row r="60" spans="1:6">
      <c r="A60" s="541"/>
      <c r="B60" s="394" t="s">
        <v>888</v>
      </c>
      <c r="C60" s="308"/>
      <c r="D60" s="309"/>
      <c r="E60" s="310" t="s">
        <v>207</v>
      </c>
      <c r="F60" s="341"/>
    </row>
    <row r="61" spans="1:6" ht="21">
      <c r="A61" s="544" t="s">
        <v>176</v>
      </c>
      <c r="B61" s="518" t="s">
        <v>233</v>
      </c>
      <c r="C61" s="308" t="s">
        <v>903</v>
      </c>
      <c r="D61" s="309" t="s">
        <v>890</v>
      </c>
      <c r="E61" s="310" t="s">
        <v>889</v>
      </c>
      <c r="F61" s="341" t="s">
        <v>1107</v>
      </c>
    </row>
    <row r="62" spans="1:6">
      <c r="A62" s="398"/>
      <c r="B62" s="396" t="s">
        <v>891</v>
      </c>
      <c r="C62" s="308"/>
      <c r="D62" s="309"/>
      <c r="E62" s="310" t="s">
        <v>1088</v>
      </c>
      <c r="F62" s="341"/>
    </row>
    <row r="63" spans="1:6">
      <c r="A63" s="398"/>
      <c r="B63" s="396" t="s">
        <v>892</v>
      </c>
      <c r="C63" s="308"/>
      <c r="D63" s="309"/>
      <c r="E63" s="310" t="s">
        <v>894</v>
      </c>
      <c r="F63" s="341"/>
    </row>
    <row r="64" spans="1:6">
      <c r="A64" s="398"/>
      <c r="B64" s="525" t="s">
        <v>893</v>
      </c>
      <c r="C64" s="526"/>
      <c r="D64" s="527"/>
      <c r="E64" s="528" t="s">
        <v>895</v>
      </c>
      <c r="F64" s="341" t="s">
        <v>1097</v>
      </c>
    </row>
    <row r="65" spans="1:6">
      <c r="A65" s="398"/>
      <c r="B65" s="396" t="s">
        <v>1098</v>
      </c>
      <c r="C65" s="308"/>
      <c r="D65" s="309"/>
      <c r="E65" s="310" t="s">
        <v>896</v>
      </c>
      <c r="F65" s="341"/>
    </row>
    <row r="66" spans="1:6">
      <c r="A66" s="398"/>
      <c r="B66" s="396" t="s">
        <v>897</v>
      </c>
      <c r="C66" s="308"/>
      <c r="D66" s="309"/>
      <c r="E66" s="310" t="s">
        <v>238</v>
      </c>
      <c r="F66" s="341"/>
    </row>
    <row r="67" spans="1:6">
      <c r="A67" s="398"/>
      <c r="B67" s="396" t="s">
        <v>234</v>
      </c>
      <c r="C67" s="308" t="s">
        <v>903</v>
      </c>
      <c r="D67" s="309"/>
      <c r="E67" s="310" t="s">
        <v>447</v>
      </c>
      <c r="F67" s="341"/>
    </row>
    <row r="68" spans="1:6">
      <c r="A68" s="315"/>
      <c r="B68" s="335"/>
      <c r="C68" s="308"/>
      <c r="D68" s="309"/>
      <c r="E68" s="310"/>
      <c r="F68" s="341"/>
    </row>
    <row r="69" spans="1:6">
      <c r="A69" s="343"/>
      <c r="B69" s="342"/>
      <c r="C69" s="308"/>
      <c r="D69" s="309"/>
      <c r="E69" s="310"/>
      <c r="F69" s="341"/>
    </row>
    <row r="70" spans="1:6" ht="22.5">
      <c r="A70" s="786" t="s">
        <v>431</v>
      </c>
      <c r="B70" s="787"/>
      <c r="C70" s="344"/>
      <c r="D70" s="345"/>
      <c r="E70" s="346"/>
      <c r="F70" s="347"/>
    </row>
    <row r="71" spans="1:6">
      <c r="A71" s="315" t="s">
        <v>235</v>
      </c>
      <c r="B71" s="342" t="s">
        <v>434</v>
      </c>
      <c r="C71" s="308"/>
      <c r="D71" s="309"/>
      <c r="E71" s="310" t="s">
        <v>432</v>
      </c>
      <c r="F71" s="341"/>
    </row>
    <row r="72" spans="1:6">
      <c r="A72" s="315"/>
      <c r="B72" s="342" t="s">
        <v>902</v>
      </c>
      <c r="C72" s="308"/>
      <c r="D72" s="309"/>
      <c r="E72" s="310"/>
      <c r="F72" s="341"/>
    </row>
    <row r="73" spans="1:6">
      <c r="A73" s="315" t="s">
        <v>16</v>
      </c>
      <c r="B73" s="342" t="s">
        <v>433</v>
      </c>
      <c r="C73" s="308" t="s">
        <v>673</v>
      </c>
      <c r="D73" s="309" t="s">
        <v>922</v>
      </c>
      <c r="E73" s="340" t="s">
        <v>621</v>
      </c>
      <c r="F73" s="341"/>
    </row>
    <row r="74" spans="1:6" ht="21">
      <c r="A74" s="519" t="s">
        <v>436</v>
      </c>
      <c r="B74" s="497" t="s">
        <v>435</v>
      </c>
      <c r="C74" s="308" t="s">
        <v>904</v>
      </c>
      <c r="D74" s="309"/>
      <c r="E74" s="340" t="s">
        <v>432</v>
      </c>
      <c r="F74" s="341" t="s">
        <v>1108</v>
      </c>
    </row>
    <row r="75" spans="1:6">
      <c r="A75" s="315"/>
      <c r="B75" s="342" t="s">
        <v>437</v>
      </c>
      <c r="C75" s="308" t="s">
        <v>438</v>
      </c>
      <c r="D75" s="309"/>
      <c r="E75" s="340"/>
      <c r="F75" s="341"/>
    </row>
    <row r="76" spans="1:6">
      <c r="A76" s="315"/>
      <c r="B76" s="342" t="s">
        <v>236</v>
      </c>
      <c r="C76" s="308" t="s">
        <v>202</v>
      </c>
      <c r="D76" s="309"/>
      <c r="E76" s="340"/>
      <c r="F76" s="341"/>
    </row>
    <row r="77" spans="1:6">
      <c r="A77" s="315"/>
      <c r="B77" s="342" t="s">
        <v>239</v>
      </c>
      <c r="C77" s="308" t="s">
        <v>209</v>
      </c>
      <c r="D77" s="309"/>
      <c r="E77" s="340"/>
      <c r="F77" s="341"/>
    </row>
    <row r="78" spans="1:6">
      <c r="A78" s="315"/>
      <c r="B78" s="342" t="s">
        <v>352</v>
      </c>
      <c r="C78" s="308" t="s">
        <v>202</v>
      </c>
      <c r="D78" s="309"/>
      <c r="E78" s="340"/>
      <c r="F78" s="341"/>
    </row>
    <row r="79" spans="1:6" ht="21">
      <c r="A79" s="519" t="s">
        <v>439</v>
      </c>
      <c r="B79" s="497" t="s">
        <v>899</v>
      </c>
      <c r="C79" s="308" t="s">
        <v>673</v>
      </c>
      <c r="D79" s="309"/>
      <c r="E79" s="340" t="s">
        <v>910</v>
      </c>
      <c r="F79" s="341"/>
    </row>
    <row r="80" spans="1:6" ht="21">
      <c r="A80" s="519"/>
      <c r="B80" s="497" t="s">
        <v>898</v>
      </c>
      <c r="C80" s="308"/>
      <c r="D80" s="309"/>
      <c r="E80" s="340"/>
      <c r="F80" s="341"/>
    </row>
    <row r="81" spans="1:6" ht="21">
      <c r="A81" s="519"/>
      <c r="B81" s="497" t="s">
        <v>900</v>
      </c>
      <c r="C81" s="308"/>
      <c r="D81" s="309"/>
      <c r="E81" s="340" t="s">
        <v>1109</v>
      </c>
      <c r="F81" s="341"/>
    </row>
    <row r="82" spans="1:6" ht="21">
      <c r="A82" s="519"/>
      <c r="B82" s="497" t="s">
        <v>901</v>
      </c>
      <c r="C82" s="308"/>
      <c r="D82" s="309"/>
      <c r="E82" s="340"/>
      <c r="F82" s="341"/>
    </row>
    <row r="83" spans="1:6" ht="21">
      <c r="A83" s="519"/>
      <c r="B83" s="497" t="s">
        <v>906</v>
      </c>
      <c r="C83" s="308"/>
      <c r="D83" s="309"/>
      <c r="E83" s="340"/>
      <c r="F83" s="341"/>
    </row>
    <row r="84" spans="1:6">
      <c r="A84" s="315"/>
      <c r="B84" s="342" t="s">
        <v>908</v>
      </c>
      <c r="C84" s="308"/>
      <c r="D84" s="309"/>
      <c r="E84" s="340" t="s">
        <v>910</v>
      </c>
      <c r="F84" s="341"/>
    </row>
    <row r="85" spans="1:6">
      <c r="A85" s="315"/>
      <c r="B85" s="342" t="s">
        <v>905</v>
      </c>
      <c r="C85" s="308"/>
      <c r="D85" s="309"/>
      <c r="E85" s="340"/>
      <c r="F85" s="341"/>
    </row>
    <row r="86" spans="1:6">
      <c r="A86" s="315"/>
      <c r="B86" s="342" t="s">
        <v>907</v>
      </c>
      <c r="C86" s="308"/>
      <c r="D86" s="309"/>
      <c r="E86" s="340" t="s">
        <v>447</v>
      </c>
      <c r="F86" s="341"/>
    </row>
    <row r="87" spans="1:6">
      <c r="A87" s="315"/>
      <c r="B87" s="342" t="s">
        <v>909</v>
      </c>
      <c r="C87" s="308"/>
      <c r="D87" s="309"/>
      <c r="E87" s="340" t="s">
        <v>911</v>
      </c>
      <c r="F87" s="341"/>
    </row>
    <row r="88" spans="1:6">
      <c r="A88" s="315"/>
      <c r="B88" s="342" t="s">
        <v>917</v>
      </c>
      <c r="C88" s="308"/>
      <c r="D88" s="309"/>
      <c r="E88" s="340" t="s">
        <v>916</v>
      </c>
      <c r="F88" s="341"/>
    </row>
    <row r="89" spans="1:6" ht="21">
      <c r="A89" s="519" t="s">
        <v>440</v>
      </c>
      <c r="B89" s="497" t="s">
        <v>191</v>
      </c>
      <c r="C89" s="308" t="s">
        <v>194</v>
      </c>
      <c r="D89" s="309"/>
      <c r="E89" s="340"/>
      <c r="F89" s="341"/>
    </row>
    <row r="90" spans="1:6">
      <c r="A90" s="315"/>
      <c r="B90" s="342" t="s">
        <v>914</v>
      </c>
      <c r="C90" s="308"/>
      <c r="D90" s="309"/>
      <c r="E90" s="340" t="s">
        <v>912</v>
      </c>
      <c r="F90" s="341"/>
    </row>
    <row r="91" spans="1:6" ht="21">
      <c r="A91" s="519" t="s">
        <v>89</v>
      </c>
      <c r="B91" s="497" t="s">
        <v>182</v>
      </c>
      <c r="C91" s="308"/>
      <c r="D91" s="309"/>
      <c r="E91" s="340"/>
      <c r="F91" s="341" t="s">
        <v>1099</v>
      </c>
    </row>
    <row r="92" spans="1:6">
      <c r="A92" s="315"/>
      <c r="B92" s="342" t="s">
        <v>205</v>
      </c>
      <c r="C92" s="308"/>
      <c r="D92" s="309"/>
      <c r="E92" s="340" t="s">
        <v>913</v>
      </c>
      <c r="F92" s="341" t="s">
        <v>1110</v>
      </c>
    </row>
    <row r="93" spans="1:6">
      <c r="A93" s="315"/>
      <c r="B93" s="342" t="s">
        <v>915</v>
      </c>
      <c r="C93" s="308"/>
      <c r="D93" s="309"/>
      <c r="E93" s="340" t="s">
        <v>918</v>
      </c>
      <c r="F93" s="341"/>
    </row>
    <row r="94" spans="1:6" ht="21">
      <c r="A94" s="519" t="s">
        <v>178</v>
      </c>
      <c r="B94" s="497" t="s">
        <v>179</v>
      </c>
      <c r="C94" s="308" t="s">
        <v>194</v>
      </c>
      <c r="D94" s="309"/>
      <c r="E94" s="340"/>
      <c r="F94" s="341"/>
    </row>
    <row r="95" spans="1:6">
      <c r="A95" s="315"/>
      <c r="B95" s="342" t="s">
        <v>919</v>
      </c>
      <c r="C95" s="308"/>
      <c r="D95" s="309"/>
      <c r="E95" s="340" t="s">
        <v>912</v>
      </c>
      <c r="F95" s="341"/>
    </row>
    <row r="96" spans="1:6">
      <c r="A96" s="315" t="s">
        <v>193</v>
      </c>
      <c r="B96" s="342" t="s">
        <v>192</v>
      </c>
      <c r="C96" s="308" t="s">
        <v>3</v>
      </c>
      <c r="D96" s="309" t="s">
        <v>920</v>
      </c>
      <c r="E96" s="340" t="s">
        <v>921</v>
      </c>
      <c r="F96" s="341"/>
    </row>
    <row r="97" spans="1:6">
      <c r="A97" s="315"/>
      <c r="B97" s="342" t="s">
        <v>610</v>
      </c>
      <c r="C97" s="308"/>
      <c r="D97" s="309"/>
      <c r="E97" s="340" t="s">
        <v>238</v>
      </c>
      <c r="F97" s="341"/>
    </row>
    <row r="98" spans="1:6" ht="21">
      <c r="A98" s="519" t="s">
        <v>180</v>
      </c>
      <c r="B98" s="497" t="s">
        <v>183</v>
      </c>
      <c r="C98" s="308" t="s">
        <v>438</v>
      </c>
      <c r="D98" s="309" t="s">
        <v>923</v>
      </c>
      <c r="E98" s="340" t="s">
        <v>924</v>
      </c>
      <c r="F98" s="341"/>
    </row>
    <row r="99" spans="1:6" ht="21">
      <c r="A99" s="519" t="s">
        <v>184</v>
      </c>
      <c r="B99" s="497" t="s">
        <v>185</v>
      </c>
      <c r="C99" s="308" t="s">
        <v>438</v>
      </c>
      <c r="D99" s="309"/>
      <c r="E99" s="340" t="s">
        <v>925</v>
      </c>
      <c r="F99" s="341"/>
    </row>
    <row r="100" spans="1:6">
      <c r="A100" s="315"/>
      <c r="B100" s="342" t="s">
        <v>1111</v>
      </c>
      <c r="C100" s="308"/>
      <c r="D100" s="309"/>
      <c r="E100" s="340" t="s">
        <v>1112</v>
      </c>
      <c r="F100" s="341"/>
    </row>
    <row r="101" spans="1:6">
      <c r="A101" s="315"/>
      <c r="B101" s="342" t="s">
        <v>628</v>
      </c>
      <c r="C101" s="308"/>
      <c r="D101" s="309"/>
      <c r="E101" s="340" t="s">
        <v>926</v>
      </c>
      <c r="F101" s="341"/>
    </row>
    <row r="102" spans="1:6">
      <c r="A102" s="315" t="s">
        <v>929</v>
      </c>
      <c r="B102" s="342" t="s">
        <v>195</v>
      </c>
      <c r="C102" s="308" t="s">
        <v>3</v>
      </c>
      <c r="D102" s="309" t="s">
        <v>920</v>
      </c>
      <c r="E102" s="340" t="s">
        <v>921</v>
      </c>
      <c r="F102" s="341"/>
    </row>
    <row r="103" spans="1:6">
      <c r="A103" s="315"/>
      <c r="B103" s="342" t="s">
        <v>927</v>
      </c>
      <c r="C103" s="308"/>
      <c r="D103" s="309"/>
      <c r="E103" s="340" t="s">
        <v>238</v>
      </c>
      <c r="F103" s="341"/>
    </row>
    <row r="104" spans="1:6">
      <c r="A104" s="315"/>
      <c r="B104" s="342" t="s">
        <v>928</v>
      </c>
      <c r="C104" s="308"/>
      <c r="D104" s="309"/>
      <c r="E104" s="340" t="s">
        <v>912</v>
      </c>
      <c r="F104" s="341"/>
    </row>
    <row r="105" spans="1:6" ht="21">
      <c r="A105" s="519" t="s">
        <v>175</v>
      </c>
      <c r="B105" s="497" t="s">
        <v>186</v>
      </c>
      <c r="C105" s="308" t="s">
        <v>438</v>
      </c>
      <c r="D105" s="309" t="s">
        <v>923</v>
      </c>
      <c r="E105" s="340" t="s">
        <v>924</v>
      </c>
      <c r="F105" s="341"/>
    </row>
    <row r="106" spans="1:6" ht="21">
      <c r="A106" s="519" t="s">
        <v>442</v>
      </c>
      <c r="B106" s="497" t="s">
        <v>1013</v>
      </c>
      <c r="C106" s="308" t="s">
        <v>438</v>
      </c>
      <c r="D106" s="309"/>
      <c r="E106" s="340" t="s">
        <v>930</v>
      </c>
      <c r="F106" s="341"/>
    </row>
    <row r="107" spans="1:6">
      <c r="A107" s="315"/>
      <c r="B107" s="342" t="s">
        <v>931</v>
      </c>
      <c r="C107" s="308"/>
      <c r="D107" s="309"/>
      <c r="E107" s="340" t="s">
        <v>932</v>
      </c>
      <c r="F107" s="341"/>
    </row>
    <row r="108" spans="1:6">
      <c r="A108" s="315"/>
      <c r="B108" s="342" t="s">
        <v>1101</v>
      </c>
      <c r="C108" s="308" t="s">
        <v>194</v>
      </c>
      <c r="D108" s="309"/>
      <c r="E108" s="340" t="s">
        <v>933</v>
      </c>
      <c r="F108" s="341"/>
    </row>
    <row r="109" spans="1:6">
      <c r="A109" s="315"/>
      <c r="B109" s="342" t="s">
        <v>934</v>
      </c>
      <c r="C109" s="308"/>
      <c r="D109" s="309"/>
      <c r="E109" s="340" t="s">
        <v>238</v>
      </c>
      <c r="F109" s="341"/>
    </row>
    <row r="110" spans="1:6" ht="21">
      <c r="A110" s="519" t="s">
        <v>443</v>
      </c>
      <c r="B110" s="497" t="s">
        <v>445</v>
      </c>
      <c r="C110" s="308" t="s">
        <v>438</v>
      </c>
      <c r="D110" s="309" t="s">
        <v>923</v>
      </c>
      <c r="E110" s="340" t="s">
        <v>924</v>
      </c>
      <c r="F110" s="341"/>
    </row>
    <row r="111" spans="1:6" ht="21">
      <c r="A111" s="519" t="s">
        <v>444</v>
      </c>
      <c r="B111" s="497" t="s">
        <v>446</v>
      </c>
      <c r="C111" s="308" t="s">
        <v>438</v>
      </c>
      <c r="D111" s="309"/>
      <c r="E111" s="340" t="s">
        <v>935</v>
      </c>
      <c r="F111" s="341" t="s">
        <v>1113</v>
      </c>
    </row>
    <row r="112" spans="1:6" ht="21">
      <c r="A112" s="519" t="s">
        <v>181</v>
      </c>
      <c r="B112" s="497" t="s">
        <v>448</v>
      </c>
      <c r="C112" s="308" t="s">
        <v>194</v>
      </c>
      <c r="D112" s="309"/>
      <c r="E112" s="340" t="s">
        <v>912</v>
      </c>
      <c r="F112" s="341" t="s">
        <v>1100</v>
      </c>
    </row>
    <row r="113" spans="1:6" ht="21">
      <c r="A113" s="519" t="s">
        <v>206</v>
      </c>
      <c r="B113" s="497" t="s">
        <v>1090</v>
      </c>
      <c r="C113" s="308" t="s">
        <v>438</v>
      </c>
      <c r="D113" s="309"/>
      <c r="E113" s="340" t="s">
        <v>1068</v>
      </c>
      <c r="F113" s="341"/>
    </row>
    <row r="114" spans="1:6">
      <c r="A114" s="315"/>
      <c r="B114" s="342" t="s">
        <v>1102</v>
      </c>
      <c r="C114" s="308"/>
      <c r="D114" s="309"/>
      <c r="E114" s="340" t="s">
        <v>1007</v>
      </c>
      <c r="F114" s="341"/>
    </row>
    <row r="115" spans="1:6">
      <c r="A115" s="315"/>
      <c r="B115" s="342" t="s">
        <v>1014</v>
      </c>
      <c r="C115" s="308"/>
      <c r="D115" s="309"/>
      <c r="E115" s="340"/>
      <c r="F115" s="341"/>
    </row>
    <row r="116" spans="1:6">
      <c r="A116" s="315"/>
      <c r="B116" s="342" t="s">
        <v>999</v>
      </c>
      <c r="C116" s="308"/>
      <c r="D116" s="309"/>
      <c r="E116" s="340" t="s">
        <v>1000</v>
      </c>
      <c r="F116" s="341"/>
    </row>
    <row r="117" spans="1:6" ht="21">
      <c r="A117" s="519" t="s">
        <v>449</v>
      </c>
      <c r="B117" s="497" t="s">
        <v>1</v>
      </c>
      <c r="C117" s="308" t="s">
        <v>438</v>
      </c>
      <c r="D117" s="309"/>
      <c r="E117" s="340" t="s">
        <v>1000</v>
      </c>
      <c r="F117" s="341"/>
    </row>
    <row r="118" spans="1:6">
      <c r="A118" s="315" t="s">
        <v>623</v>
      </c>
      <c r="B118" s="342" t="s">
        <v>624</v>
      </c>
      <c r="C118" s="308" t="s">
        <v>1005</v>
      </c>
      <c r="D118" s="309"/>
      <c r="E118" s="340" t="s">
        <v>1006</v>
      </c>
      <c r="F118" s="539" t="s">
        <v>1114</v>
      </c>
    </row>
    <row r="119" spans="1:6" ht="22.5">
      <c r="A119" s="786" t="s">
        <v>1001</v>
      </c>
      <c r="B119" s="787"/>
      <c r="C119" s="344"/>
      <c r="D119" s="345"/>
      <c r="E119" s="346"/>
      <c r="F119" s="347"/>
    </row>
    <row r="120" spans="1:6">
      <c r="A120" s="315" t="s">
        <v>235</v>
      </c>
      <c r="B120" s="342" t="s">
        <v>455</v>
      </c>
      <c r="C120" s="308"/>
      <c r="D120" s="309"/>
      <c r="E120" s="310" t="s">
        <v>1009</v>
      </c>
      <c r="F120" s="341"/>
    </row>
    <row r="121" spans="1:6">
      <c r="A121" s="315" t="s">
        <v>451</v>
      </c>
      <c r="B121" s="342" t="s">
        <v>450</v>
      </c>
      <c r="C121" s="308" t="s">
        <v>3</v>
      </c>
      <c r="D121" s="309" t="s">
        <v>190</v>
      </c>
      <c r="E121" s="340" t="s">
        <v>1008</v>
      </c>
      <c r="F121" s="341"/>
    </row>
    <row r="122" spans="1:6" ht="21">
      <c r="A122" s="520" t="s">
        <v>1015</v>
      </c>
      <c r="B122" s="506" t="s">
        <v>177</v>
      </c>
      <c r="C122" s="348" t="s">
        <v>904</v>
      </c>
      <c r="D122" s="348"/>
      <c r="E122" s="307"/>
      <c r="F122" s="349"/>
    </row>
    <row r="123" spans="1:6" ht="21">
      <c r="A123" s="333"/>
      <c r="B123" s="316" t="s">
        <v>437</v>
      </c>
      <c r="C123" s="348" t="s">
        <v>438</v>
      </c>
      <c r="D123" s="348"/>
      <c r="E123" s="351"/>
      <c r="F123" s="349"/>
    </row>
    <row r="124" spans="1:6" ht="21">
      <c r="A124" s="333"/>
      <c r="B124" s="316" t="s">
        <v>236</v>
      </c>
      <c r="C124" s="348" t="s">
        <v>202</v>
      </c>
      <c r="D124" s="348"/>
      <c r="E124" s="351" t="s">
        <v>1012</v>
      </c>
      <c r="F124" s="349"/>
    </row>
    <row r="125" spans="1:6" ht="21">
      <c r="A125" s="333"/>
      <c r="B125" s="316" t="s">
        <v>239</v>
      </c>
      <c r="C125" s="348" t="s">
        <v>209</v>
      </c>
      <c r="D125" s="348"/>
      <c r="E125" s="351"/>
      <c r="F125" s="349"/>
    </row>
    <row r="126" spans="1:6" ht="21">
      <c r="A126" s="333"/>
      <c r="B126" s="316" t="s">
        <v>352</v>
      </c>
      <c r="C126" s="348" t="s">
        <v>202</v>
      </c>
      <c r="D126" s="348"/>
      <c r="E126" s="351"/>
      <c r="F126" s="349"/>
    </row>
    <row r="127" spans="1:6" ht="21">
      <c r="A127" s="333" t="s">
        <v>16</v>
      </c>
      <c r="B127" s="316" t="s">
        <v>1028</v>
      </c>
      <c r="C127" s="348" t="s">
        <v>3</v>
      </c>
      <c r="D127" s="348"/>
      <c r="E127" s="351" t="s">
        <v>1019</v>
      </c>
      <c r="F127" s="349"/>
    </row>
    <row r="128" spans="1:6" ht="21">
      <c r="A128" s="333" t="s">
        <v>452</v>
      </c>
      <c r="B128" s="316" t="s">
        <v>237</v>
      </c>
      <c r="C128" s="350"/>
      <c r="D128" s="348" t="s">
        <v>607</v>
      </c>
      <c r="E128" s="351" t="s">
        <v>629</v>
      </c>
      <c r="F128" s="349"/>
    </row>
    <row r="129" spans="1:6" ht="21">
      <c r="A129" s="333"/>
      <c r="B129" s="316" t="s">
        <v>221</v>
      </c>
      <c r="C129" s="350"/>
      <c r="D129" s="348" t="s">
        <v>225</v>
      </c>
      <c r="E129" s="351" t="s">
        <v>227</v>
      </c>
      <c r="F129" s="349"/>
    </row>
    <row r="130" spans="1:6" ht="21">
      <c r="A130" s="333"/>
      <c r="B130" s="316" t="s">
        <v>222</v>
      </c>
      <c r="C130" s="350"/>
      <c r="D130" s="348" t="s">
        <v>883</v>
      </c>
      <c r="E130" s="351" t="s">
        <v>207</v>
      </c>
      <c r="F130" s="349"/>
    </row>
    <row r="131" spans="1:6" ht="21">
      <c r="A131" s="333"/>
      <c r="B131" s="316" t="s">
        <v>606</v>
      </c>
      <c r="C131" s="514" t="s">
        <v>1011</v>
      </c>
      <c r="D131" s="348"/>
      <c r="E131" s="351"/>
      <c r="F131" s="349"/>
    </row>
    <row r="132" spans="1:6" ht="21">
      <c r="A132" s="333"/>
      <c r="B132" s="316" t="s">
        <v>880</v>
      </c>
      <c r="C132" s="514"/>
      <c r="D132" s="348"/>
      <c r="E132" s="351"/>
      <c r="F132" s="349"/>
    </row>
    <row r="133" spans="1:6" ht="21">
      <c r="A133" s="333"/>
      <c r="B133" s="316" t="s">
        <v>1010</v>
      </c>
      <c r="C133" s="514" t="s">
        <v>202</v>
      </c>
      <c r="D133" s="348"/>
      <c r="E133" s="351"/>
      <c r="F133" s="349"/>
    </row>
    <row r="134" spans="1:6" ht="21">
      <c r="A134" s="520" t="s">
        <v>1016</v>
      </c>
      <c r="B134" s="506" t="s">
        <v>1103</v>
      </c>
      <c r="C134" s="514" t="s">
        <v>1017</v>
      </c>
      <c r="D134" s="348" t="s">
        <v>609</v>
      </c>
      <c r="E134" s="351" t="s">
        <v>1020</v>
      </c>
      <c r="F134" s="349"/>
    </row>
    <row r="135" spans="1:6" ht="21">
      <c r="A135" s="333"/>
      <c r="B135" s="316" t="s">
        <v>1018</v>
      </c>
      <c r="C135" s="514"/>
      <c r="D135" s="348"/>
      <c r="E135" s="351" t="s">
        <v>238</v>
      </c>
      <c r="F135" s="349"/>
    </row>
    <row r="136" spans="1:6" ht="21">
      <c r="A136" s="333" t="s">
        <v>1021</v>
      </c>
      <c r="B136" s="316" t="s">
        <v>1104</v>
      </c>
      <c r="C136" s="514" t="s">
        <v>196</v>
      </c>
      <c r="D136" s="348" t="s">
        <v>1022</v>
      </c>
      <c r="E136" s="351" t="s">
        <v>1023</v>
      </c>
      <c r="F136" s="349"/>
    </row>
    <row r="137" spans="1:6" ht="21">
      <c r="A137" s="333" t="s">
        <v>1024</v>
      </c>
      <c r="B137" s="316" t="s">
        <v>1034</v>
      </c>
      <c r="C137" s="514" t="s">
        <v>3</v>
      </c>
      <c r="D137" s="348" t="s">
        <v>225</v>
      </c>
      <c r="E137" s="351" t="s">
        <v>629</v>
      </c>
      <c r="F137" s="349"/>
    </row>
    <row r="138" spans="1:6" ht="21">
      <c r="A138" s="520" t="s">
        <v>1025</v>
      </c>
      <c r="B138" s="506" t="s">
        <v>240</v>
      </c>
      <c r="C138" s="514"/>
      <c r="D138" s="348"/>
      <c r="E138" s="351"/>
      <c r="F138" s="349"/>
    </row>
    <row r="139" spans="1:6" ht="21">
      <c r="A139" s="333"/>
      <c r="B139" s="316" t="s">
        <v>1115</v>
      </c>
      <c r="C139" s="514" t="s">
        <v>438</v>
      </c>
      <c r="D139" s="348"/>
      <c r="E139" s="351" t="s">
        <v>1026</v>
      </c>
      <c r="F139" s="349"/>
    </row>
    <row r="140" spans="1:6" ht="21">
      <c r="A140" s="333" t="s">
        <v>1027</v>
      </c>
      <c r="B140" s="316" t="s">
        <v>1029</v>
      </c>
      <c r="C140" s="514" t="s">
        <v>1017</v>
      </c>
      <c r="D140" s="348" t="s">
        <v>609</v>
      </c>
      <c r="E140" s="351" t="s">
        <v>1020</v>
      </c>
      <c r="F140" s="349"/>
    </row>
    <row r="141" spans="1:6" ht="21">
      <c r="A141" s="333"/>
      <c r="B141" s="316" t="s">
        <v>1030</v>
      </c>
      <c r="C141" s="514"/>
      <c r="D141" s="348"/>
      <c r="E141" s="351" t="s">
        <v>238</v>
      </c>
      <c r="F141" s="349"/>
    </row>
    <row r="142" spans="1:6" ht="21">
      <c r="A142" s="520" t="s">
        <v>1031</v>
      </c>
      <c r="B142" s="506" t="s">
        <v>1033</v>
      </c>
      <c r="C142" s="514" t="s">
        <v>438</v>
      </c>
      <c r="D142" s="348"/>
      <c r="E142" s="351"/>
      <c r="F142" s="349"/>
    </row>
    <row r="143" spans="1:6" ht="21">
      <c r="A143" s="333"/>
      <c r="B143" s="506" t="s">
        <v>1032</v>
      </c>
      <c r="C143" s="514"/>
      <c r="D143" s="348"/>
      <c r="E143" s="351"/>
      <c r="F143" s="349"/>
    </row>
    <row r="144" spans="1:6" ht="21">
      <c r="A144" s="333" t="s">
        <v>1038</v>
      </c>
      <c r="B144" s="316" t="s">
        <v>453</v>
      </c>
      <c r="C144" s="514" t="s">
        <v>625</v>
      </c>
      <c r="D144" s="348"/>
      <c r="E144" s="351"/>
      <c r="F144" s="349"/>
    </row>
    <row r="145" spans="1:6" ht="21">
      <c r="A145" s="333"/>
      <c r="B145" s="316" t="s">
        <v>627</v>
      </c>
      <c r="C145" s="514"/>
      <c r="D145" s="348"/>
      <c r="E145" s="351"/>
      <c r="F145" s="349"/>
    </row>
    <row r="146" spans="1:6" ht="21">
      <c r="A146" s="333"/>
      <c r="B146" s="316" t="s">
        <v>1116</v>
      </c>
      <c r="C146" s="514"/>
      <c r="D146" s="348"/>
      <c r="E146" s="351"/>
      <c r="F146" s="349"/>
    </row>
    <row r="147" spans="1:6" ht="21">
      <c r="A147" s="333"/>
      <c r="B147" s="316" t="s">
        <v>454</v>
      </c>
      <c r="C147" s="514" t="s">
        <v>625</v>
      </c>
      <c r="D147" s="348"/>
      <c r="E147" s="351"/>
      <c r="F147" s="349"/>
    </row>
    <row r="148" spans="1:6" ht="21">
      <c r="A148" s="333"/>
      <c r="B148" s="316" t="s">
        <v>1067</v>
      </c>
      <c r="C148" s="514"/>
      <c r="D148" s="348"/>
      <c r="E148" s="351"/>
      <c r="F148" s="349"/>
    </row>
    <row r="149" spans="1:6" ht="21">
      <c r="A149" s="333"/>
      <c r="B149" s="316" t="s">
        <v>1035</v>
      </c>
      <c r="C149" s="514"/>
      <c r="D149" s="348"/>
      <c r="E149" s="351"/>
      <c r="F149" s="349"/>
    </row>
    <row r="150" spans="1:6" ht="21">
      <c r="A150" s="520" t="s">
        <v>1041</v>
      </c>
      <c r="B150" s="506" t="s">
        <v>1037</v>
      </c>
      <c r="C150" s="514" t="s">
        <v>264</v>
      </c>
      <c r="D150" s="348"/>
      <c r="E150" s="351"/>
      <c r="F150" s="349"/>
    </row>
    <row r="151" spans="1:6" ht="21">
      <c r="A151" s="333" t="s">
        <v>1042</v>
      </c>
      <c r="B151" s="316" t="s">
        <v>1039</v>
      </c>
      <c r="C151" s="350"/>
      <c r="D151" s="348"/>
      <c r="E151" s="351"/>
      <c r="F151" s="349"/>
    </row>
    <row r="152" spans="1:6" ht="21">
      <c r="A152" s="333"/>
      <c r="B152" s="316" t="s">
        <v>627</v>
      </c>
      <c r="C152" s="350"/>
      <c r="D152" s="348"/>
      <c r="E152" s="351"/>
      <c r="F152" s="349"/>
    </row>
    <row r="153" spans="1:6" ht="21">
      <c r="A153" s="333"/>
      <c r="B153" s="316" t="s">
        <v>1036</v>
      </c>
      <c r="C153" s="350"/>
      <c r="D153" s="348"/>
      <c r="E153" s="351"/>
      <c r="F153" s="349"/>
    </row>
    <row r="154" spans="1:6" ht="21">
      <c r="A154" s="333"/>
      <c r="B154" s="316" t="s">
        <v>1040</v>
      </c>
      <c r="C154" s="350"/>
      <c r="D154" s="348"/>
      <c r="E154" s="351"/>
      <c r="F154" s="349"/>
    </row>
    <row r="155" spans="1:6" ht="21">
      <c r="A155" s="333"/>
      <c r="B155" s="316" t="s">
        <v>1067</v>
      </c>
      <c r="C155" s="350"/>
      <c r="D155" s="348"/>
      <c r="E155" s="351"/>
      <c r="F155" s="349"/>
    </row>
    <row r="156" spans="1:6" ht="21">
      <c r="A156" s="333"/>
      <c r="B156" s="316" t="s">
        <v>1035</v>
      </c>
      <c r="C156" s="350"/>
      <c r="D156" s="348"/>
      <c r="E156" s="351"/>
      <c r="F156" s="349"/>
    </row>
    <row r="157" spans="1:6" ht="21">
      <c r="A157" s="520" t="s">
        <v>1043</v>
      </c>
      <c r="B157" s="506" t="s">
        <v>613</v>
      </c>
      <c r="C157" s="514" t="s">
        <v>1017</v>
      </c>
      <c r="D157" s="348" t="s">
        <v>609</v>
      </c>
      <c r="E157" s="351" t="s">
        <v>1020</v>
      </c>
      <c r="F157" s="349"/>
    </row>
    <row r="158" spans="1:6" ht="21">
      <c r="A158" s="333"/>
      <c r="B158" s="316" t="s">
        <v>1044</v>
      </c>
      <c r="C158" s="350"/>
      <c r="D158" s="348"/>
      <c r="E158" s="351" t="s">
        <v>238</v>
      </c>
      <c r="F158" s="349"/>
    </row>
    <row r="159" spans="1:6" ht="21">
      <c r="A159" s="520" t="s">
        <v>1045</v>
      </c>
      <c r="B159" s="506" t="s">
        <v>179</v>
      </c>
      <c r="C159" s="514" t="s">
        <v>194</v>
      </c>
      <c r="D159" s="348"/>
      <c r="E159" s="351" t="s">
        <v>1009</v>
      </c>
      <c r="F159" s="349"/>
    </row>
    <row r="160" spans="1:6" ht="21">
      <c r="A160" s="507" t="s">
        <v>1046</v>
      </c>
      <c r="B160" s="392" t="s">
        <v>1047</v>
      </c>
      <c r="C160" s="508" t="s">
        <v>196</v>
      </c>
      <c r="D160" s="508" t="s">
        <v>1022</v>
      </c>
      <c r="E160" s="509" t="s">
        <v>1050</v>
      </c>
      <c r="F160" s="349"/>
    </row>
    <row r="161" spans="1:6" ht="21">
      <c r="A161" s="520" t="s">
        <v>1048</v>
      </c>
      <c r="B161" s="506" t="s">
        <v>618</v>
      </c>
      <c r="C161" s="514" t="s">
        <v>438</v>
      </c>
      <c r="D161" s="348"/>
      <c r="E161" s="351"/>
      <c r="F161" s="349"/>
    </row>
    <row r="162" spans="1:6" ht="21">
      <c r="A162" s="520"/>
      <c r="B162" s="506" t="s">
        <v>1049</v>
      </c>
      <c r="C162" s="514"/>
      <c r="D162" s="348"/>
      <c r="E162" s="351"/>
      <c r="F162" s="349"/>
    </row>
    <row r="163" spans="1:6" ht="21">
      <c r="A163" s="333"/>
      <c r="B163" s="316" t="s">
        <v>908</v>
      </c>
      <c r="C163" s="514"/>
      <c r="D163" s="348"/>
      <c r="E163" s="351" t="s">
        <v>1051</v>
      </c>
      <c r="F163" s="349"/>
    </row>
    <row r="164" spans="1:6" ht="21">
      <c r="A164" s="333"/>
      <c r="B164" s="316" t="s">
        <v>936</v>
      </c>
      <c r="C164" s="514"/>
      <c r="D164" s="348"/>
      <c r="E164" s="351"/>
      <c r="F164" s="349"/>
    </row>
    <row r="165" spans="1:6" ht="21">
      <c r="A165" s="333"/>
      <c r="B165" s="316" t="s">
        <v>907</v>
      </c>
      <c r="C165" s="514"/>
      <c r="D165" s="348"/>
      <c r="E165" s="351" t="s">
        <v>447</v>
      </c>
      <c r="F165" s="349"/>
    </row>
    <row r="166" spans="1:6" ht="21">
      <c r="A166" s="333"/>
      <c r="B166" s="316" t="s">
        <v>909</v>
      </c>
      <c r="C166" s="514"/>
      <c r="D166" s="348"/>
      <c r="E166" s="351" t="s">
        <v>911</v>
      </c>
      <c r="F166" s="349"/>
    </row>
    <row r="167" spans="1:6" ht="21">
      <c r="A167" s="333"/>
      <c r="B167" s="316" t="s">
        <v>917</v>
      </c>
      <c r="C167" s="514"/>
      <c r="D167" s="348"/>
      <c r="E167" s="351" t="s">
        <v>916</v>
      </c>
      <c r="F167" s="349"/>
    </row>
    <row r="168" spans="1:6" ht="21">
      <c r="A168" s="520" t="s">
        <v>1052</v>
      </c>
      <c r="B168" s="506" t="s">
        <v>1053</v>
      </c>
      <c r="C168" s="514" t="s">
        <v>194</v>
      </c>
      <c r="D168" s="348"/>
      <c r="E168" s="351" t="s">
        <v>1009</v>
      </c>
      <c r="F168" s="349"/>
    </row>
    <row r="169" spans="1:6" ht="21">
      <c r="A169" s="333"/>
      <c r="B169" s="316" t="s">
        <v>1117</v>
      </c>
      <c r="C169" s="514"/>
      <c r="D169" s="348"/>
      <c r="E169" s="351" t="s">
        <v>1057</v>
      </c>
      <c r="F169" s="349"/>
    </row>
    <row r="170" spans="1:6" ht="21">
      <c r="A170" s="511" t="s">
        <v>1054</v>
      </c>
      <c r="B170" s="512" t="s">
        <v>1055</v>
      </c>
      <c r="C170" s="510" t="s">
        <v>3</v>
      </c>
      <c r="D170" s="510"/>
      <c r="E170" s="513" t="s">
        <v>1056</v>
      </c>
      <c r="F170" s="349"/>
    </row>
    <row r="171" spans="1:6" ht="21">
      <c r="A171" s="520" t="s">
        <v>1063</v>
      </c>
      <c r="B171" s="506" t="s">
        <v>619</v>
      </c>
      <c r="C171" s="350" t="s">
        <v>438</v>
      </c>
      <c r="D171" s="348"/>
      <c r="E171" s="351" t="s">
        <v>1059</v>
      </c>
      <c r="F171" s="349"/>
    </row>
    <row r="172" spans="1:6" ht="21">
      <c r="A172" s="520"/>
      <c r="B172" s="506" t="s">
        <v>1058</v>
      </c>
      <c r="C172" s="350"/>
      <c r="D172" s="348"/>
      <c r="E172" s="351"/>
      <c r="F172" s="349"/>
    </row>
    <row r="173" spans="1:6" ht="21">
      <c r="A173" s="333"/>
      <c r="B173" s="515" t="s">
        <v>909</v>
      </c>
      <c r="C173" s="350"/>
      <c r="D173" s="356"/>
      <c r="E173" s="351" t="s">
        <v>911</v>
      </c>
      <c r="F173" s="349"/>
    </row>
    <row r="174" spans="1:6" ht="21">
      <c r="A174" s="333"/>
      <c r="B174" s="515" t="s">
        <v>917</v>
      </c>
      <c r="C174" s="350"/>
      <c r="D174" s="356"/>
      <c r="E174" s="351" t="s">
        <v>1061</v>
      </c>
      <c r="F174" s="349"/>
    </row>
    <row r="175" spans="1:6" ht="21">
      <c r="A175" s="333"/>
      <c r="B175" s="515" t="s">
        <v>1060</v>
      </c>
      <c r="C175" s="350"/>
      <c r="D175" s="356"/>
      <c r="E175" s="351" t="s">
        <v>1062</v>
      </c>
      <c r="F175" s="349"/>
    </row>
    <row r="176" spans="1:6" ht="21">
      <c r="A176" s="520" t="s">
        <v>1064</v>
      </c>
      <c r="B176" s="521" t="s">
        <v>1091</v>
      </c>
      <c r="C176" s="350" t="s">
        <v>438</v>
      </c>
      <c r="D176" s="356"/>
      <c r="E176" s="351" t="s">
        <v>1065</v>
      </c>
      <c r="F176" s="349"/>
    </row>
    <row r="177" spans="1:6" ht="21">
      <c r="A177" s="333"/>
      <c r="B177" s="515" t="s">
        <v>1066</v>
      </c>
      <c r="C177" s="350"/>
      <c r="D177" s="356"/>
      <c r="E177" s="351" t="s">
        <v>1007</v>
      </c>
      <c r="F177" s="349"/>
    </row>
    <row r="178" spans="1:6" ht="21">
      <c r="A178" s="333"/>
      <c r="B178" s="515" t="s">
        <v>1014</v>
      </c>
      <c r="C178" s="350"/>
      <c r="D178" s="356"/>
      <c r="E178" s="351"/>
      <c r="F178" s="349"/>
    </row>
    <row r="179" spans="1:6" ht="21">
      <c r="A179" s="333"/>
      <c r="B179" s="515" t="s">
        <v>909</v>
      </c>
      <c r="C179" s="350"/>
      <c r="D179" s="356"/>
      <c r="E179" s="351" t="s">
        <v>911</v>
      </c>
      <c r="F179" s="349"/>
    </row>
    <row r="180" spans="1:6" ht="21">
      <c r="A180" s="333"/>
      <c r="B180" s="515" t="s">
        <v>917</v>
      </c>
      <c r="C180" s="350"/>
      <c r="D180" s="356"/>
      <c r="E180" s="351" t="s">
        <v>1061</v>
      </c>
      <c r="F180" s="349"/>
    </row>
    <row r="181" spans="1:6" ht="21">
      <c r="A181" s="333"/>
      <c r="B181" s="515" t="s">
        <v>1060</v>
      </c>
      <c r="C181" s="350"/>
      <c r="D181" s="356"/>
      <c r="E181" s="351" t="s">
        <v>1062</v>
      </c>
      <c r="F181" s="349"/>
    </row>
    <row r="182" spans="1:6" ht="21">
      <c r="A182" s="519" t="s">
        <v>1069</v>
      </c>
      <c r="B182" s="497" t="s">
        <v>1070</v>
      </c>
      <c r="C182" s="308" t="s">
        <v>438</v>
      </c>
      <c r="D182" s="309" t="s">
        <v>441</v>
      </c>
      <c r="E182" s="310"/>
      <c r="F182" s="349"/>
    </row>
    <row r="183" spans="1:6" ht="21">
      <c r="A183" s="519" t="s">
        <v>620</v>
      </c>
      <c r="B183" s="497" t="s">
        <v>626</v>
      </c>
      <c r="C183" s="308" t="s">
        <v>264</v>
      </c>
      <c r="D183" s="309"/>
      <c r="E183" s="310" t="s">
        <v>1009</v>
      </c>
      <c r="F183" s="349"/>
    </row>
    <row r="184" spans="1:6" ht="21">
      <c r="A184" s="519"/>
      <c r="B184" s="522" t="s">
        <v>1092</v>
      </c>
      <c r="C184" s="308"/>
      <c r="D184" s="309"/>
      <c r="E184" s="310"/>
      <c r="F184" s="349"/>
    </row>
    <row r="185" spans="1:6" ht="21">
      <c r="A185" s="523" t="s">
        <v>88</v>
      </c>
      <c r="B185" s="524" t="s">
        <v>1</v>
      </c>
      <c r="C185" s="348"/>
      <c r="D185" s="348"/>
      <c r="E185" s="307"/>
      <c r="F185" s="353"/>
    </row>
    <row r="186" spans="1:6">
      <c r="A186" s="307" t="s">
        <v>622</v>
      </c>
      <c r="B186" s="354" t="s">
        <v>624</v>
      </c>
      <c r="C186" s="348" t="s">
        <v>1005</v>
      </c>
      <c r="D186" s="348"/>
      <c r="E186" s="307" t="s">
        <v>1006</v>
      </c>
      <c r="F186" s="353"/>
    </row>
    <row r="187" spans="1:6" ht="22.5">
      <c r="A187" s="786" t="s">
        <v>1003</v>
      </c>
      <c r="B187" s="787"/>
      <c r="C187" s="344"/>
      <c r="D187" s="345"/>
      <c r="E187" s="346"/>
      <c r="F187" s="347"/>
    </row>
    <row r="188" spans="1:6">
      <c r="A188" s="315" t="s">
        <v>235</v>
      </c>
      <c r="B188" s="342" t="s">
        <v>455</v>
      </c>
      <c r="C188" s="308"/>
      <c r="D188" s="309"/>
      <c r="E188" s="310" t="s">
        <v>912</v>
      </c>
      <c r="F188" s="341"/>
    </row>
    <row r="189" spans="1:6">
      <c r="A189" s="315" t="s">
        <v>616</v>
      </c>
      <c r="B189" s="342" t="s">
        <v>617</v>
      </c>
      <c r="C189" s="308"/>
      <c r="D189" s="309" t="s">
        <v>1004</v>
      </c>
      <c r="E189" s="340" t="s">
        <v>1019</v>
      </c>
      <c r="F189" s="341"/>
    </row>
    <row r="190" spans="1:6" ht="21">
      <c r="A190" s="333"/>
      <c r="B190" s="316" t="s">
        <v>1078</v>
      </c>
      <c r="C190" s="348"/>
      <c r="D190" s="348"/>
      <c r="E190" s="307"/>
      <c r="F190" s="349"/>
    </row>
    <row r="191" spans="1:6" ht="21">
      <c r="A191" s="333"/>
      <c r="B191" s="316" t="s">
        <v>1105</v>
      </c>
      <c r="C191" s="348"/>
      <c r="D191" s="348"/>
      <c r="E191" s="351"/>
      <c r="F191" s="349"/>
    </row>
    <row r="192" spans="1:6" ht="21">
      <c r="A192" s="333"/>
      <c r="B192" s="392" t="s">
        <v>1084</v>
      </c>
      <c r="C192" s="508"/>
      <c r="D192" s="508"/>
      <c r="E192" s="509" t="s">
        <v>1009</v>
      </c>
      <c r="F192" s="349"/>
    </row>
    <row r="193" spans="1:9" ht="21">
      <c r="A193" s="333"/>
      <c r="B193" s="316" t="s">
        <v>1079</v>
      </c>
      <c r="C193" s="348"/>
      <c r="D193" s="348"/>
      <c r="E193" s="351"/>
      <c r="F193" s="349"/>
    </row>
    <row r="194" spans="1:9" ht="21">
      <c r="A194" s="333"/>
      <c r="B194" s="316" t="s">
        <v>1080</v>
      </c>
      <c r="C194" s="348"/>
      <c r="D194" s="348"/>
      <c r="E194" s="351"/>
      <c r="F194" s="349"/>
    </row>
    <row r="195" spans="1:9" ht="21">
      <c r="A195" s="333" t="s">
        <v>452</v>
      </c>
      <c r="B195" s="316" t="s">
        <v>237</v>
      </c>
      <c r="C195" s="348"/>
      <c r="D195" s="348" t="s">
        <v>1083</v>
      </c>
      <c r="E195" s="351" t="s">
        <v>1082</v>
      </c>
      <c r="F195" s="349"/>
    </row>
    <row r="196" spans="1:9" ht="21">
      <c r="A196" s="333"/>
      <c r="B196" s="316" t="s">
        <v>221</v>
      </c>
      <c r="C196" s="348"/>
      <c r="D196" s="348" t="s">
        <v>225</v>
      </c>
      <c r="E196" s="351" t="s">
        <v>227</v>
      </c>
      <c r="F196" s="349"/>
    </row>
    <row r="197" spans="1:9" ht="21">
      <c r="A197" s="333"/>
      <c r="B197" s="316" t="s">
        <v>222</v>
      </c>
      <c r="C197" s="348"/>
      <c r="D197" s="348" t="s">
        <v>612</v>
      </c>
      <c r="E197" s="351" t="s">
        <v>207</v>
      </c>
      <c r="F197" s="349"/>
    </row>
    <row r="198" spans="1:9" ht="21">
      <c r="A198" s="333"/>
      <c r="B198" s="316" t="s">
        <v>1081</v>
      </c>
      <c r="C198" s="348"/>
      <c r="D198" s="348"/>
      <c r="E198" s="351"/>
      <c r="F198" s="349"/>
    </row>
    <row r="199" spans="1:9" ht="23.25" customHeight="1">
      <c r="A199" s="333"/>
      <c r="B199" s="316" t="s">
        <v>229</v>
      </c>
      <c r="C199" s="348"/>
      <c r="D199" s="348"/>
      <c r="E199" s="351"/>
      <c r="F199" s="792" t="s">
        <v>746</v>
      </c>
    </row>
    <row r="200" spans="1:9" ht="21">
      <c r="A200" s="520" t="s">
        <v>615</v>
      </c>
      <c r="B200" s="506" t="s">
        <v>1074</v>
      </c>
      <c r="C200" s="350" t="s">
        <v>438</v>
      </c>
      <c r="D200" s="348"/>
      <c r="E200" s="351" t="s">
        <v>1076</v>
      </c>
      <c r="F200" s="793"/>
    </row>
    <row r="201" spans="1:9" ht="21" customHeight="1">
      <c r="A201" s="333"/>
      <c r="B201" s="316" t="s">
        <v>1075</v>
      </c>
      <c r="C201" s="350"/>
      <c r="D201" s="348"/>
      <c r="E201" s="351" t="s">
        <v>1077</v>
      </c>
      <c r="F201" s="793"/>
    </row>
    <row r="202" spans="1:9" ht="21">
      <c r="A202" s="520" t="s">
        <v>41</v>
      </c>
      <c r="B202" s="506" t="s">
        <v>263</v>
      </c>
      <c r="C202" s="350"/>
      <c r="D202" s="348" t="s">
        <v>1085</v>
      </c>
      <c r="E202" s="351"/>
      <c r="F202" s="793"/>
    </row>
    <row r="203" spans="1:9" ht="21">
      <c r="A203" s="520" t="s">
        <v>39</v>
      </c>
      <c r="B203" s="506" t="s">
        <v>1002</v>
      </c>
      <c r="C203" s="350"/>
      <c r="D203" s="348"/>
      <c r="E203" s="351"/>
      <c r="F203" s="793"/>
    </row>
    <row r="204" spans="1:9" s="682" customFormat="1" ht="21.95" customHeight="1">
      <c r="A204" s="788" t="s">
        <v>1231</v>
      </c>
      <c r="B204" s="789"/>
      <c r="C204" s="344"/>
      <c r="D204" s="680"/>
      <c r="E204" s="346"/>
      <c r="F204" s="681"/>
    </row>
    <row r="205" spans="1:9" s="684" customFormat="1" ht="21.95" customHeight="1">
      <c r="A205" s="307"/>
      <c r="B205" s="683" t="s">
        <v>1232</v>
      </c>
      <c r="C205" s="308"/>
      <c r="D205" s="309"/>
      <c r="E205" s="310"/>
      <c r="F205" s="357"/>
    </row>
    <row r="206" spans="1:9" s="682" customFormat="1" ht="21.95" customHeight="1">
      <c r="A206" s="312"/>
      <c r="B206" s="313" t="s">
        <v>1393</v>
      </c>
      <c r="C206" s="314"/>
      <c r="D206" s="314"/>
      <c r="E206" s="307" t="s">
        <v>1233</v>
      </c>
      <c r="F206" s="353"/>
      <c r="G206" s="685"/>
      <c r="I206" s="686"/>
    </row>
    <row r="207" spans="1:9" s="682" customFormat="1" ht="21.95" customHeight="1">
      <c r="A207" s="312"/>
      <c r="B207" s="687" t="s">
        <v>1394</v>
      </c>
      <c r="C207" s="314"/>
      <c r="D207" s="314"/>
      <c r="E207" s="307"/>
      <c r="F207" s="353"/>
      <c r="G207" s="685"/>
      <c r="I207" s="686"/>
    </row>
    <row r="208" spans="1:9" s="682" customFormat="1" ht="21.95" customHeight="1">
      <c r="A208" s="312"/>
      <c r="B208" s="313" t="s">
        <v>1234</v>
      </c>
      <c r="C208" s="314"/>
      <c r="D208" s="314"/>
      <c r="E208" s="307" t="s">
        <v>1235</v>
      </c>
      <c r="F208" s="353" t="s">
        <v>1391</v>
      </c>
      <c r="G208" s="685"/>
      <c r="I208" s="686"/>
    </row>
    <row r="209" spans="1:9" s="682" customFormat="1" ht="21.95" customHeight="1">
      <c r="A209" s="312"/>
      <c r="B209" s="313" t="s">
        <v>1236</v>
      </c>
      <c r="C209" s="314"/>
      <c r="D209" s="388"/>
      <c r="E209" s="351"/>
      <c r="F209" s="391" t="s">
        <v>1392</v>
      </c>
      <c r="G209" s="688"/>
      <c r="I209" s="686"/>
    </row>
    <row r="210" spans="1:9" s="684" customFormat="1" ht="21.95" customHeight="1">
      <c r="A210" s="307" t="s">
        <v>178</v>
      </c>
      <c r="B210" s="316" t="s">
        <v>1237</v>
      </c>
      <c r="C210" s="348">
        <v>60</v>
      </c>
      <c r="D210" s="309"/>
      <c r="E210" s="351" t="s">
        <v>1238</v>
      </c>
      <c r="F210" s="357"/>
    </row>
    <row r="211" spans="1:9" s="690" customFormat="1" ht="21.95" customHeight="1">
      <c r="A211" s="317" t="s">
        <v>1239</v>
      </c>
      <c r="B211" s="515" t="s">
        <v>1395</v>
      </c>
      <c r="C211" s="348"/>
      <c r="D211" s="356"/>
      <c r="E211" s="321"/>
      <c r="F211" s="689"/>
    </row>
    <row r="212" spans="1:9" s="690" customFormat="1" ht="21.95" customHeight="1">
      <c r="A212" s="307" t="s">
        <v>180</v>
      </c>
      <c r="B212" s="691" t="s">
        <v>1240</v>
      </c>
      <c r="C212" s="348">
        <v>48</v>
      </c>
      <c r="D212" s="356" t="s">
        <v>1241</v>
      </c>
      <c r="E212" s="351" t="s">
        <v>1242</v>
      </c>
      <c r="F212" s="357" t="s">
        <v>1243</v>
      </c>
    </row>
    <row r="213" spans="1:9" s="690" customFormat="1" ht="21.95" customHeight="1">
      <c r="A213" s="307"/>
      <c r="B213" s="691"/>
      <c r="C213" s="348"/>
      <c r="D213" s="356" t="s">
        <v>1244</v>
      </c>
      <c r="E213" s="351"/>
      <c r="F213" s="357"/>
    </row>
    <row r="214" spans="1:9" s="690" customFormat="1" ht="21.95" customHeight="1">
      <c r="A214" s="307"/>
      <c r="B214" s="691"/>
      <c r="C214" s="348"/>
      <c r="D214" s="356" t="s">
        <v>1245</v>
      </c>
      <c r="E214" s="351"/>
      <c r="F214" s="357"/>
    </row>
    <row r="215" spans="1:9" s="690" customFormat="1" ht="21.95" customHeight="1">
      <c r="A215" s="307" t="s">
        <v>1246</v>
      </c>
      <c r="B215" s="691" t="s">
        <v>1247</v>
      </c>
      <c r="C215" s="348"/>
      <c r="D215" s="356"/>
      <c r="E215" s="351" t="s">
        <v>1248</v>
      </c>
      <c r="F215" s="357" t="s">
        <v>1249</v>
      </c>
    </row>
    <row r="216" spans="1:9" s="690" customFormat="1" ht="21.95" customHeight="1">
      <c r="A216" s="307"/>
      <c r="B216" s="691" t="s">
        <v>1250</v>
      </c>
      <c r="C216" s="348"/>
      <c r="D216" s="356"/>
      <c r="E216" s="351"/>
      <c r="F216" s="357"/>
    </row>
    <row r="217" spans="1:9" s="690" customFormat="1" ht="21.95" customHeight="1">
      <c r="A217" s="307"/>
      <c r="B217" s="691" t="s">
        <v>1251</v>
      </c>
      <c r="C217" s="348"/>
      <c r="D217" s="356"/>
      <c r="E217" s="351"/>
      <c r="F217" s="357"/>
    </row>
    <row r="218" spans="1:9" s="690" customFormat="1" ht="21.95" customHeight="1">
      <c r="A218" s="307"/>
      <c r="B218" s="515" t="s">
        <v>1252</v>
      </c>
      <c r="C218" s="348"/>
      <c r="D218" s="356"/>
      <c r="E218" s="351"/>
      <c r="F218" s="357"/>
    </row>
    <row r="219" spans="1:9" s="692" customFormat="1" ht="21.95" customHeight="1">
      <c r="A219" s="307"/>
      <c r="B219" s="515" t="s">
        <v>1253</v>
      </c>
      <c r="C219" s="348"/>
      <c r="D219" s="356"/>
      <c r="E219" s="351"/>
      <c r="F219" s="357"/>
    </row>
    <row r="220" spans="1:9" s="692" customFormat="1" ht="21.95" customHeight="1">
      <c r="A220" s="307"/>
      <c r="B220" s="515" t="s">
        <v>1396</v>
      </c>
      <c r="C220" s="348"/>
      <c r="D220" s="356"/>
      <c r="E220" s="351" t="s">
        <v>1254</v>
      </c>
      <c r="F220" s="357"/>
    </row>
    <row r="221" spans="1:9" s="692" customFormat="1" ht="21.95" customHeight="1">
      <c r="A221" s="307" t="s">
        <v>1255</v>
      </c>
      <c r="B221" s="515" t="s">
        <v>1256</v>
      </c>
      <c r="C221" s="348">
        <v>48</v>
      </c>
      <c r="D221" s="356" t="s">
        <v>1257</v>
      </c>
      <c r="E221" s="351" t="s">
        <v>1242</v>
      </c>
      <c r="F221" s="357"/>
    </row>
    <row r="222" spans="1:9" s="692" customFormat="1" ht="21.95" customHeight="1">
      <c r="A222" s="307" t="s">
        <v>1258</v>
      </c>
      <c r="B222" s="515" t="s">
        <v>1259</v>
      </c>
      <c r="C222" s="348"/>
      <c r="D222" s="356"/>
      <c r="E222" s="351" t="s">
        <v>1260</v>
      </c>
      <c r="F222" s="357"/>
    </row>
    <row r="223" spans="1:9" s="692" customFormat="1" ht="21.95" customHeight="1">
      <c r="A223" s="307"/>
      <c r="B223" s="515" t="s">
        <v>1397</v>
      </c>
      <c r="C223" s="348"/>
      <c r="D223" s="356"/>
      <c r="E223" s="351"/>
      <c r="F223" s="357"/>
    </row>
    <row r="224" spans="1:9" s="692" customFormat="1" ht="21.95" customHeight="1">
      <c r="A224" s="307"/>
      <c r="B224" s="515" t="s">
        <v>1398</v>
      </c>
      <c r="C224" s="348"/>
      <c r="D224" s="356"/>
      <c r="E224" s="351"/>
      <c r="F224" s="357"/>
    </row>
    <row r="225" spans="1:6" s="692" customFormat="1" ht="21.95" customHeight="1">
      <c r="A225" s="307"/>
      <c r="B225" s="515" t="s">
        <v>1261</v>
      </c>
      <c r="C225" s="348"/>
      <c r="D225" s="356"/>
      <c r="E225" s="351"/>
      <c r="F225" s="357"/>
    </row>
    <row r="226" spans="1:6" s="692" customFormat="1" ht="21.95" customHeight="1">
      <c r="A226" s="307"/>
      <c r="B226" s="515" t="s">
        <v>1262</v>
      </c>
      <c r="C226" s="348"/>
      <c r="D226" s="356"/>
      <c r="E226" s="351"/>
      <c r="F226" s="357"/>
    </row>
    <row r="227" spans="1:6" s="692" customFormat="1" ht="21.95" customHeight="1">
      <c r="A227" s="307"/>
      <c r="B227" s="515" t="s">
        <v>1263</v>
      </c>
      <c r="C227" s="348"/>
      <c r="D227" s="356"/>
      <c r="E227" s="351"/>
      <c r="F227" s="357"/>
    </row>
    <row r="228" spans="1:6" s="692" customFormat="1" ht="21.95" customHeight="1">
      <c r="A228" s="307"/>
      <c r="B228" s="515" t="s">
        <v>1399</v>
      </c>
      <c r="C228" s="348"/>
      <c r="D228" s="356"/>
      <c r="E228" s="351" t="s">
        <v>1254</v>
      </c>
      <c r="F228" s="357"/>
    </row>
    <row r="229" spans="1:6" s="692" customFormat="1" ht="21.95" customHeight="1">
      <c r="A229" s="307" t="s">
        <v>1264</v>
      </c>
      <c r="B229" s="515" t="s">
        <v>1265</v>
      </c>
      <c r="C229" s="348"/>
      <c r="D229" s="356" t="s">
        <v>1257</v>
      </c>
      <c r="E229" s="351" t="s">
        <v>1242</v>
      </c>
      <c r="F229" s="357"/>
    </row>
    <row r="230" spans="1:6" s="692" customFormat="1" ht="21.95" customHeight="1">
      <c r="A230" s="307" t="s">
        <v>1266</v>
      </c>
      <c r="B230" s="515" t="s">
        <v>1267</v>
      </c>
      <c r="C230" s="348"/>
      <c r="D230" s="356"/>
      <c r="E230" s="351"/>
      <c r="F230" s="357" t="s">
        <v>1268</v>
      </c>
    </row>
    <row r="231" spans="1:6" s="692" customFormat="1" ht="21.95" customHeight="1">
      <c r="A231" s="307"/>
      <c r="B231" s="515" t="s">
        <v>1400</v>
      </c>
      <c r="C231" s="348"/>
      <c r="D231" s="356"/>
      <c r="E231" s="351" t="s">
        <v>1269</v>
      </c>
      <c r="F231" s="357" t="s">
        <v>1270</v>
      </c>
    </row>
    <row r="232" spans="1:6" s="692" customFormat="1" ht="21.95" customHeight="1">
      <c r="A232" s="307"/>
      <c r="B232" s="693" t="s">
        <v>1401</v>
      </c>
      <c r="C232" s="348"/>
      <c r="D232" s="356"/>
      <c r="E232" s="351" t="s">
        <v>1271</v>
      </c>
      <c r="F232" s="357"/>
    </row>
    <row r="233" spans="1:6" s="692" customFormat="1" ht="21.95" customHeight="1">
      <c r="A233" s="307"/>
      <c r="B233" s="515" t="s">
        <v>1402</v>
      </c>
      <c r="C233" s="348"/>
      <c r="D233" s="356"/>
      <c r="E233" s="351" t="s">
        <v>1272</v>
      </c>
      <c r="F233" s="357"/>
    </row>
    <row r="234" spans="1:6" s="692" customFormat="1" ht="21.95" customHeight="1">
      <c r="A234" s="307"/>
      <c r="B234" s="515" t="s">
        <v>1273</v>
      </c>
      <c r="C234" s="348"/>
      <c r="D234" s="356"/>
      <c r="E234" s="351"/>
      <c r="F234" s="357"/>
    </row>
    <row r="235" spans="1:6" s="692" customFormat="1" ht="21.95" customHeight="1">
      <c r="A235" s="307"/>
      <c r="B235" s="515" t="s">
        <v>1274</v>
      </c>
      <c r="C235" s="348"/>
      <c r="D235" s="356"/>
      <c r="E235" s="351"/>
      <c r="F235" s="357" t="s">
        <v>1275</v>
      </c>
    </row>
    <row r="236" spans="1:6" s="692" customFormat="1" ht="21.95" customHeight="1">
      <c r="A236" s="307"/>
      <c r="B236" s="515" t="s">
        <v>1403</v>
      </c>
      <c r="C236" s="348"/>
      <c r="D236" s="356"/>
      <c r="E236" s="351"/>
      <c r="F236" s="357"/>
    </row>
    <row r="237" spans="1:6" s="692" customFormat="1" ht="21.95" customHeight="1">
      <c r="A237" s="307"/>
      <c r="B237" s="515" t="s">
        <v>1404</v>
      </c>
      <c r="C237" s="348"/>
      <c r="D237" s="356"/>
      <c r="E237" s="351"/>
      <c r="F237" s="357"/>
    </row>
    <row r="238" spans="1:6" s="692" customFormat="1" ht="21.95" customHeight="1">
      <c r="A238" s="307"/>
      <c r="B238" s="515" t="s">
        <v>1405</v>
      </c>
      <c r="C238" s="348"/>
      <c r="D238" s="356"/>
      <c r="E238" s="351"/>
      <c r="F238" s="357"/>
    </row>
    <row r="239" spans="1:6" s="692" customFormat="1" ht="21.95" customHeight="1">
      <c r="A239" s="307"/>
      <c r="B239" s="515" t="s">
        <v>1406</v>
      </c>
      <c r="C239" s="348"/>
      <c r="D239" s="356"/>
      <c r="E239" s="351"/>
      <c r="F239" s="357"/>
    </row>
    <row r="240" spans="1:6" s="692" customFormat="1" ht="21.95" customHeight="1">
      <c r="A240" s="307"/>
      <c r="B240" s="515" t="s">
        <v>1407</v>
      </c>
      <c r="C240" s="348"/>
      <c r="D240" s="356"/>
      <c r="E240" s="351"/>
      <c r="F240" s="357"/>
    </row>
    <row r="241" spans="1:7" s="692" customFormat="1" ht="21.95" customHeight="1">
      <c r="A241" s="307" t="s">
        <v>1276</v>
      </c>
      <c r="B241" s="515" t="s">
        <v>1277</v>
      </c>
      <c r="C241" s="348"/>
      <c r="D241" s="356" t="s">
        <v>1257</v>
      </c>
      <c r="E241" s="351" t="s">
        <v>1242</v>
      </c>
      <c r="F241" s="357" t="s">
        <v>1278</v>
      </c>
    </row>
    <row r="242" spans="1:7" s="692" customFormat="1" ht="21.95" customHeight="1">
      <c r="A242" s="307" t="s">
        <v>1279</v>
      </c>
      <c r="B242" s="515" t="s">
        <v>1280</v>
      </c>
      <c r="C242" s="348">
        <v>43</v>
      </c>
      <c r="D242" s="356"/>
      <c r="E242" s="351" t="s">
        <v>1281</v>
      </c>
      <c r="F242" s="357" t="s">
        <v>1282</v>
      </c>
    </row>
    <row r="243" spans="1:7" s="692" customFormat="1" ht="21.95" customHeight="1">
      <c r="A243" s="307"/>
      <c r="B243" s="515" t="s">
        <v>1408</v>
      </c>
      <c r="C243" s="348"/>
      <c r="D243" s="356"/>
      <c r="E243" s="351"/>
      <c r="F243" s="357"/>
    </row>
    <row r="244" spans="1:7" s="692" customFormat="1" ht="21.95" customHeight="1">
      <c r="A244" s="307" t="s">
        <v>443</v>
      </c>
      <c r="B244" s="515" t="s">
        <v>1283</v>
      </c>
      <c r="C244" s="348"/>
      <c r="D244" s="356" t="s">
        <v>1257</v>
      </c>
      <c r="E244" s="351" t="s">
        <v>1242</v>
      </c>
      <c r="F244" s="357" t="s">
        <v>1284</v>
      </c>
    </row>
    <row r="245" spans="1:7" s="692" customFormat="1" ht="21.95" customHeight="1">
      <c r="A245" s="307"/>
      <c r="B245" s="515" t="s">
        <v>1285</v>
      </c>
      <c r="C245" s="348"/>
      <c r="D245" s="356"/>
      <c r="E245" s="351"/>
      <c r="F245" s="357" t="s">
        <v>1286</v>
      </c>
    </row>
    <row r="246" spans="1:7" s="692" customFormat="1" ht="21.95" customHeight="1">
      <c r="A246" s="307" t="s">
        <v>1287</v>
      </c>
      <c r="B246" s="515" t="s">
        <v>1288</v>
      </c>
      <c r="C246" s="348"/>
      <c r="D246" s="356"/>
      <c r="E246" s="351"/>
      <c r="F246" s="357"/>
    </row>
    <row r="247" spans="1:7" s="692" customFormat="1" ht="21.95" customHeight="1">
      <c r="A247" s="307"/>
      <c r="B247" s="515" t="s">
        <v>1289</v>
      </c>
      <c r="C247" s="348"/>
      <c r="D247" s="356"/>
      <c r="E247" s="351" t="s">
        <v>1290</v>
      </c>
      <c r="F247" s="357" t="s">
        <v>1291</v>
      </c>
    </row>
    <row r="248" spans="1:7" s="692" customFormat="1" ht="21.95" customHeight="1">
      <c r="A248" s="307"/>
      <c r="B248" s="515" t="s">
        <v>1292</v>
      </c>
      <c r="C248" s="348"/>
      <c r="D248" s="356"/>
      <c r="E248" s="351" t="s">
        <v>1293</v>
      </c>
      <c r="F248" s="357"/>
    </row>
    <row r="249" spans="1:7" s="692" customFormat="1" ht="21.95" customHeight="1">
      <c r="A249" s="307" t="s">
        <v>188</v>
      </c>
      <c r="B249" s="515" t="s">
        <v>1294</v>
      </c>
      <c r="C249" s="348"/>
      <c r="D249" s="356"/>
      <c r="E249" s="351" t="s">
        <v>1295</v>
      </c>
      <c r="F249" s="357" t="s">
        <v>1296</v>
      </c>
    </row>
    <row r="250" spans="1:7" s="692" customFormat="1" ht="21.95" customHeight="1">
      <c r="A250" s="307"/>
      <c r="B250" s="515" t="s">
        <v>1297</v>
      </c>
      <c r="C250" s="348"/>
      <c r="D250" s="356"/>
      <c r="E250" s="351" t="s">
        <v>1298</v>
      </c>
      <c r="F250" s="357"/>
    </row>
    <row r="251" spans="1:7" s="692" customFormat="1" ht="21.95" customHeight="1">
      <c r="A251" s="307"/>
      <c r="B251" s="515" t="s">
        <v>1409</v>
      </c>
      <c r="C251" s="348"/>
      <c r="D251" s="356"/>
      <c r="E251" s="351" t="s">
        <v>1299</v>
      </c>
      <c r="F251" s="357"/>
    </row>
    <row r="252" spans="1:7" s="692" customFormat="1" ht="21.95" customHeight="1">
      <c r="A252" s="307"/>
      <c r="B252" s="515" t="s">
        <v>1410</v>
      </c>
      <c r="C252" s="348"/>
      <c r="D252" s="356"/>
      <c r="E252" s="351" t="s">
        <v>1300</v>
      </c>
      <c r="F252" s="357"/>
    </row>
    <row r="253" spans="1:7" s="692" customFormat="1" ht="21.95" customHeight="1">
      <c r="A253" s="307" t="s">
        <v>1301</v>
      </c>
      <c r="B253" s="515" t="s">
        <v>1302</v>
      </c>
      <c r="C253" s="314"/>
      <c r="D253" s="388"/>
      <c r="E253" s="389" t="s">
        <v>1303</v>
      </c>
      <c r="F253" s="357"/>
    </row>
    <row r="254" spans="1:7" s="692" customFormat="1" ht="21.95" customHeight="1">
      <c r="A254" s="307"/>
      <c r="B254" s="515" t="s">
        <v>1304</v>
      </c>
      <c r="C254" s="314"/>
      <c r="D254" s="388"/>
      <c r="E254" s="389"/>
      <c r="F254" s="357"/>
    </row>
    <row r="255" spans="1:7" s="695" customFormat="1" ht="21.95" customHeight="1" thickBot="1">
      <c r="A255" s="307"/>
      <c r="B255" s="352"/>
      <c r="C255" s="348"/>
      <c r="D255" s="356"/>
      <c r="E255" s="389"/>
      <c r="F255" s="353"/>
      <c r="G255" s="694"/>
    </row>
    <row r="256" spans="1:7" s="682" customFormat="1" ht="21.95" customHeight="1">
      <c r="A256" s="790" t="s">
        <v>1305</v>
      </c>
      <c r="B256" s="791"/>
      <c r="C256" s="329"/>
      <c r="D256" s="696"/>
      <c r="E256" s="331"/>
      <c r="F256" s="697"/>
    </row>
    <row r="257" spans="1:7" s="522" customFormat="1" ht="21.95" customHeight="1">
      <c r="A257" s="333" t="s">
        <v>1306</v>
      </c>
      <c r="B257" s="316" t="s">
        <v>1307</v>
      </c>
      <c r="C257" s="308"/>
      <c r="D257" s="309"/>
      <c r="E257" s="310"/>
      <c r="F257" s="698"/>
      <c r="G257" s="699"/>
    </row>
    <row r="258" spans="1:7" s="522" customFormat="1" ht="21.95" customHeight="1">
      <c r="A258" s="333"/>
      <c r="B258" s="515" t="s">
        <v>1411</v>
      </c>
      <c r="C258" s="348"/>
      <c r="D258" s="356"/>
      <c r="E258" s="351" t="s">
        <v>1299</v>
      </c>
      <c r="F258" s="698"/>
      <c r="G258" s="699"/>
    </row>
    <row r="259" spans="1:7" s="522" customFormat="1" ht="21.95" customHeight="1">
      <c r="A259" s="333" t="s">
        <v>1308</v>
      </c>
      <c r="B259" s="316" t="s">
        <v>1309</v>
      </c>
      <c r="C259" s="308"/>
      <c r="D259" s="309"/>
      <c r="E259" s="351"/>
      <c r="F259" s="698"/>
      <c r="G259" s="699"/>
    </row>
    <row r="260" spans="1:7" s="522" customFormat="1" ht="21.95" customHeight="1">
      <c r="A260" s="315"/>
      <c r="B260" s="352" t="s">
        <v>1310</v>
      </c>
      <c r="C260" s="308"/>
      <c r="D260" s="309"/>
      <c r="E260" s="351"/>
      <c r="F260" s="698"/>
      <c r="G260" s="699"/>
    </row>
    <row r="261" spans="1:7" s="522" customFormat="1" ht="21.95" customHeight="1">
      <c r="A261" s="315"/>
      <c r="B261" s="700" t="s">
        <v>1311</v>
      </c>
      <c r="C261" s="308"/>
      <c r="D261" s="309"/>
      <c r="E261" s="351"/>
      <c r="F261" s="698"/>
      <c r="G261" s="699"/>
    </row>
    <row r="262" spans="1:7" s="522" customFormat="1" ht="21.95" customHeight="1">
      <c r="A262" s="315"/>
      <c r="B262" s="700" t="s">
        <v>1312</v>
      </c>
      <c r="C262" s="308"/>
      <c r="D262" s="309"/>
      <c r="E262" s="351"/>
      <c r="F262" s="698"/>
      <c r="G262" s="699"/>
    </row>
    <row r="263" spans="1:7" s="522" customFormat="1" ht="21.95" customHeight="1">
      <c r="A263" s="315"/>
      <c r="B263" s="700" t="s">
        <v>1313</v>
      </c>
      <c r="C263" s="308"/>
      <c r="D263" s="309"/>
      <c r="E263" s="351"/>
      <c r="F263" s="698"/>
      <c r="G263" s="699"/>
    </row>
    <row r="264" spans="1:7" s="522" customFormat="1" ht="21.95" customHeight="1">
      <c r="A264" s="307"/>
      <c r="B264" s="515" t="s">
        <v>1412</v>
      </c>
      <c r="C264" s="336"/>
      <c r="D264" s="337"/>
      <c r="E264" s="701" t="s">
        <v>1314</v>
      </c>
      <c r="F264" s="702"/>
      <c r="G264" s="699"/>
    </row>
    <row r="265" spans="1:7" s="522" customFormat="1" ht="21.95" customHeight="1">
      <c r="A265" s="307" t="s">
        <v>1315</v>
      </c>
      <c r="B265" s="352" t="s">
        <v>1316</v>
      </c>
      <c r="C265" s="348"/>
      <c r="D265" s="356" t="s">
        <v>1257</v>
      </c>
      <c r="E265" s="351" t="s">
        <v>1242</v>
      </c>
      <c r="F265" s="698"/>
      <c r="G265" s="699"/>
    </row>
    <row r="266" spans="1:7" s="522" customFormat="1" ht="21.95" customHeight="1">
      <c r="A266" s="307"/>
      <c r="B266" s="352" t="s">
        <v>1282</v>
      </c>
      <c r="C266" s="348"/>
      <c r="D266" s="356"/>
      <c r="E266" s="351"/>
      <c r="F266" s="698"/>
      <c r="G266" s="699"/>
    </row>
    <row r="267" spans="1:7" s="522" customFormat="1" ht="21.95" customHeight="1">
      <c r="A267" s="307" t="s">
        <v>1317</v>
      </c>
      <c r="B267" s="352" t="s">
        <v>1318</v>
      </c>
      <c r="C267" s="348">
        <v>48</v>
      </c>
      <c r="D267" s="356" t="s">
        <v>1257</v>
      </c>
      <c r="E267" s="351" t="s">
        <v>1242</v>
      </c>
      <c r="F267" s="353"/>
      <c r="G267" s="699"/>
    </row>
    <row r="268" spans="1:7" s="522" customFormat="1" ht="21.95" customHeight="1">
      <c r="A268" s="307"/>
      <c r="B268" s="352" t="s">
        <v>1413</v>
      </c>
      <c r="C268" s="348"/>
      <c r="D268" s="356"/>
      <c r="E268" s="351" t="s">
        <v>1319</v>
      </c>
      <c r="F268" s="353"/>
      <c r="G268" s="699"/>
    </row>
    <row r="269" spans="1:7" s="522" customFormat="1" ht="21.95" customHeight="1">
      <c r="A269" s="307"/>
      <c r="B269" s="352" t="s">
        <v>1414</v>
      </c>
      <c r="C269" s="348"/>
      <c r="D269" s="356"/>
      <c r="E269" s="351"/>
      <c r="F269" s="357"/>
    </row>
    <row r="270" spans="1:7" s="522" customFormat="1" ht="21.95" customHeight="1">
      <c r="A270" s="307" t="s">
        <v>89</v>
      </c>
      <c r="B270" s="352" t="s">
        <v>1320</v>
      </c>
      <c r="C270" s="348"/>
      <c r="D270" s="356"/>
      <c r="E270" s="351"/>
      <c r="F270" s="357"/>
      <c r="G270" s="699"/>
    </row>
    <row r="271" spans="1:7" s="522" customFormat="1" ht="21.95" customHeight="1">
      <c r="A271" s="307"/>
      <c r="B271" s="352" t="s">
        <v>1321</v>
      </c>
      <c r="C271" s="703"/>
      <c r="D271" s="704"/>
      <c r="E271" s="351"/>
      <c r="F271" s="705"/>
      <c r="G271" s="699"/>
    </row>
    <row r="272" spans="1:7" s="522" customFormat="1" ht="21.95" customHeight="1">
      <c r="A272" s="307"/>
      <c r="B272" s="352" t="s">
        <v>1415</v>
      </c>
      <c r="C272" s="348"/>
      <c r="D272" s="356"/>
      <c r="E272" s="351" t="s">
        <v>1322</v>
      </c>
      <c r="F272" s="357"/>
      <c r="G272" s="699"/>
    </row>
    <row r="273" spans="1:7" s="522" customFormat="1" ht="21.95" customHeight="1">
      <c r="A273" s="307"/>
      <c r="B273" s="352" t="s">
        <v>1323</v>
      </c>
      <c r="C273" s="703"/>
      <c r="D273" s="704"/>
      <c r="E273" s="706" t="s">
        <v>1324</v>
      </c>
      <c r="F273" s="705"/>
      <c r="G273" s="699"/>
    </row>
    <row r="274" spans="1:7" s="522" customFormat="1" ht="21.95" customHeight="1">
      <c r="A274" s="307"/>
      <c r="B274" s="352" t="s">
        <v>1416</v>
      </c>
      <c r="C274" s="348"/>
      <c r="D274" s="356"/>
      <c r="E274" s="351" t="s">
        <v>1322</v>
      </c>
      <c r="F274" s="357"/>
      <c r="G274" s="699"/>
    </row>
    <row r="275" spans="1:7" s="522" customFormat="1" ht="21.95" customHeight="1">
      <c r="A275" s="307"/>
      <c r="B275" s="352" t="s">
        <v>1417</v>
      </c>
      <c r="C275" s="348"/>
      <c r="D275" s="356"/>
      <c r="E275" s="351" t="s">
        <v>1325</v>
      </c>
      <c r="F275" s="353"/>
      <c r="G275" s="699"/>
    </row>
    <row r="276" spans="1:7" s="522" customFormat="1" ht="21.95" customHeight="1">
      <c r="A276" s="307"/>
      <c r="B276" s="707" t="s">
        <v>1418</v>
      </c>
      <c r="C276" s="348"/>
      <c r="D276" s="356"/>
      <c r="E276" s="351" t="s">
        <v>1326</v>
      </c>
      <c r="F276" s="353"/>
      <c r="G276" s="699"/>
    </row>
    <row r="277" spans="1:7" s="522" customFormat="1" ht="21.95" customHeight="1">
      <c r="A277" s="307"/>
      <c r="B277" s="352" t="s">
        <v>1419</v>
      </c>
      <c r="C277" s="348"/>
      <c r="D277" s="356"/>
      <c r="E277" s="351" t="s">
        <v>1327</v>
      </c>
      <c r="F277" s="353"/>
      <c r="G277" s="699"/>
    </row>
    <row r="278" spans="1:7" s="522" customFormat="1" ht="21.95" customHeight="1">
      <c r="A278" s="307"/>
      <c r="B278" s="352" t="s">
        <v>1420</v>
      </c>
      <c r="C278" s="348"/>
      <c r="D278" s="356"/>
      <c r="E278" s="351" t="s">
        <v>1328</v>
      </c>
      <c r="F278" s="353"/>
      <c r="G278" s="699"/>
    </row>
    <row r="279" spans="1:7" s="522" customFormat="1" ht="21.95" customHeight="1">
      <c r="A279" s="307"/>
      <c r="B279" s="352" t="s">
        <v>1421</v>
      </c>
      <c r="C279" s="348"/>
      <c r="D279" s="356"/>
      <c r="E279" s="351" t="s">
        <v>1329</v>
      </c>
      <c r="F279" s="357"/>
      <c r="G279" s="699"/>
    </row>
    <row r="280" spans="1:7" s="522" customFormat="1" ht="21.95" customHeight="1">
      <c r="A280" s="307" t="s">
        <v>1330</v>
      </c>
      <c r="B280" s="352" t="s">
        <v>1331</v>
      </c>
      <c r="C280" s="348"/>
      <c r="D280" s="356"/>
      <c r="E280" s="351" t="s">
        <v>1332</v>
      </c>
      <c r="F280" s="353"/>
      <c r="G280" s="699"/>
    </row>
    <row r="281" spans="1:7" s="522" customFormat="1" ht="21.95" customHeight="1">
      <c r="A281" s="307" t="s">
        <v>178</v>
      </c>
      <c r="B281" s="352" t="s">
        <v>1333</v>
      </c>
      <c r="C281" s="348">
        <v>53</v>
      </c>
      <c r="D281" s="356"/>
      <c r="E281" s="351" t="s">
        <v>1334</v>
      </c>
      <c r="F281" s="353"/>
      <c r="G281" s="699"/>
    </row>
    <row r="282" spans="1:7" s="522" customFormat="1" ht="21.95" customHeight="1">
      <c r="A282" s="307"/>
      <c r="B282" s="707" t="s">
        <v>1335</v>
      </c>
      <c r="C282" s="348"/>
      <c r="D282" s="356"/>
      <c r="E282" s="351" t="s">
        <v>1332</v>
      </c>
      <c r="F282" s="357"/>
    </row>
    <row r="283" spans="1:7" s="522" customFormat="1" ht="21.95" customHeight="1">
      <c r="A283" s="307" t="s">
        <v>180</v>
      </c>
      <c r="B283" s="700" t="s">
        <v>1282</v>
      </c>
      <c r="C283" s="348"/>
      <c r="D283" s="356"/>
      <c r="E283" s="351" t="s">
        <v>1293</v>
      </c>
      <c r="F283" s="357"/>
    </row>
    <row r="284" spans="1:7" s="522" customFormat="1" ht="21.95" customHeight="1">
      <c r="A284" s="307"/>
      <c r="B284" s="700" t="s">
        <v>1336</v>
      </c>
      <c r="C284" s="348"/>
      <c r="D284" s="356"/>
      <c r="E284" s="351" t="s">
        <v>207</v>
      </c>
      <c r="F284" s="357"/>
    </row>
    <row r="285" spans="1:7" s="522" customFormat="1" ht="21.95" customHeight="1">
      <c r="A285" s="307"/>
      <c r="B285" s="700" t="s">
        <v>1337</v>
      </c>
      <c r="C285" s="348"/>
      <c r="D285" s="356">
        <v>11</v>
      </c>
      <c r="E285" s="351" t="s">
        <v>1242</v>
      </c>
      <c r="F285" s="357" t="s">
        <v>1338</v>
      </c>
    </row>
    <row r="286" spans="1:7" s="522" customFormat="1" ht="21.95" customHeight="1">
      <c r="A286" s="307"/>
      <c r="B286" s="352" t="s">
        <v>1422</v>
      </c>
      <c r="C286" s="348"/>
      <c r="D286" s="356"/>
      <c r="E286" s="351" t="s">
        <v>1339</v>
      </c>
      <c r="F286" s="357" t="s">
        <v>1340</v>
      </c>
    </row>
    <row r="287" spans="1:7" s="522" customFormat="1" ht="21.95" customHeight="1">
      <c r="A287" s="307" t="s">
        <v>1341</v>
      </c>
      <c r="B287" s="700" t="s">
        <v>1342</v>
      </c>
      <c r="C287" s="348"/>
      <c r="D287" s="356"/>
      <c r="E287" s="351"/>
      <c r="F287" s="357"/>
    </row>
    <row r="288" spans="1:7" s="522" customFormat="1" ht="21.95" customHeight="1">
      <c r="A288" s="307" t="s">
        <v>1239</v>
      </c>
      <c r="B288" s="700" t="s">
        <v>1343</v>
      </c>
      <c r="C288" s="348"/>
      <c r="D288" s="356"/>
      <c r="E288" s="351" t="s">
        <v>1328</v>
      </c>
      <c r="F288" s="357"/>
    </row>
    <row r="289" spans="1:7" s="522" customFormat="1" ht="21.95" customHeight="1">
      <c r="A289" s="307"/>
      <c r="B289" s="700" t="s">
        <v>1423</v>
      </c>
      <c r="C289" s="348"/>
      <c r="D289" s="356"/>
      <c r="E289" s="351"/>
      <c r="F289" s="357"/>
    </row>
    <row r="290" spans="1:7" s="522" customFormat="1" ht="21.95" customHeight="1">
      <c r="A290" s="307" t="s">
        <v>1246</v>
      </c>
      <c r="B290" s="352" t="s">
        <v>1344</v>
      </c>
      <c r="C290" s="348">
        <v>48</v>
      </c>
      <c r="D290" s="356" t="s">
        <v>1257</v>
      </c>
      <c r="E290" s="351" t="s">
        <v>1242</v>
      </c>
      <c r="F290" s="357"/>
    </row>
    <row r="291" spans="1:7" s="522" customFormat="1" ht="21.95" customHeight="1">
      <c r="A291" s="307" t="s">
        <v>1345</v>
      </c>
      <c r="B291" s="352" t="s">
        <v>1346</v>
      </c>
      <c r="C291" s="348">
        <v>36</v>
      </c>
      <c r="D291" s="356"/>
      <c r="E291" s="351" t="s">
        <v>1347</v>
      </c>
      <c r="F291" s="357"/>
    </row>
    <row r="292" spans="1:7" s="522" customFormat="1" ht="21.95" customHeight="1">
      <c r="A292" s="307"/>
      <c r="B292" s="352" t="s">
        <v>1424</v>
      </c>
      <c r="C292" s="348"/>
      <c r="D292" s="356"/>
      <c r="E292" s="351" t="s">
        <v>1339</v>
      </c>
      <c r="F292" s="357"/>
    </row>
    <row r="293" spans="1:7" s="522" customFormat="1" ht="21.95" customHeight="1">
      <c r="A293" s="307"/>
      <c r="B293" s="352" t="s">
        <v>1425</v>
      </c>
      <c r="C293" s="348"/>
      <c r="D293" s="356"/>
      <c r="E293" s="351"/>
      <c r="F293" s="357"/>
    </row>
    <row r="294" spans="1:7" s="522" customFormat="1" ht="21.95" customHeight="1">
      <c r="A294" s="720"/>
      <c r="B294" s="726" t="s">
        <v>1426</v>
      </c>
      <c r="C294" s="722"/>
      <c r="D294" s="723"/>
      <c r="E294" s="724"/>
      <c r="F294" s="729"/>
    </row>
    <row r="295" spans="1:7" s="522" customFormat="1" ht="21.95" customHeight="1">
      <c r="A295" s="307"/>
      <c r="B295" s="352" t="s">
        <v>1348</v>
      </c>
      <c r="C295" s="348"/>
      <c r="D295" s="356"/>
      <c r="E295" s="351"/>
      <c r="F295" s="357"/>
    </row>
    <row r="296" spans="1:7" s="522" customFormat="1" ht="21.95" customHeight="1">
      <c r="A296" s="307" t="s">
        <v>206</v>
      </c>
      <c r="B296" s="515" t="s">
        <v>1294</v>
      </c>
      <c r="C296" s="348"/>
      <c r="D296" s="356"/>
      <c r="E296" s="351"/>
      <c r="F296" s="357"/>
    </row>
    <row r="297" spans="1:7" s="522" customFormat="1" ht="21.95" customHeight="1">
      <c r="A297" s="307"/>
      <c r="B297" s="515" t="s">
        <v>1297</v>
      </c>
      <c r="C297" s="348"/>
      <c r="D297" s="356"/>
      <c r="E297" s="351"/>
      <c r="F297" s="357"/>
    </row>
    <row r="298" spans="1:7" s="522" customFormat="1" ht="21.95" customHeight="1">
      <c r="A298" s="307"/>
      <c r="B298" s="515" t="s">
        <v>1411</v>
      </c>
      <c r="C298" s="348"/>
      <c r="D298" s="356"/>
      <c r="E298" s="351"/>
      <c r="F298" s="357"/>
    </row>
    <row r="299" spans="1:7" s="692" customFormat="1" ht="21.95" customHeight="1">
      <c r="A299" s="307" t="s">
        <v>1301</v>
      </c>
      <c r="B299" s="515" t="s">
        <v>1302</v>
      </c>
      <c r="C299" s="314"/>
      <c r="D299" s="388"/>
      <c r="E299" s="389" t="s">
        <v>1303</v>
      </c>
      <c r="F299" s="357"/>
    </row>
    <row r="300" spans="1:7" s="692" customFormat="1" ht="21.95" customHeight="1">
      <c r="A300" s="307"/>
      <c r="B300" s="515" t="s">
        <v>1304</v>
      </c>
      <c r="C300" s="314"/>
      <c r="D300" s="388"/>
      <c r="E300" s="389"/>
      <c r="F300" s="357"/>
    </row>
    <row r="301" spans="1:7" s="522" customFormat="1" ht="21.95" customHeight="1" thickBot="1">
      <c r="A301" s="708"/>
      <c r="B301" s="700"/>
      <c r="C301" s="348"/>
      <c r="D301" s="356"/>
      <c r="E301" s="351"/>
      <c r="F301" s="357"/>
    </row>
    <row r="302" spans="1:7" s="682" customFormat="1" ht="21.95" customHeight="1">
      <c r="A302" s="790" t="s">
        <v>1349</v>
      </c>
      <c r="B302" s="791"/>
      <c r="C302" s="344"/>
      <c r="D302" s="345"/>
      <c r="E302" s="346"/>
      <c r="F302" s="681"/>
    </row>
    <row r="303" spans="1:7" s="522" customFormat="1" ht="21.95" customHeight="1">
      <c r="A303" s="333" t="s">
        <v>1350</v>
      </c>
      <c r="B303" s="316" t="s">
        <v>1307</v>
      </c>
      <c r="C303" s="308">
        <v>48</v>
      </c>
      <c r="D303" s="309"/>
      <c r="E303" s="310"/>
      <c r="F303" s="353"/>
      <c r="G303" s="699"/>
    </row>
    <row r="304" spans="1:7" s="522" customFormat="1" ht="21.95" customHeight="1">
      <c r="A304" s="333"/>
      <c r="B304" s="515" t="s">
        <v>1411</v>
      </c>
      <c r="C304" s="348"/>
      <c r="D304" s="356"/>
      <c r="E304" s="351" t="s">
        <v>1299</v>
      </c>
      <c r="F304" s="353"/>
      <c r="G304" s="699"/>
    </row>
    <row r="305" spans="1:8" s="522" customFormat="1" ht="21.95" customHeight="1">
      <c r="A305" s="307" t="s">
        <v>1351</v>
      </c>
      <c r="B305" s="700" t="s">
        <v>1352</v>
      </c>
      <c r="C305" s="348"/>
      <c r="D305" s="356"/>
      <c r="E305" s="351"/>
      <c r="F305" s="357"/>
    </row>
    <row r="306" spans="1:8" s="522" customFormat="1" ht="21.95" customHeight="1">
      <c r="A306" s="307"/>
      <c r="B306" s="700" t="s">
        <v>1353</v>
      </c>
      <c r="C306" s="348"/>
      <c r="D306" s="356"/>
      <c r="E306" s="389"/>
      <c r="F306" s="357"/>
    </row>
    <row r="307" spans="1:8" s="711" customFormat="1" ht="21.95" customHeight="1">
      <c r="A307" s="333"/>
      <c r="B307" s="316" t="s">
        <v>1354</v>
      </c>
      <c r="C307" s="348"/>
      <c r="D307" s="348"/>
      <c r="E307" s="307"/>
      <c r="F307" s="709"/>
      <c r="G307" s="710"/>
      <c r="H307" s="686"/>
    </row>
    <row r="308" spans="1:8" s="711" customFormat="1" ht="21.95" customHeight="1">
      <c r="A308" s="333"/>
      <c r="B308" s="316" t="s">
        <v>1355</v>
      </c>
      <c r="C308" s="350"/>
      <c r="D308" s="348"/>
      <c r="E308" s="351"/>
      <c r="F308" s="709"/>
      <c r="G308" s="710"/>
      <c r="H308" s="686"/>
    </row>
    <row r="309" spans="1:8" s="711" customFormat="1" ht="21.95" customHeight="1">
      <c r="A309" s="333"/>
      <c r="B309" s="316" t="s">
        <v>1356</v>
      </c>
      <c r="C309" s="350"/>
      <c r="D309" s="348"/>
      <c r="E309" s="351"/>
      <c r="F309" s="709"/>
      <c r="G309" s="710"/>
      <c r="H309" s="686"/>
    </row>
    <row r="310" spans="1:8" s="522" customFormat="1" ht="21.95" customHeight="1">
      <c r="A310" s="307"/>
      <c r="B310" s="712" t="s">
        <v>1427</v>
      </c>
      <c r="C310" s="348"/>
      <c r="D310" s="356"/>
      <c r="E310" s="351"/>
      <c r="F310" s="709"/>
    </row>
    <row r="311" spans="1:8" s="522" customFormat="1" ht="21.95" customHeight="1">
      <c r="A311" s="720"/>
      <c r="B311" s="721" t="s">
        <v>1428</v>
      </c>
      <c r="C311" s="722"/>
      <c r="D311" s="723"/>
      <c r="E311" s="724"/>
      <c r="F311" s="725"/>
    </row>
    <row r="312" spans="1:8" s="686" customFormat="1" ht="21.95" customHeight="1">
      <c r="A312" s="720"/>
      <c r="B312" s="726" t="s">
        <v>1429</v>
      </c>
      <c r="C312" s="722"/>
      <c r="D312" s="722"/>
      <c r="E312" s="720"/>
      <c r="F312" s="727"/>
    </row>
    <row r="313" spans="1:8" s="686" customFormat="1" ht="21.95" customHeight="1">
      <c r="A313" s="720"/>
      <c r="B313" s="728" t="s">
        <v>1430</v>
      </c>
      <c r="C313" s="722"/>
      <c r="D313" s="722"/>
      <c r="E313" s="720"/>
      <c r="F313" s="727"/>
    </row>
    <row r="314" spans="1:8" s="686" customFormat="1" ht="21.95" customHeight="1">
      <c r="A314" s="307"/>
      <c r="B314" s="354" t="s">
        <v>1431</v>
      </c>
      <c r="C314" s="348"/>
      <c r="D314" s="348"/>
      <c r="E314" s="307" t="s">
        <v>1357</v>
      </c>
      <c r="F314" s="353"/>
    </row>
    <row r="315" spans="1:8" s="686" customFormat="1" ht="21.95" customHeight="1">
      <c r="A315" s="307" t="s">
        <v>1358</v>
      </c>
      <c r="B315" s="354" t="s">
        <v>1359</v>
      </c>
      <c r="C315" s="348"/>
      <c r="D315" s="348"/>
      <c r="E315" s="307"/>
      <c r="F315" s="353"/>
    </row>
    <row r="316" spans="1:8" s="686" customFormat="1" ht="21.95" customHeight="1">
      <c r="A316" s="307"/>
      <c r="B316" s="352" t="s">
        <v>1432</v>
      </c>
      <c r="C316" s="348"/>
      <c r="D316" s="356"/>
      <c r="E316" s="351" t="s">
        <v>1314</v>
      </c>
      <c r="F316" s="357"/>
    </row>
    <row r="317" spans="1:8" s="522" customFormat="1" ht="21.95" customHeight="1">
      <c r="A317" s="307" t="s">
        <v>1317</v>
      </c>
      <c r="B317" s="700" t="s">
        <v>1360</v>
      </c>
      <c r="C317" s="348">
        <v>35</v>
      </c>
      <c r="D317" s="356"/>
      <c r="E317" s="351" t="s">
        <v>1347</v>
      </c>
      <c r="F317" s="357"/>
    </row>
    <row r="318" spans="1:8" s="522" customFormat="1" ht="21.95" customHeight="1">
      <c r="A318" s="307" t="s">
        <v>1361</v>
      </c>
      <c r="B318" s="700" t="s">
        <v>1362</v>
      </c>
      <c r="C318" s="348"/>
      <c r="D318" s="356"/>
      <c r="E318" s="351"/>
      <c r="F318" s="357"/>
    </row>
    <row r="319" spans="1:8" s="522" customFormat="1" ht="21.95" customHeight="1">
      <c r="A319" s="307"/>
      <c r="B319" s="700" t="s">
        <v>1433</v>
      </c>
      <c r="C319" s="348"/>
      <c r="D319" s="356"/>
      <c r="E319" s="307"/>
      <c r="F319" s="357"/>
    </row>
    <row r="320" spans="1:8" s="522" customFormat="1" ht="21.95" customHeight="1">
      <c r="A320" s="307" t="s">
        <v>178</v>
      </c>
      <c r="B320" s="700" t="s">
        <v>1363</v>
      </c>
      <c r="C320" s="348"/>
      <c r="D320" s="356"/>
      <c r="E320" s="351" t="s">
        <v>1295</v>
      </c>
      <c r="F320" s="357"/>
    </row>
    <row r="321" spans="1:7" s="522" customFormat="1" ht="21.95" customHeight="1">
      <c r="A321" s="307" t="s">
        <v>180</v>
      </c>
      <c r="B321" s="700" t="s">
        <v>1364</v>
      </c>
      <c r="C321" s="348"/>
      <c r="D321" s="356"/>
      <c r="E321" s="351"/>
      <c r="F321" s="357"/>
    </row>
    <row r="322" spans="1:7" s="522" customFormat="1" ht="21.95" customHeight="1">
      <c r="A322" s="307" t="s">
        <v>1365</v>
      </c>
      <c r="B322" s="355" t="s">
        <v>1360</v>
      </c>
      <c r="C322" s="348">
        <v>30</v>
      </c>
      <c r="D322" s="356"/>
      <c r="E322" s="351" t="s">
        <v>1347</v>
      </c>
      <c r="F322" s="357"/>
    </row>
    <row r="323" spans="1:7" s="522" customFormat="1" ht="21.95" customHeight="1">
      <c r="A323" s="307" t="s">
        <v>1366</v>
      </c>
      <c r="B323" s="700" t="s">
        <v>1364</v>
      </c>
      <c r="C323" s="348"/>
      <c r="D323" s="356"/>
      <c r="E323" s="351"/>
      <c r="F323" s="357"/>
    </row>
    <row r="324" spans="1:7" s="522" customFormat="1" ht="21.95" customHeight="1">
      <c r="A324" s="307" t="s">
        <v>181</v>
      </c>
      <c r="B324" s="355" t="s">
        <v>1294</v>
      </c>
      <c r="C324" s="348"/>
      <c r="D324" s="356"/>
      <c r="E324" s="351"/>
      <c r="F324" s="357"/>
    </row>
    <row r="325" spans="1:7" s="692" customFormat="1" ht="21.95" customHeight="1">
      <c r="A325" s="307" t="s">
        <v>206</v>
      </c>
      <c r="B325" s="515" t="s">
        <v>1302</v>
      </c>
      <c r="C325" s="314"/>
      <c r="D325" s="388"/>
      <c r="E325" s="389" t="s">
        <v>1303</v>
      </c>
      <c r="F325" s="357"/>
    </row>
    <row r="326" spans="1:7" s="692" customFormat="1" ht="21.95" customHeight="1">
      <c r="A326" s="307"/>
      <c r="B326" s="515" t="s">
        <v>1304</v>
      </c>
      <c r="C326" s="314"/>
      <c r="D326" s="388"/>
      <c r="E326" s="389"/>
      <c r="F326" s="357"/>
    </row>
    <row r="327" spans="1:7" s="522" customFormat="1" ht="21.95" customHeight="1" thickBot="1">
      <c r="A327" s="307"/>
      <c r="B327" s="355"/>
      <c r="C327" s="348"/>
      <c r="D327" s="356"/>
      <c r="E327" s="351"/>
      <c r="F327" s="357"/>
    </row>
    <row r="328" spans="1:7" s="682" customFormat="1" ht="21.95" customHeight="1">
      <c r="A328" s="790" t="s">
        <v>1367</v>
      </c>
      <c r="B328" s="791"/>
      <c r="C328" s="344"/>
      <c r="D328" s="345"/>
      <c r="E328" s="346"/>
      <c r="F328" s="681"/>
    </row>
    <row r="329" spans="1:7" s="522" customFormat="1" ht="21.95" customHeight="1">
      <c r="A329" s="333" t="s">
        <v>1350</v>
      </c>
      <c r="B329" s="316" t="s">
        <v>1307</v>
      </c>
      <c r="C329" s="308">
        <v>48</v>
      </c>
      <c r="D329" s="309"/>
      <c r="E329" s="310"/>
      <c r="F329" s="353"/>
      <c r="G329" s="699"/>
    </row>
    <row r="330" spans="1:7" s="522" customFormat="1" ht="21.95" customHeight="1">
      <c r="A330" s="333"/>
      <c r="B330" s="515" t="s">
        <v>1411</v>
      </c>
      <c r="C330" s="348"/>
      <c r="D330" s="356"/>
      <c r="E330" s="351" t="s">
        <v>1299</v>
      </c>
      <c r="F330" s="353"/>
      <c r="G330" s="699"/>
    </row>
    <row r="331" spans="1:7" s="522" customFormat="1" ht="21.95" customHeight="1">
      <c r="A331" s="307" t="s">
        <v>1351</v>
      </c>
      <c r="B331" s="355" t="s">
        <v>1368</v>
      </c>
      <c r="C331" s="348"/>
      <c r="D331" s="356"/>
      <c r="E331" s="351"/>
      <c r="F331" s="357"/>
    </row>
    <row r="332" spans="1:7" s="522" customFormat="1" ht="21.95" customHeight="1">
      <c r="A332" s="307"/>
      <c r="B332" s="352" t="s">
        <v>1432</v>
      </c>
      <c r="C332" s="348"/>
      <c r="D332" s="356"/>
      <c r="E332" s="351"/>
      <c r="F332" s="357"/>
    </row>
    <row r="333" spans="1:7" s="522" customFormat="1" ht="21.95" customHeight="1">
      <c r="A333" s="307" t="s">
        <v>1317</v>
      </c>
      <c r="B333" s="700" t="s">
        <v>1360</v>
      </c>
      <c r="C333" s="348">
        <v>30</v>
      </c>
      <c r="D333" s="356"/>
      <c r="E333" s="351" t="s">
        <v>1347</v>
      </c>
      <c r="F333" s="357"/>
    </row>
    <row r="334" spans="1:7" s="522" customFormat="1" ht="21.95" customHeight="1">
      <c r="A334" s="307" t="s">
        <v>178</v>
      </c>
      <c r="B334" s="700" t="s">
        <v>1363</v>
      </c>
      <c r="C334" s="348"/>
      <c r="D334" s="356"/>
      <c r="E334" s="351" t="s">
        <v>1295</v>
      </c>
      <c r="F334" s="357"/>
    </row>
    <row r="335" spans="1:7" s="522" customFormat="1" ht="21.95" customHeight="1">
      <c r="A335" s="307" t="s">
        <v>180</v>
      </c>
      <c r="B335" s="355" t="s">
        <v>1369</v>
      </c>
      <c r="C335" s="348"/>
      <c r="D335" s="356"/>
      <c r="E335" s="351"/>
      <c r="F335" s="357"/>
    </row>
    <row r="336" spans="1:7" s="522" customFormat="1" ht="21.95" customHeight="1">
      <c r="A336" s="307" t="s">
        <v>1370</v>
      </c>
      <c r="B336" s="700" t="s">
        <v>1360</v>
      </c>
      <c r="C336" s="348">
        <v>30</v>
      </c>
      <c r="D336" s="356"/>
      <c r="E336" s="351" t="s">
        <v>1347</v>
      </c>
      <c r="F336" s="357"/>
    </row>
    <row r="337" spans="1:7" s="522" customFormat="1" ht="21.95" customHeight="1">
      <c r="A337" s="307" t="s">
        <v>1255</v>
      </c>
      <c r="B337" s="355" t="s">
        <v>1371</v>
      </c>
      <c r="C337" s="348"/>
      <c r="D337" s="356"/>
      <c r="E337" s="351" t="s">
        <v>1372</v>
      </c>
      <c r="F337" s="357"/>
    </row>
    <row r="338" spans="1:7" s="522" customFormat="1" ht="21.95" customHeight="1">
      <c r="A338" s="307"/>
      <c r="B338" s="355" t="s">
        <v>1373</v>
      </c>
      <c r="C338" s="348"/>
      <c r="D338" s="356"/>
      <c r="E338" s="351" t="s">
        <v>1374</v>
      </c>
      <c r="F338" s="357"/>
    </row>
    <row r="339" spans="1:7" s="522" customFormat="1" ht="21.95" customHeight="1">
      <c r="A339" s="307" t="s">
        <v>181</v>
      </c>
      <c r="B339" s="355" t="s">
        <v>1375</v>
      </c>
      <c r="C339" s="348"/>
      <c r="D339" s="356"/>
      <c r="E339" s="351"/>
      <c r="F339" s="357"/>
    </row>
    <row r="340" spans="1:7" s="522" customFormat="1" ht="21.95" customHeight="1">
      <c r="A340" s="307" t="s">
        <v>1376</v>
      </c>
      <c r="B340" s="515" t="s">
        <v>1302</v>
      </c>
      <c r="C340" s="314"/>
      <c r="D340" s="388"/>
      <c r="E340" s="389" t="s">
        <v>1303</v>
      </c>
      <c r="F340" s="357"/>
    </row>
    <row r="341" spans="1:7" s="522" customFormat="1" ht="21.95" customHeight="1">
      <c r="A341" s="307"/>
      <c r="B341" s="515" t="s">
        <v>1304</v>
      </c>
      <c r="C341" s="314"/>
      <c r="D341" s="388"/>
      <c r="E341" s="389"/>
      <c r="F341" s="357"/>
    </row>
    <row r="342" spans="1:7" s="522" customFormat="1" ht="21.95" customHeight="1" thickBot="1">
      <c r="A342" s="713"/>
      <c r="B342" s="714"/>
      <c r="C342" s="314"/>
      <c r="D342" s="388"/>
      <c r="E342" s="389"/>
      <c r="F342" s="357"/>
    </row>
    <row r="343" spans="1:7" s="682" customFormat="1" ht="21.95" customHeight="1">
      <c r="A343" s="790" t="s">
        <v>1377</v>
      </c>
      <c r="B343" s="791"/>
      <c r="C343" s="344"/>
      <c r="D343" s="345"/>
      <c r="E343" s="346"/>
      <c r="F343" s="681"/>
    </row>
    <row r="344" spans="1:7" s="522" customFormat="1" ht="21.95" customHeight="1">
      <c r="A344" s="333" t="s">
        <v>1378</v>
      </c>
      <c r="B344" s="316" t="s">
        <v>1307</v>
      </c>
      <c r="C344" s="308"/>
      <c r="D344" s="309"/>
      <c r="E344" s="310"/>
      <c r="F344" s="353"/>
      <c r="G344" s="699"/>
    </row>
    <row r="345" spans="1:7" s="522" customFormat="1" ht="21.95" customHeight="1">
      <c r="A345" s="333"/>
      <c r="B345" s="515" t="s">
        <v>1411</v>
      </c>
      <c r="C345" s="348"/>
      <c r="D345" s="356"/>
      <c r="E345" s="351" t="s">
        <v>1299</v>
      </c>
      <c r="F345" s="353"/>
      <c r="G345" s="699"/>
    </row>
    <row r="346" spans="1:7" s="522" customFormat="1" ht="21.95" customHeight="1">
      <c r="A346" s="307" t="s">
        <v>1379</v>
      </c>
      <c r="B346" s="355" t="s">
        <v>1380</v>
      </c>
      <c r="C346" s="348"/>
      <c r="D346" s="356"/>
      <c r="E346" s="351" t="s">
        <v>1381</v>
      </c>
      <c r="F346" s="357"/>
    </row>
    <row r="347" spans="1:7" s="522" customFormat="1" ht="21.95" customHeight="1">
      <c r="A347" s="307" t="s">
        <v>1382</v>
      </c>
      <c r="B347" s="355" t="s">
        <v>1383</v>
      </c>
      <c r="C347" s="348"/>
      <c r="D347" s="356"/>
      <c r="E347" s="351"/>
      <c r="F347" s="357" t="s">
        <v>1384</v>
      </c>
    </row>
    <row r="348" spans="1:7" s="522" customFormat="1" ht="21.95" customHeight="1">
      <c r="A348" s="307" t="s">
        <v>1358</v>
      </c>
      <c r="B348" s="355" t="s">
        <v>1385</v>
      </c>
      <c r="C348" s="348"/>
      <c r="D348" s="356"/>
      <c r="E348" s="351"/>
      <c r="F348" s="357"/>
    </row>
    <row r="349" spans="1:7" s="522" customFormat="1" ht="21.95" customHeight="1">
      <c r="A349" s="307"/>
      <c r="B349" s="355" t="s">
        <v>1386</v>
      </c>
      <c r="C349" s="348"/>
      <c r="D349" s="356"/>
      <c r="E349" s="351"/>
      <c r="F349" s="357"/>
    </row>
    <row r="350" spans="1:7" s="522" customFormat="1" ht="21.95" customHeight="1">
      <c r="A350" s="307" t="s">
        <v>1387</v>
      </c>
      <c r="B350" s="355" t="s">
        <v>1388</v>
      </c>
      <c r="C350" s="348"/>
      <c r="D350" s="356"/>
      <c r="E350" s="351"/>
      <c r="F350" s="357"/>
    </row>
    <row r="351" spans="1:7" s="522" customFormat="1" ht="21.95" customHeight="1">
      <c r="A351" s="708" t="s">
        <v>1389</v>
      </c>
      <c r="B351" s="715" t="s">
        <v>1390</v>
      </c>
      <c r="C351" s="716"/>
      <c r="D351" s="717"/>
      <c r="E351" s="718"/>
      <c r="F351" s="719"/>
    </row>
    <row r="352" spans="1:7" ht="21" hidden="1">
      <c r="A352" s="333"/>
      <c r="B352" s="316"/>
      <c r="C352" s="350"/>
      <c r="D352" s="348"/>
      <c r="E352" s="351"/>
      <c r="F352" s="349"/>
    </row>
    <row r="353" spans="1:6" ht="21" hidden="1">
      <c r="A353" s="333"/>
      <c r="B353" s="316"/>
      <c r="C353" s="350"/>
      <c r="D353" s="348"/>
      <c r="E353" s="351"/>
      <c r="F353" s="349"/>
    </row>
    <row r="354" spans="1:6" ht="21" hidden="1">
      <c r="A354" s="333"/>
      <c r="B354" s="316"/>
      <c r="C354" s="350"/>
      <c r="D354" s="348"/>
      <c r="E354" s="351"/>
      <c r="F354" s="349"/>
    </row>
    <row r="355" spans="1:6" ht="21" hidden="1">
      <c r="A355" s="333"/>
      <c r="B355" s="316"/>
      <c r="C355" s="350"/>
      <c r="D355" s="348"/>
      <c r="E355" s="351"/>
      <c r="F355" s="349"/>
    </row>
    <row r="356" spans="1:6" ht="21" hidden="1">
      <c r="A356" s="333"/>
      <c r="B356" s="316"/>
      <c r="C356" s="350"/>
      <c r="D356" s="348"/>
      <c r="E356" s="351"/>
      <c r="F356" s="349"/>
    </row>
    <row r="357" spans="1:6" ht="21" hidden="1">
      <c r="A357" s="333"/>
      <c r="B357" s="316"/>
      <c r="C357" s="350"/>
      <c r="D357" s="348"/>
      <c r="E357" s="351"/>
      <c r="F357" s="349"/>
    </row>
    <row r="358" spans="1:6" ht="21" hidden="1">
      <c r="A358" s="333"/>
      <c r="B358" s="316"/>
      <c r="C358" s="350"/>
      <c r="D358" s="348"/>
      <c r="E358" s="351"/>
      <c r="F358" s="349"/>
    </row>
    <row r="359" spans="1:6" ht="21" hidden="1">
      <c r="A359" s="333"/>
      <c r="B359" s="316"/>
      <c r="C359" s="350"/>
      <c r="D359" s="348"/>
      <c r="E359" s="351"/>
      <c r="F359" s="349"/>
    </row>
    <row r="360" spans="1:6" ht="21" hidden="1">
      <c r="A360" s="333"/>
      <c r="B360" s="316"/>
      <c r="C360" s="350"/>
      <c r="D360" s="348"/>
      <c r="E360" s="351"/>
      <c r="F360" s="349"/>
    </row>
    <row r="361" spans="1:6" ht="21" hidden="1">
      <c r="A361" s="333"/>
      <c r="B361" s="316"/>
      <c r="C361" s="350"/>
      <c r="D361" s="348"/>
      <c r="E361" s="351"/>
      <c r="F361" s="349"/>
    </row>
    <row r="362" spans="1:6" ht="21" hidden="1">
      <c r="A362" s="333"/>
      <c r="B362" s="316"/>
      <c r="C362" s="350"/>
      <c r="D362" s="348"/>
      <c r="E362" s="351"/>
      <c r="F362" s="349"/>
    </row>
    <row r="363" spans="1:6" ht="21" hidden="1">
      <c r="A363" s="333"/>
      <c r="B363" s="316"/>
      <c r="C363" s="350"/>
      <c r="D363" s="348"/>
      <c r="E363" s="351"/>
      <c r="F363" s="349"/>
    </row>
    <row r="364" spans="1:6" ht="21" hidden="1">
      <c r="A364" s="333"/>
      <c r="B364" s="316"/>
      <c r="C364" s="350"/>
      <c r="D364" s="348"/>
      <c r="E364" s="351"/>
      <c r="F364" s="349"/>
    </row>
    <row r="365" spans="1:6" ht="21" hidden="1">
      <c r="A365" s="333"/>
      <c r="B365" s="316"/>
      <c r="C365" s="350"/>
      <c r="D365" s="348"/>
      <c r="E365" s="351"/>
      <c r="F365" s="349"/>
    </row>
    <row r="366" spans="1:6" ht="21" hidden="1">
      <c r="A366" s="333"/>
      <c r="B366" s="316"/>
      <c r="C366" s="350"/>
      <c r="D366" s="348"/>
      <c r="E366" s="351"/>
      <c r="F366" s="349"/>
    </row>
    <row r="367" spans="1:6" ht="21" hidden="1">
      <c r="A367" s="333"/>
      <c r="B367" s="316"/>
      <c r="C367" s="350"/>
      <c r="D367" s="348"/>
      <c r="E367" s="351"/>
      <c r="F367" s="349"/>
    </row>
    <row r="368" spans="1:6" ht="21" hidden="1">
      <c r="A368" s="333"/>
      <c r="B368" s="316"/>
      <c r="C368" s="350"/>
      <c r="D368" s="348"/>
      <c r="E368" s="351"/>
      <c r="F368" s="349"/>
    </row>
    <row r="369" spans="1:6" ht="21" hidden="1">
      <c r="A369" s="333"/>
      <c r="B369" s="316"/>
      <c r="C369" s="350"/>
      <c r="D369" s="348"/>
      <c r="E369" s="351"/>
      <c r="F369" s="349"/>
    </row>
    <row r="370" spans="1:6" ht="21" hidden="1">
      <c r="A370" s="315"/>
      <c r="B370" s="342"/>
      <c r="C370" s="308"/>
      <c r="D370" s="309"/>
      <c r="E370" s="310"/>
      <c r="F370" s="349"/>
    </row>
    <row r="371" spans="1:6" ht="21" hidden="1">
      <c r="A371" s="315"/>
      <c r="B371" s="342"/>
      <c r="C371" s="308"/>
      <c r="D371" s="309"/>
      <c r="E371" s="310"/>
      <c r="F371" s="349"/>
    </row>
    <row r="372" spans="1:6" hidden="1">
      <c r="A372" s="307"/>
      <c r="B372" s="352"/>
      <c r="C372" s="348"/>
      <c r="D372" s="348"/>
      <c r="E372" s="307"/>
      <c r="F372" s="353"/>
    </row>
    <row r="373" spans="1:6" hidden="1">
      <c r="A373" s="307"/>
      <c r="B373" s="354"/>
      <c r="C373" s="348"/>
      <c r="D373" s="348"/>
      <c r="E373" s="307"/>
      <c r="F373" s="353"/>
    </row>
    <row r="374" spans="1:6" hidden="1">
      <c r="A374" s="307"/>
      <c r="B374" s="354"/>
      <c r="C374" s="348"/>
      <c r="D374" s="348"/>
      <c r="E374" s="307"/>
      <c r="F374" s="353"/>
    </row>
    <row r="375" spans="1:6" hidden="1">
      <c r="A375" s="307"/>
      <c r="B375" s="355"/>
      <c r="C375" s="348"/>
      <c r="D375" s="356"/>
      <c r="E375" s="351"/>
      <c r="F375" s="357"/>
    </row>
    <row r="376" spans="1:6" hidden="1">
      <c r="A376" s="315"/>
      <c r="B376" s="342"/>
      <c r="C376" s="308"/>
      <c r="D376" s="309"/>
      <c r="E376" s="310"/>
      <c r="F376" s="341"/>
    </row>
    <row r="377" spans="1:6" hidden="1">
      <c r="A377" s="315"/>
      <c r="B377" s="342"/>
      <c r="C377" s="308"/>
      <c r="D377" s="309"/>
      <c r="E377" s="310"/>
      <c r="F377" s="341"/>
    </row>
    <row r="378" spans="1:6" hidden="1">
      <c r="A378" s="315"/>
      <c r="B378" s="342"/>
      <c r="C378" s="308"/>
      <c r="D378" s="309"/>
      <c r="E378" s="307"/>
      <c r="F378" s="341"/>
    </row>
    <row r="379" spans="1:6" hidden="1">
      <c r="A379" s="315"/>
      <c r="B379" s="342"/>
      <c r="C379" s="308"/>
      <c r="D379" s="309"/>
      <c r="E379" s="310"/>
      <c r="F379" s="341"/>
    </row>
    <row r="380" spans="1:6" hidden="1">
      <c r="A380" s="315"/>
      <c r="B380" s="342"/>
      <c r="C380" s="308"/>
      <c r="D380" s="309"/>
      <c r="E380" s="310"/>
      <c r="F380" s="341"/>
    </row>
    <row r="381" spans="1:6" hidden="1">
      <c r="A381" s="307"/>
      <c r="B381" s="354"/>
      <c r="C381" s="348"/>
      <c r="D381" s="348"/>
      <c r="E381" s="307"/>
      <c r="F381" s="316"/>
    </row>
    <row r="382" spans="1:6" hidden="1">
      <c r="A382" s="307"/>
      <c r="B382" s="354"/>
      <c r="C382" s="348"/>
      <c r="D382" s="348"/>
      <c r="E382" s="307"/>
      <c r="F382" s="316"/>
    </row>
    <row r="383" spans="1:6" hidden="1">
      <c r="A383" s="307"/>
      <c r="B383" s="354"/>
      <c r="C383" s="348"/>
      <c r="D383" s="348"/>
      <c r="E383" s="307"/>
      <c r="F383" s="316"/>
    </row>
    <row r="384" spans="1:6" hidden="1">
      <c r="A384" s="307"/>
      <c r="B384" s="358"/>
      <c r="C384" s="308"/>
      <c r="D384" s="348"/>
      <c r="E384" s="307"/>
      <c r="F384" s="341"/>
    </row>
    <row r="385" spans="1:6" hidden="1">
      <c r="A385" s="307"/>
      <c r="B385" s="358"/>
      <c r="C385" s="348"/>
      <c r="D385" s="348"/>
      <c r="E385" s="307"/>
      <c r="F385" s="316"/>
    </row>
    <row r="386" spans="1:6" hidden="1">
      <c r="A386" s="359"/>
      <c r="B386" s="360"/>
      <c r="C386" s="361"/>
      <c r="D386" s="362"/>
      <c r="E386" s="343"/>
      <c r="F386" s="360"/>
    </row>
    <row r="387" spans="1:6" ht="22.5" hidden="1">
      <c r="A387" s="786"/>
      <c r="B387" s="787"/>
      <c r="C387" s="344"/>
      <c r="D387" s="345"/>
      <c r="E387" s="346"/>
      <c r="F387" s="347"/>
    </row>
    <row r="388" spans="1:6" hidden="1">
      <c r="A388" s="315"/>
      <c r="B388" s="342"/>
      <c r="C388" s="308"/>
      <c r="D388" s="309"/>
      <c r="E388" s="310"/>
      <c r="F388" s="341"/>
    </row>
    <row r="389" spans="1:6" hidden="1">
      <c r="A389" s="315"/>
      <c r="B389" s="342"/>
      <c r="C389" s="308"/>
      <c r="D389" s="309"/>
      <c r="E389" s="340"/>
      <c r="F389" s="341"/>
    </row>
    <row r="390" spans="1:6" ht="21" hidden="1">
      <c r="A390" s="333"/>
      <c r="B390" s="316"/>
      <c r="C390" s="348"/>
      <c r="D390" s="348"/>
      <c r="E390" s="307"/>
      <c r="F390" s="349"/>
    </row>
    <row r="391" spans="1:6" ht="21" hidden="1">
      <c r="A391" s="333"/>
      <c r="B391" s="316"/>
      <c r="C391" s="350"/>
      <c r="D391" s="348"/>
      <c r="E391" s="351"/>
      <c r="F391" s="349"/>
    </row>
    <row r="392" spans="1:6" ht="21" hidden="1">
      <c r="A392" s="333"/>
      <c r="B392" s="316"/>
      <c r="C392" s="350"/>
      <c r="D392" s="348"/>
      <c r="E392" s="351"/>
      <c r="F392" s="349"/>
    </row>
    <row r="393" spans="1:6" ht="21" hidden="1">
      <c r="A393" s="315"/>
      <c r="B393" s="342"/>
      <c r="C393" s="308"/>
      <c r="D393" s="309"/>
      <c r="E393" s="310"/>
      <c r="F393" s="349"/>
    </row>
    <row r="394" spans="1:6" ht="21" hidden="1">
      <c r="A394" s="315"/>
      <c r="B394" s="342"/>
      <c r="C394" s="308"/>
      <c r="D394" s="309"/>
      <c r="E394" s="310"/>
      <c r="F394" s="349"/>
    </row>
    <row r="395" spans="1:6" hidden="1">
      <c r="A395" s="307"/>
      <c r="B395" s="352"/>
      <c r="C395" s="348"/>
      <c r="D395" s="348"/>
      <c r="E395" s="307"/>
      <c r="F395" s="353"/>
    </row>
    <row r="396" spans="1:6" hidden="1">
      <c r="A396" s="307"/>
      <c r="B396" s="354"/>
      <c r="C396" s="348"/>
      <c r="D396" s="348"/>
      <c r="E396" s="307"/>
      <c r="F396" s="353"/>
    </row>
    <row r="397" spans="1:6" hidden="1">
      <c r="A397" s="307"/>
      <c r="B397" s="354"/>
      <c r="C397" s="348"/>
      <c r="D397" s="348"/>
      <c r="E397" s="307"/>
      <c r="F397" s="353"/>
    </row>
    <row r="398" spans="1:6" hidden="1">
      <c r="A398" s="307"/>
      <c r="B398" s="355"/>
      <c r="C398" s="348"/>
      <c r="D398" s="356"/>
      <c r="E398" s="351"/>
      <c r="F398" s="357"/>
    </row>
    <row r="399" spans="1:6" hidden="1">
      <c r="A399" s="315"/>
      <c r="B399" s="342"/>
      <c r="C399" s="308"/>
      <c r="D399" s="309"/>
      <c r="E399" s="310"/>
      <c r="F399" s="341"/>
    </row>
    <row r="400" spans="1:6" hidden="1">
      <c r="A400" s="315"/>
      <c r="B400" s="342"/>
      <c r="C400" s="308"/>
      <c r="D400" s="309"/>
      <c r="E400" s="310"/>
      <c r="F400" s="341"/>
    </row>
    <row r="401" spans="1:6" hidden="1">
      <c r="A401" s="315"/>
      <c r="B401" s="342"/>
      <c r="C401" s="308"/>
      <c r="D401" s="309"/>
      <c r="E401" s="307"/>
      <c r="F401" s="341"/>
    </row>
    <row r="402" spans="1:6" hidden="1">
      <c r="A402" s="315"/>
      <c r="B402" s="342"/>
      <c r="C402" s="308"/>
      <c r="D402" s="309"/>
      <c r="E402" s="310"/>
      <c r="F402" s="341"/>
    </row>
    <row r="403" spans="1:6" hidden="1">
      <c r="A403" s="315"/>
      <c r="B403" s="342"/>
      <c r="C403" s="308"/>
      <c r="D403" s="309"/>
      <c r="E403" s="310"/>
      <c r="F403" s="341"/>
    </row>
    <row r="404" spans="1:6" hidden="1">
      <c r="A404" s="307"/>
      <c r="B404" s="354"/>
      <c r="C404" s="348"/>
      <c r="D404" s="348"/>
      <c r="E404" s="307"/>
      <c r="F404" s="316"/>
    </row>
    <row r="405" spans="1:6" hidden="1">
      <c r="A405" s="307"/>
      <c r="B405" s="354"/>
      <c r="C405" s="348"/>
      <c r="D405" s="348"/>
      <c r="E405" s="307"/>
      <c r="F405" s="316"/>
    </row>
    <row r="406" spans="1:6" hidden="1">
      <c r="A406" s="307"/>
      <c r="B406" s="354"/>
      <c r="C406" s="348"/>
      <c r="D406" s="348"/>
      <c r="E406" s="307"/>
      <c r="F406" s="316"/>
    </row>
    <row r="407" spans="1:6" hidden="1">
      <c r="A407" s="307"/>
      <c r="B407" s="358"/>
      <c r="C407" s="308"/>
      <c r="D407" s="348"/>
      <c r="E407" s="307"/>
      <c r="F407" s="341"/>
    </row>
    <row r="408" spans="1:6" hidden="1">
      <c r="A408" s="307"/>
      <c r="B408" s="358"/>
      <c r="C408" s="348"/>
      <c r="D408" s="348"/>
      <c r="E408" s="307"/>
      <c r="F408" s="316"/>
    </row>
    <row r="409" spans="1:6" hidden="1">
      <c r="A409" s="359"/>
      <c r="B409" s="360"/>
      <c r="C409" s="361"/>
      <c r="D409" s="362"/>
      <c r="E409" s="343"/>
      <c r="F409" s="360"/>
    </row>
    <row r="410" spans="1:6" ht="22.5" hidden="1">
      <c r="A410" s="786"/>
      <c r="B410" s="787"/>
      <c r="C410" s="344"/>
      <c r="D410" s="345"/>
      <c r="E410" s="346"/>
      <c r="F410" s="347"/>
    </row>
    <row r="411" spans="1:6" hidden="1">
      <c r="A411" s="315"/>
      <c r="B411" s="342"/>
      <c r="C411" s="308"/>
      <c r="D411" s="309"/>
      <c r="E411" s="310"/>
      <c r="F411" s="341"/>
    </row>
    <row r="412" spans="1:6" hidden="1">
      <c r="A412" s="315"/>
      <c r="B412" s="342"/>
      <c r="C412" s="308"/>
      <c r="D412" s="309"/>
      <c r="E412" s="340"/>
      <c r="F412" s="341"/>
    </row>
    <row r="413" spans="1:6" ht="21" hidden="1">
      <c r="A413" s="333"/>
      <c r="B413" s="316"/>
      <c r="C413" s="348"/>
      <c r="D413" s="348"/>
      <c r="E413" s="307"/>
      <c r="F413" s="349"/>
    </row>
    <row r="414" spans="1:6" ht="21" hidden="1">
      <c r="A414" s="333"/>
      <c r="B414" s="316"/>
      <c r="C414" s="350"/>
      <c r="D414" s="348"/>
      <c r="E414" s="351"/>
      <c r="F414" s="349"/>
    </row>
    <row r="415" spans="1:6" ht="21" hidden="1">
      <c r="A415" s="333"/>
      <c r="B415" s="316"/>
      <c r="C415" s="350"/>
      <c r="D415" s="348"/>
      <c r="E415" s="351"/>
      <c r="F415" s="349"/>
    </row>
    <row r="416" spans="1:6" ht="21" hidden="1">
      <c r="A416" s="315"/>
      <c r="B416" s="342"/>
      <c r="C416" s="308"/>
      <c r="D416" s="309"/>
      <c r="E416" s="310"/>
      <c r="F416" s="349"/>
    </row>
    <row r="417" spans="1:6" ht="21" hidden="1">
      <c r="A417" s="315"/>
      <c r="B417" s="342"/>
      <c r="C417" s="308"/>
      <c r="D417" s="309"/>
      <c r="E417" s="310"/>
      <c r="F417" s="349"/>
    </row>
    <row r="418" spans="1:6" hidden="1">
      <c r="A418" s="307"/>
      <c r="B418" s="352"/>
      <c r="C418" s="348"/>
      <c r="D418" s="348"/>
      <c r="E418" s="307"/>
      <c r="F418" s="353"/>
    </row>
    <row r="419" spans="1:6" hidden="1">
      <c r="A419" s="307"/>
      <c r="B419" s="354"/>
      <c r="C419" s="348"/>
      <c r="D419" s="348"/>
      <c r="E419" s="307"/>
      <c r="F419" s="353"/>
    </row>
    <row r="420" spans="1:6" hidden="1">
      <c r="A420" s="307"/>
      <c r="B420" s="354"/>
      <c r="C420" s="348"/>
      <c r="D420" s="348"/>
      <c r="E420" s="307"/>
      <c r="F420" s="353"/>
    </row>
    <row r="421" spans="1:6" hidden="1">
      <c r="A421" s="307"/>
      <c r="B421" s="355"/>
      <c r="C421" s="348"/>
      <c r="D421" s="356"/>
      <c r="E421" s="351"/>
      <c r="F421" s="357"/>
    </row>
    <row r="422" spans="1:6" hidden="1">
      <c r="A422" s="315"/>
      <c r="B422" s="342"/>
      <c r="C422" s="308"/>
      <c r="D422" s="309"/>
      <c r="E422" s="310"/>
      <c r="F422" s="341"/>
    </row>
    <row r="423" spans="1:6" hidden="1">
      <c r="A423" s="315"/>
      <c r="B423" s="342"/>
      <c r="C423" s="308"/>
      <c r="D423" s="309"/>
      <c r="E423" s="310"/>
      <c r="F423" s="341"/>
    </row>
    <row r="424" spans="1:6" hidden="1">
      <c r="A424" s="315"/>
      <c r="B424" s="342"/>
      <c r="C424" s="308"/>
      <c r="D424" s="309"/>
      <c r="E424" s="307"/>
      <c r="F424" s="341"/>
    </row>
    <row r="425" spans="1:6" hidden="1">
      <c r="A425" s="315"/>
      <c r="B425" s="342"/>
      <c r="C425" s="308"/>
      <c r="D425" s="309"/>
      <c r="E425" s="310"/>
      <c r="F425" s="341"/>
    </row>
    <row r="426" spans="1:6" hidden="1">
      <c r="A426" s="315"/>
      <c r="B426" s="342"/>
      <c r="C426" s="308"/>
      <c r="D426" s="309"/>
      <c r="E426" s="310"/>
      <c r="F426" s="341"/>
    </row>
    <row r="427" spans="1:6" hidden="1">
      <c r="A427" s="307"/>
      <c r="B427" s="354"/>
      <c r="C427" s="348"/>
      <c r="D427" s="348"/>
      <c r="E427" s="307"/>
      <c r="F427" s="316"/>
    </row>
    <row r="428" spans="1:6" hidden="1">
      <c r="A428" s="307"/>
      <c r="B428" s="354"/>
      <c r="C428" s="348"/>
      <c r="D428" s="348"/>
      <c r="E428" s="307"/>
      <c r="F428" s="316"/>
    </row>
    <row r="429" spans="1:6" hidden="1">
      <c r="A429" s="307"/>
      <c r="B429" s="354"/>
      <c r="C429" s="348"/>
      <c r="D429" s="348"/>
      <c r="E429" s="307"/>
      <c r="F429" s="316"/>
    </row>
    <row r="430" spans="1:6" hidden="1">
      <c r="A430" s="307"/>
      <c r="B430" s="358"/>
      <c r="C430" s="308"/>
      <c r="D430" s="348"/>
      <c r="E430" s="307"/>
      <c r="F430" s="341"/>
    </row>
    <row r="431" spans="1:6" hidden="1">
      <c r="A431" s="307"/>
      <c r="B431" s="358"/>
      <c r="C431" s="348"/>
      <c r="D431" s="348"/>
      <c r="E431" s="307"/>
      <c r="F431" s="316"/>
    </row>
    <row r="432" spans="1:6" hidden="1">
      <c r="A432" s="359"/>
      <c r="B432" s="360"/>
      <c r="C432" s="361"/>
      <c r="D432" s="362"/>
      <c r="E432" s="343"/>
      <c r="F432" s="360"/>
    </row>
    <row r="433" spans="1:6" ht="22.5" hidden="1">
      <c r="A433" s="786"/>
      <c r="B433" s="787"/>
      <c r="C433" s="344"/>
      <c r="D433" s="345"/>
      <c r="E433" s="346"/>
      <c r="F433" s="347"/>
    </row>
    <row r="434" spans="1:6" hidden="1">
      <c r="A434" s="315"/>
      <c r="B434" s="342"/>
      <c r="C434" s="308"/>
      <c r="D434" s="309"/>
      <c r="E434" s="310"/>
      <c r="F434" s="341"/>
    </row>
    <row r="435" spans="1:6" hidden="1">
      <c r="A435" s="315"/>
      <c r="B435" s="342"/>
      <c r="C435" s="308"/>
      <c r="D435" s="309"/>
      <c r="E435" s="340"/>
      <c r="F435" s="341"/>
    </row>
    <row r="436" spans="1:6" ht="21" hidden="1">
      <c r="A436" s="333"/>
      <c r="B436" s="316"/>
      <c r="C436" s="348"/>
      <c r="D436" s="348"/>
      <c r="E436" s="307"/>
      <c r="F436" s="349"/>
    </row>
    <row r="437" spans="1:6" ht="21" hidden="1">
      <c r="A437" s="333"/>
      <c r="B437" s="316"/>
      <c r="C437" s="350"/>
      <c r="D437" s="348"/>
      <c r="E437" s="351"/>
      <c r="F437" s="349"/>
    </row>
    <row r="438" spans="1:6" ht="21" hidden="1">
      <c r="A438" s="333"/>
      <c r="B438" s="316"/>
      <c r="C438" s="350"/>
      <c r="D438" s="348"/>
      <c r="E438" s="351"/>
      <c r="F438" s="349"/>
    </row>
    <row r="439" spans="1:6" ht="21" hidden="1">
      <c r="A439" s="315"/>
      <c r="B439" s="342"/>
      <c r="C439" s="308"/>
      <c r="D439" s="309"/>
      <c r="E439" s="310"/>
      <c r="F439" s="349"/>
    </row>
    <row r="440" spans="1:6" ht="21" hidden="1">
      <c r="A440" s="315"/>
      <c r="B440" s="342"/>
      <c r="C440" s="308"/>
      <c r="D440" s="309"/>
      <c r="E440" s="310"/>
      <c r="F440" s="349"/>
    </row>
    <row r="441" spans="1:6" hidden="1">
      <c r="A441" s="307"/>
      <c r="B441" s="352"/>
      <c r="C441" s="348"/>
      <c r="D441" s="348"/>
      <c r="E441" s="307"/>
      <c r="F441" s="353"/>
    </row>
    <row r="442" spans="1:6" hidden="1">
      <c r="A442" s="307"/>
      <c r="B442" s="354"/>
      <c r="C442" s="348"/>
      <c r="D442" s="348"/>
      <c r="E442" s="307"/>
      <c r="F442" s="353"/>
    </row>
    <row r="443" spans="1:6" hidden="1">
      <c r="A443" s="307"/>
      <c r="B443" s="354"/>
      <c r="C443" s="348"/>
      <c r="D443" s="348"/>
      <c r="E443" s="307"/>
      <c r="F443" s="353"/>
    </row>
    <row r="444" spans="1:6" hidden="1">
      <c r="A444" s="307"/>
      <c r="B444" s="355"/>
      <c r="C444" s="348"/>
      <c r="D444" s="356"/>
      <c r="E444" s="351"/>
      <c r="F444" s="357"/>
    </row>
    <row r="445" spans="1:6" hidden="1">
      <c r="A445" s="315"/>
      <c r="B445" s="342"/>
      <c r="C445" s="308"/>
      <c r="D445" s="309"/>
      <c r="E445" s="310"/>
      <c r="F445" s="341"/>
    </row>
    <row r="446" spans="1:6" hidden="1">
      <c r="A446" s="315"/>
      <c r="B446" s="342"/>
      <c r="C446" s="308"/>
      <c r="D446" s="309"/>
      <c r="E446" s="310"/>
      <c r="F446" s="341"/>
    </row>
    <row r="447" spans="1:6" hidden="1">
      <c r="A447" s="315"/>
      <c r="B447" s="342"/>
      <c r="C447" s="308"/>
      <c r="D447" s="309"/>
      <c r="E447" s="307"/>
      <c r="F447" s="341"/>
    </row>
    <row r="448" spans="1:6" hidden="1">
      <c r="A448" s="315"/>
      <c r="B448" s="342"/>
      <c r="C448" s="308"/>
      <c r="D448" s="309"/>
      <c r="E448" s="310"/>
      <c r="F448" s="341"/>
    </row>
    <row r="449" spans="1:6" hidden="1">
      <c r="A449" s="315"/>
      <c r="B449" s="342"/>
      <c r="C449" s="308"/>
      <c r="D449" s="309"/>
      <c r="E449" s="310"/>
      <c r="F449" s="341"/>
    </row>
    <row r="450" spans="1:6" hidden="1">
      <c r="A450" s="307"/>
      <c r="B450" s="354"/>
      <c r="C450" s="348"/>
      <c r="D450" s="348"/>
      <c r="E450" s="307"/>
      <c r="F450" s="316"/>
    </row>
    <row r="451" spans="1:6" hidden="1">
      <c r="A451" s="307"/>
      <c r="B451" s="354"/>
      <c r="C451" s="348"/>
      <c r="D451" s="348"/>
      <c r="E451" s="307"/>
      <c r="F451" s="316"/>
    </row>
    <row r="452" spans="1:6" hidden="1">
      <c r="A452" s="307"/>
      <c r="B452" s="354"/>
      <c r="C452" s="348"/>
      <c r="D452" s="348"/>
      <c r="E452" s="307"/>
      <c r="F452" s="316"/>
    </row>
    <row r="453" spans="1:6" hidden="1">
      <c r="A453" s="307"/>
      <c r="B453" s="358"/>
      <c r="C453" s="308"/>
      <c r="D453" s="348"/>
      <c r="E453" s="307"/>
      <c r="F453" s="341"/>
    </row>
    <row r="454" spans="1:6" hidden="1">
      <c r="A454" s="307"/>
      <c r="B454" s="358"/>
      <c r="C454" s="348"/>
      <c r="D454" s="348"/>
      <c r="E454" s="307"/>
      <c r="F454" s="316"/>
    </row>
    <row r="455" spans="1:6" hidden="1">
      <c r="A455" s="359"/>
      <c r="B455" s="360"/>
      <c r="C455" s="361"/>
      <c r="D455" s="362"/>
      <c r="E455" s="343"/>
      <c r="F455" s="360"/>
    </row>
    <row r="456" spans="1:6" ht="22.5" hidden="1">
      <c r="A456" s="786"/>
      <c r="B456" s="787"/>
      <c r="C456" s="344"/>
      <c r="D456" s="345"/>
      <c r="E456" s="346"/>
      <c r="F456" s="347"/>
    </row>
    <row r="457" spans="1:6" hidden="1">
      <c r="A457" s="315"/>
      <c r="B457" s="342"/>
      <c r="C457" s="308"/>
      <c r="D457" s="309"/>
      <c r="E457" s="310"/>
      <c r="F457" s="341"/>
    </row>
    <row r="458" spans="1:6" hidden="1">
      <c r="A458" s="315"/>
      <c r="B458" s="342"/>
      <c r="C458" s="308"/>
      <c r="D458" s="309"/>
      <c r="E458" s="340"/>
      <c r="F458" s="341"/>
    </row>
    <row r="459" spans="1:6" ht="21" hidden="1">
      <c r="A459" s="333"/>
      <c r="B459" s="316"/>
      <c r="C459" s="348"/>
      <c r="D459" s="348"/>
      <c r="E459" s="307"/>
      <c r="F459" s="349"/>
    </row>
    <row r="460" spans="1:6" ht="21" hidden="1">
      <c r="A460" s="333"/>
      <c r="B460" s="316"/>
      <c r="C460" s="350"/>
      <c r="D460" s="348"/>
      <c r="E460" s="351"/>
      <c r="F460" s="349"/>
    </row>
    <row r="461" spans="1:6" ht="21" hidden="1">
      <c r="A461" s="333"/>
      <c r="B461" s="316"/>
      <c r="C461" s="350"/>
      <c r="D461" s="348"/>
      <c r="E461" s="351"/>
      <c r="F461" s="349"/>
    </row>
    <row r="462" spans="1:6" ht="21" hidden="1">
      <c r="A462" s="315"/>
      <c r="B462" s="342"/>
      <c r="C462" s="308"/>
      <c r="D462" s="309"/>
      <c r="E462" s="310"/>
      <c r="F462" s="349"/>
    </row>
    <row r="463" spans="1:6" ht="21" hidden="1">
      <c r="A463" s="315"/>
      <c r="B463" s="342"/>
      <c r="C463" s="308"/>
      <c r="D463" s="309"/>
      <c r="E463" s="310"/>
      <c r="F463" s="349"/>
    </row>
    <row r="464" spans="1:6" hidden="1">
      <c r="A464" s="307"/>
      <c r="B464" s="352"/>
      <c r="C464" s="348"/>
      <c r="D464" s="348"/>
      <c r="E464" s="307"/>
      <c r="F464" s="353"/>
    </row>
    <row r="465" spans="1:6" hidden="1">
      <c r="A465" s="307"/>
      <c r="B465" s="354"/>
      <c r="C465" s="348"/>
      <c r="D465" s="348"/>
      <c r="E465" s="307"/>
      <c r="F465" s="353"/>
    </row>
    <row r="466" spans="1:6" hidden="1">
      <c r="A466" s="307"/>
      <c r="B466" s="354"/>
      <c r="C466" s="348"/>
      <c r="D466" s="348"/>
      <c r="E466" s="307"/>
      <c r="F466" s="353"/>
    </row>
    <row r="467" spans="1:6" hidden="1">
      <c r="A467" s="307"/>
      <c r="B467" s="355"/>
      <c r="C467" s="348"/>
      <c r="D467" s="356"/>
      <c r="E467" s="351"/>
      <c r="F467" s="357"/>
    </row>
    <row r="468" spans="1:6" hidden="1">
      <c r="A468" s="315"/>
      <c r="B468" s="342"/>
      <c r="C468" s="308"/>
      <c r="D468" s="309"/>
      <c r="E468" s="310"/>
      <c r="F468" s="341"/>
    </row>
    <row r="469" spans="1:6" hidden="1">
      <c r="A469" s="315"/>
      <c r="B469" s="342"/>
      <c r="C469" s="308"/>
      <c r="D469" s="309"/>
      <c r="E469" s="310"/>
      <c r="F469" s="341"/>
    </row>
    <row r="470" spans="1:6" hidden="1">
      <c r="A470" s="315"/>
      <c r="B470" s="342"/>
      <c r="C470" s="308"/>
      <c r="D470" s="309"/>
      <c r="E470" s="307"/>
      <c r="F470" s="341"/>
    </row>
    <row r="471" spans="1:6" hidden="1">
      <c r="A471" s="315"/>
      <c r="B471" s="342"/>
      <c r="C471" s="308"/>
      <c r="D471" s="309"/>
      <c r="E471" s="310"/>
      <c r="F471" s="341"/>
    </row>
    <row r="472" spans="1:6" hidden="1">
      <c r="A472" s="315"/>
      <c r="B472" s="342"/>
      <c r="C472" s="308"/>
      <c r="D472" s="309"/>
      <c r="E472" s="310"/>
      <c r="F472" s="341"/>
    </row>
    <row r="473" spans="1:6" hidden="1">
      <c r="A473" s="307"/>
      <c r="B473" s="354"/>
      <c r="C473" s="348"/>
      <c r="D473" s="348"/>
      <c r="E473" s="307"/>
      <c r="F473" s="316"/>
    </row>
    <row r="474" spans="1:6" hidden="1">
      <c r="A474" s="307"/>
      <c r="B474" s="354"/>
      <c r="C474" s="348"/>
      <c r="D474" s="348"/>
      <c r="E474" s="307"/>
      <c r="F474" s="316"/>
    </row>
    <row r="475" spans="1:6" hidden="1">
      <c r="A475" s="307"/>
      <c r="B475" s="354"/>
      <c r="C475" s="348"/>
      <c r="D475" s="348"/>
      <c r="E475" s="307"/>
      <c r="F475" s="316"/>
    </row>
    <row r="476" spans="1:6" hidden="1">
      <c r="A476" s="307"/>
      <c r="B476" s="358"/>
      <c r="C476" s="308"/>
      <c r="D476" s="348"/>
      <c r="E476" s="307"/>
      <c r="F476" s="341"/>
    </row>
    <row r="477" spans="1:6" hidden="1">
      <c r="A477" s="307"/>
      <c r="B477" s="358"/>
      <c r="C477" s="348"/>
      <c r="D477" s="348"/>
      <c r="E477" s="307"/>
      <c r="F477" s="316"/>
    </row>
    <row r="478" spans="1:6" hidden="1">
      <c r="A478" s="359"/>
      <c r="B478" s="360"/>
      <c r="C478" s="361"/>
      <c r="D478" s="362"/>
      <c r="E478" s="343"/>
      <c r="F478" s="360"/>
    </row>
    <row r="479" spans="1:6" ht="22.5" hidden="1">
      <c r="A479" s="786"/>
      <c r="B479" s="787"/>
      <c r="C479" s="344"/>
      <c r="D479" s="345"/>
      <c r="E479" s="346"/>
      <c r="F479" s="347"/>
    </row>
    <row r="480" spans="1:6" hidden="1">
      <c r="A480" s="315"/>
      <c r="B480" s="342"/>
      <c r="C480" s="308"/>
      <c r="D480" s="309"/>
      <c r="E480" s="310"/>
      <c r="F480" s="341"/>
    </row>
    <row r="481" spans="1:6" hidden="1">
      <c r="A481" s="315"/>
      <c r="B481" s="342"/>
      <c r="C481" s="308"/>
      <c r="D481" s="309"/>
      <c r="E481" s="340"/>
      <c r="F481" s="341"/>
    </row>
    <row r="482" spans="1:6" ht="21" hidden="1">
      <c r="A482" s="333"/>
      <c r="B482" s="316"/>
      <c r="C482" s="348"/>
      <c r="D482" s="348"/>
      <c r="E482" s="307"/>
      <c r="F482" s="349"/>
    </row>
    <row r="483" spans="1:6" ht="21" hidden="1">
      <c r="A483" s="333"/>
      <c r="B483" s="316"/>
      <c r="C483" s="350"/>
      <c r="D483" s="348"/>
      <c r="E483" s="351"/>
      <c r="F483" s="349"/>
    </row>
    <row r="484" spans="1:6" ht="21" hidden="1">
      <c r="A484" s="333"/>
      <c r="B484" s="316"/>
      <c r="C484" s="350"/>
      <c r="D484" s="348"/>
      <c r="E484" s="351"/>
      <c r="F484" s="349"/>
    </row>
    <row r="485" spans="1:6" ht="21" hidden="1">
      <c r="A485" s="315"/>
      <c r="B485" s="342"/>
      <c r="C485" s="308"/>
      <c r="D485" s="309"/>
      <c r="E485" s="310"/>
      <c r="F485" s="349"/>
    </row>
    <row r="486" spans="1:6" ht="21" hidden="1">
      <c r="A486" s="315"/>
      <c r="B486" s="342"/>
      <c r="C486" s="308"/>
      <c r="D486" s="309"/>
      <c r="E486" s="310"/>
      <c r="F486" s="349"/>
    </row>
    <row r="487" spans="1:6" hidden="1">
      <c r="A487" s="307"/>
      <c r="B487" s="352"/>
      <c r="C487" s="348"/>
      <c r="D487" s="348"/>
      <c r="E487" s="307"/>
      <c r="F487" s="353"/>
    </row>
    <row r="488" spans="1:6" hidden="1">
      <c r="A488" s="307"/>
      <c r="B488" s="354"/>
      <c r="C488" s="348"/>
      <c r="D488" s="348"/>
      <c r="E488" s="307"/>
      <c r="F488" s="353"/>
    </row>
    <row r="489" spans="1:6" hidden="1">
      <c r="A489" s="307"/>
      <c r="B489" s="354"/>
      <c r="C489" s="348"/>
      <c r="D489" s="348"/>
      <c r="E489" s="307"/>
      <c r="F489" s="353"/>
    </row>
    <row r="490" spans="1:6" hidden="1">
      <c r="A490" s="307"/>
      <c r="B490" s="355"/>
      <c r="C490" s="348"/>
      <c r="D490" s="356"/>
      <c r="E490" s="351"/>
      <c r="F490" s="357"/>
    </row>
    <row r="491" spans="1:6" hidden="1">
      <c r="A491" s="315"/>
      <c r="B491" s="342"/>
      <c r="C491" s="308"/>
      <c r="D491" s="309"/>
      <c r="E491" s="310"/>
      <c r="F491" s="341"/>
    </row>
    <row r="492" spans="1:6" hidden="1">
      <c r="A492" s="315"/>
      <c r="B492" s="342"/>
      <c r="C492" s="308"/>
      <c r="D492" s="309"/>
      <c r="E492" s="310"/>
      <c r="F492" s="341"/>
    </row>
    <row r="493" spans="1:6" hidden="1">
      <c r="A493" s="315"/>
      <c r="B493" s="342"/>
      <c r="C493" s="308"/>
      <c r="D493" s="309"/>
      <c r="E493" s="307"/>
      <c r="F493" s="341"/>
    </row>
    <row r="494" spans="1:6" hidden="1">
      <c r="A494" s="315"/>
      <c r="B494" s="342"/>
      <c r="C494" s="308"/>
      <c r="D494" s="309"/>
      <c r="E494" s="310"/>
      <c r="F494" s="341"/>
    </row>
    <row r="495" spans="1:6" hidden="1">
      <c r="A495" s="315"/>
      <c r="B495" s="342"/>
      <c r="C495" s="308"/>
      <c r="D495" s="309"/>
      <c r="E495" s="310"/>
      <c r="F495" s="341"/>
    </row>
    <row r="496" spans="1:6" hidden="1">
      <c r="A496" s="307"/>
      <c r="B496" s="354"/>
      <c r="C496" s="348"/>
      <c r="D496" s="348"/>
      <c r="E496" s="307"/>
      <c r="F496" s="316"/>
    </row>
    <row r="497" spans="1:6" hidden="1">
      <c r="A497" s="307"/>
      <c r="B497" s="354"/>
      <c r="C497" s="348"/>
      <c r="D497" s="348"/>
      <c r="E497" s="307"/>
      <c r="F497" s="316"/>
    </row>
    <row r="498" spans="1:6" hidden="1">
      <c r="A498" s="307"/>
      <c r="B498" s="354"/>
      <c r="C498" s="348"/>
      <c r="D498" s="348"/>
      <c r="E498" s="307"/>
      <c r="F498" s="316"/>
    </row>
    <row r="499" spans="1:6" hidden="1">
      <c r="A499" s="307"/>
      <c r="B499" s="358"/>
      <c r="C499" s="308"/>
      <c r="D499" s="348"/>
      <c r="E499" s="307"/>
      <c r="F499" s="341"/>
    </row>
    <row r="500" spans="1:6" hidden="1">
      <c r="A500" s="307"/>
      <c r="B500" s="358"/>
      <c r="C500" s="348"/>
      <c r="D500" s="348"/>
      <c r="E500" s="307"/>
      <c r="F500" s="316"/>
    </row>
    <row r="501" spans="1:6" hidden="1">
      <c r="A501" s="359"/>
      <c r="B501" s="360"/>
      <c r="C501" s="361"/>
      <c r="D501" s="362"/>
      <c r="E501" s="343"/>
      <c r="F501" s="360"/>
    </row>
  </sheetData>
  <mergeCells count="20">
    <mergeCell ref="F199:F203"/>
    <mergeCell ref="A1:F1"/>
    <mergeCell ref="A17:F17"/>
    <mergeCell ref="A19:B19"/>
    <mergeCell ref="A34:B34"/>
    <mergeCell ref="A70:B70"/>
    <mergeCell ref="A2:F2"/>
    <mergeCell ref="A3:F3"/>
    <mergeCell ref="A479:B479"/>
    <mergeCell ref="A119:B119"/>
    <mergeCell ref="A187:B187"/>
    <mergeCell ref="A387:B387"/>
    <mergeCell ref="A410:B410"/>
    <mergeCell ref="A433:B433"/>
    <mergeCell ref="A456:B456"/>
    <mergeCell ref="A204:B204"/>
    <mergeCell ref="A256:B256"/>
    <mergeCell ref="A302:B302"/>
    <mergeCell ref="A328:B328"/>
    <mergeCell ref="A343:B343"/>
  </mergeCells>
  <pageMargins left="0.25" right="0.25" top="0.75" bottom="0.75" header="0.3" footer="0.3"/>
  <pageSetup paperSize="9" scale="69" fitToHeight="0" orientation="landscape" r:id="rId1"/>
  <rowBreaks count="4" manualBreakCount="4">
    <brk id="41" max="16383" man="1"/>
    <brk id="69" max="16383" man="1"/>
    <brk id="118" max="16383" man="1"/>
    <brk id="1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31"/>
  <sheetViews>
    <sheetView view="pageBreakPreview" topLeftCell="A19" zoomScale="62" zoomScaleNormal="59" zoomScaleSheetLayoutView="62" workbookViewId="0">
      <pane xSplit="2" topLeftCell="C1" activePane="topRight" state="frozen"/>
      <selection activeCell="A26" sqref="A26"/>
      <selection pane="topRight" activeCell="I2" sqref="I2"/>
    </sheetView>
  </sheetViews>
  <sheetFormatPr defaultColWidth="8.7109375" defaultRowHeight="18.75"/>
  <cols>
    <col min="1" max="1" width="5.28515625" style="164" customWidth="1"/>
    <col min="2" max="2" width="11.42578125" style="164" bestFit="1" customWidth="1"/>
    <col min="3" max="3" width="8" style="163" customWidth="1"/>
    <col min="4" max="4" width="16.85546875" style="164" bestFit="1" customWidth="1"/>
    <col min="5" max="5" width="17.42578125" style="164" customWidth="1"/>
    <col min="6" max="6" width="23" style="164" customWidth="1"/>
    <col min="7" max="7" width="50" style="164" customWidth="1"/>
    <col min="8" max="8" width="51.7109375" style="164" bestFit="1" customWidth="1"/>
    <col min="9" max="9" width="28.7109375" style="164" customWidth="1"/>
    <col min="10" max="10" width="14.140625" style="164" hidden="1" customWidth="1"/>
    <col min="11" max="11" width="14.140625" style="163" hidden="1" customWidth="1"/>
    <col min="12" max="12" width="36.140625" style="164" customWidth="1"/>
    <col min="13" max="13" width="19.5703125" style="163" hidden="1" customWidth="1"/>
    <col min="14" max="15" width="14.140625" style="164" hidden="1" customWidth="1"/>
    <col min="16" max="16384" width="8.7109375" style="5"/>
  </cols>
  <sheetData>
    <row r="1" spans="1:15">
      <c r="A1" s="162" t="s">
        <v>285</v>
      </c>
      <c r="B1" s="162"/>
      <c r="H1" s="164" t="s">
        <v>45</v>
      </c>
      <c r="I1" s="164">
        <f>COUNTIF($I$9:$I$28,H1)</f>
        <v>12</v>
      </c>
    </row>
    <row r="2" spans="1:15">
      <c r="A2" s="165" t="s">
        <v>286</v>
      </c>
      <c r="B2" s="165"/>
      <c r="H2" s="164" t="s">
        <v>391</v>
      </c>
      <c r="I2" s="164">
        <f>COUNTIF($I$9:$I$28,I18)+COUNTIF($I$9:$I$28,I21)+COUNTIF($I$9:$I$28,I25)</f>
        <v>17</v>
      </c>
    </row>
    <row r="3" spans="1:15" s="137" customFormat="1">
      <c r="A3" s="166" t="s">
        <v>457</v>
      </c>
      <c r="B3" s="166"/>
      <c r="C3" s="163"/>
      <c r="D3" s="164"/>
      <c r="E3" s="164"/>
      <c r="F3" s="164"/>
      <c r="G3" s="164"/>
      <c r="H3" s="164" t="str">
        <f>I23</f>
        <v>Central</v>
      </c>
      <c r="I3" s="164">
        <f>COUNTIF($I$9:$I$28,H3)</f>
        <v>12</v>
      </c>
      <c r="J3" s="164"/>
      <c r="K3" s="163"/>
      <c r="L3" s="164"/>
      <c r="M3" s="163"/>
      <c r="N3" s="164"/>
      <c r="O3" s="164"/>
    </row>
    <row r="4" spans="1:15" s="137" customFormat="1" ht="15.75">
      <c r="A4" s="166"/>
      <c r="B4" s="166"/>
      <c r="C4" s="163"/>
      <c r="D4" s="164"/>
      <c r="E4" s="164"/>
      <c r="F4" s="164"/>
      <c r="G4" s="164"/>
      <c r="H4" s="164" t="s">
        <v>392</v>
      </c>
      <c r="I4" s="164">
        <v>1</v>
      </c>
      <c r="J4" s="164"/>
      <c r="K4" s="163"/>
      <c r="L4" s="164"/>
      <c r="M4" s="163"/>
      <c r="N4" s="164"/>
      <c r="O4" s="164"/>
    </row>
    <row r="5" spans="1:15" s="137" customFormat="1" ht="15.75">
      <c r="A5" s="166"/>
      <c r="B5" s="166"/>
      <c r="C5" s="163"/>
      <c r="D5" s="164"/>
      <c r="E5" s="164"/>
      <c r="F5" s="164"/>
      <c r="G5" s="164"/>
      <c r="H5" s="164" t="s">
        <v>10</v>
      </c>
      <c r="I5" s="164">
        <v>2</v>
      </c>
      <c r="J5" s="164"/>
      <c r="K5" s="163"/>
      <c r="L5" s="164"/>
      <c r="M5" s="163"/>
      <c r="N5" s="164"/>
      <c r="O5" s="164"/>
    </row>
    <row r="6" spans="1:15" s="138" customFormat="1" ht="21.75" customHeight="1">
      <c r="A6" s="166"/>
      <c r="B6" s="166"/>
      <c r="C6" s="163"/>
      <c r="D6" s="164"/>
      <c r="E6" s="164"/>
      <c r="F6" s="164"/>
      <c r="G6" s="164"/>
      <c r="H6" s="167" t="s">
        <v>393</v>
      </c>
      <c r="I6" s="167">
        <f>SUM(I1:I5)</f>
        <v>44</v>
      </c>
      <c r="J6" s="164"/>
      <c r="K6" s="163"/>
      <c r="L6" s="164"/>
      <c r="M6" s="163"/>
      <c r="N6" s="164"/>
      <c r="O6" s="164"/>
    </row>
    <row r="7" spans="1:15" s="137" customFormat="1" ht="15.75">
      <c r="A7" s="166"/>
      <c r="B7" s="166"/>
      <c r="C7" s="163"/>
      <c r="D7" s="164"/>
      <c r="E7" s="164"/>
      <c r="F7" s="164"/>
      <c r="G7" s="164"/>
      <c r="H7" s="167"/>
      <c r="I7" s="167"/>
      <c r="J7" s="164"/>
      <c r="K7" s="163"/>
      <c r="L7" s="164"/>
      <c r="M7" s="163"/>
      <c r="N7" s="164"/>
      <c r="O7" s="164"/>
    </row>
    <row r="8" spans="1:15" s="137" customFormat="1" ht="78.75">
      <c r="A8" s="168" t="s">
        <v>8</v>
      </c>
      <c r="B8" s="168" t="s">
        <v>824</v>
      </c>
      <c r="C8" s="168" t="s">
        <v>287</v>
      </c>
      <c r="D8" s="168" t="s">
        <v>288</v>
      </c>
      <c r="E8" s="168" t="s">
        <v>289</v>
      </c>
      <c r="F8" s="168" t="s">
        <v>219</v>
      </c>
      <c r="G8" s="168" t="s">
        <v>394</v>
      </c>
      <c r="H8" s="168" t="s">
        <v>290</v>
      </c>
      <c r="I8" s="168" t="s">
        <v>291</v>
      </c>
      <c r="J8" s="168" t="s">
        <v>292</v>
      </c>
      <c r="K8" s="168" t="s">
        <v>293</v>
      </c>
      <c r="L8" s="168" t="s">
        <v>294</v>
      </c>
      <c r="M8" s="168" t="s">
        <v>295</v>
      </c>
      <c r="N8" s="168" t="s">
        <v>296</v>
      </c>
      <c r="O8" s="168" t="s">
        <v>297</v>
      </c>
    </row>
    <row r="9" spans="1:15" s="137" customFormat="1" ht="31.5" customHeight="1">
      <c r="A9" s="175">
        <v>1</v>
      </c>
      <c r="B9" s="170">
        <v>1</v>
      </c>
      <c r="C9" s="170" t="s">
        <v>7</v>
      </c>
      <c r="D9" s="171" t="s">
        <v>319</v>
      </c>
      <c r="E9" s="176" t="s">
        <v>320</v>
      </c>
      <c r="F9" s="176" t="s">
        <v>833</v>
      </c>
      <c r="G9" s="176" t="s">
        <v>834</v>
      </c>
      <c r="H9" s="176" t="s">
        <v>835</v>
      </c>
      <c r="I9" s="175" t="s">
        <v>407</v>
      </c>
      <c r="J9" s="176"/>
      <c r="K9" s="175" t="s">
        <v>836</v>
      </c>
      <c r="L9" s="171" t="s">
        <v>396</v>
      </c>
      <c r="M9" s="175">
        <v>5</v>
      </c>
      <c r="N9" s="176"/>
      <c r="O9" s="176"/>
    </row>
    <row r="10" spans="1:15" s="137" customFormat="1" ht="31.5" customHeight="1">
      <c r="A10" s="175">
        <v>2</v>
      </c>
      <c r="B10" s="170">
        <v>2</v>
      </c>
      <c r="C10" s="170" t="s">
        <v>7</v>
      </c>
      <c r="D10" s="171" t="s">
        <v>317</v>
      </c>
      <c r="E10" s="176" t="s">
        <v>318</v>
      </c>
      <c r="F10" s="176" t="s">
        <v>837</v>
      </c>
      <c r="G10" s="176" t="s">
        <v>834</v>
      </c>
      <c r="H10" s="176" t="s">
        <v>835</v>
      </c>
      <c r="I10" s="175" t="s">
        <v>407</v>
      </c>
      <c r="J10" s="176"/>
      <c r="K10" s="175" t="s">
        <v>838</v>
      </c>
      <c r="L10" s="176" t="s">
        <v>401</v>
      </c>
      <c r="M10" s="175">
        <v>5</v>
      </c>
      <c r="N10" s="176"/>
      <c r="O10" s="176"/>
    </row>
    <row r="11" spans="1:15" s="137" customFormat="1" ht="31.5" customHeight="1">
      <c r="A11" s="175">
        <v>3</v>
      </c>
      <c r="B11" s="170">
        <v>3</v>
      </c>
      <c r="C11" s="170" t="s">
        <v>7</v>
      </c>
      <c r="D11" s="171" t="s">
        <v>309</v>
      </c>
      <c r="E11" s="171" t="s">
        <v>306</v>
      </c>
      <c r="F11" s="171" t="s">
        <v>839</v>
      </c>
      <c r="G11" s="176" t="s">
        <v>840</v>
      </c>
      <c r="H11" s="171" t="s">
        <v>841</v>
      </c>
      <c r="I11" s="170" t="s">
        <v>45</v>
      </c>
      <c r="J11" s="171"/>
      <c r="K11" s="170" t="s">
        <v>842</v>
      </c>
      <c r="L11" s="171" t="s">
        <v>399</v>
      </c>
      <c r="M11" s="170">
        <v>2</v>
      </c>
      <c r="N11" s="171"/>
      <c r="O11" s="171"/>
    </row>
    <row r="12" spans="1:15" s="137" customFormat="1" ht="31.5" customHeight="1">
      <c r="A12" s="175">
        <v>4</v>
      </c>
      <c r="B12" s="170">
        <v>4</v>
      </c>
      <c r="C12" s="170" t="s">
        <v>13</v>
      </c>
      <c r="D12" s="171" t="s">
        <v>314</v>
      </c>
      <c r="E12" s="176" t="s">
        <v>302</v>
      </c>
      <c r="F12" s="176" t="s">
        <v>839</v>
      </c>
      <c r="G12" s="176" t="s">
        <v>843</v>
      </c>
      <c r="H12" s="171" t="s">
        <v>844</v>
      </c>
      <c r="I12" s="170" t="s">
        <v>45</v>
      </c>
      <c r="J12" s="171"/>
      <c r="K12" s="172">
        <v>28136</v>
      </c>
      <c r="L12" s="171" t="s">
        <v>404</v>
      </c>
      <c r="M12" s="170">
        <v>4</v>
      </c>
      <c r="N12" s="171"/>
      <c r="O12" s="171"/>
    </row>
    <row r="13" spans="1:15" s="137" customFormat="1" ht="31.5" customHeight="1">
      <c r="A13" s="175">
        <v>5</v>
      </c>
      <c r="B13" s="170">
        <v>5</v>
      </c>
      <c r="C13" s="170" t="s">
        <v>395</v>
      </c>
      <c r="D13" s="171" t="s">
        <v>298</v>
      </c>
      <c r="E13" s="176" t="s">
        <v>299</v>
      </c>
      <c r="F13" s="176" t="s">
        <v>845</v>
      </c>
      <c r="G13" s="176" t="s">
        <v>300</v>
      </c>
      <c r="H13" s="171" t="s">
        <v>846</v>
      </c>
      <c r="I13" s="170" t="s">
        <v>45</v>
      </c>
      <c r="J13" s="171"/>
      <c r="K13" s="170" t="s">
        <v>847</v>
      </c>
      <c r="L13" s="171" t="s">
        <v>396</v>
      </c>
      <c r="M13" s="170">
        <v>4</v>
      </c>
      <c r="N13" s="171"/>
      <c r="O13" s="171"/>
    </row>
    <row r="14" spans="1:15" s="137" customFormat="1" ht="31.5" customHeight="1">
      <c r="A14" s="175">
        <v>6</v>
      </c>
      <c r="B14" s="170">
        <v>5</v>
      </c>
      <c r="C14" s="170" t="s">
        <v>7</v>
      </c>
      <c r="D14" s="171" t="s">
        <v>301</v>
      </c>
      <c r="E14" s="176" t="s">
        <v>302</v>
      </c>
      <c r="F14" s="176" t="s">
        <v>845</v>
      </c>
      <c r="G14" s="176" t="s">
        <v>300</v>
      </c>
      <c r="H14" s="171" t="s">
        <v>846</v>
      </c>
      <c r="I14" s="170" t="s">
        <v>45</v>
      </c>
      <c r="J14" s="171"/>
      <c r="K14" s="172">
        <v>22373</v>
      </c>
      <c r="L14" s="171" t="s">
        <v>396</v>
      </c>
      <c r="M14" s="170">
        <v>1</v>
      </c>
      <c r="N14" s="171"/>
      <c r="O14" s="171"/>
    </row>
    <row r="15" spans="1:15" s="137" customFormat="1" ht="31.5" customHeight="1">
      <c r="A15" s="175">
        <v>7</v>
      </c>
      <c r="B15" s="170">
        <v>5</v>
      </c>
      <c r="C15" s="170" t="s">
        <v>7</v>
      </c>
      <c r="D15" s="171" t="s">
        <v>397</v>
      </c>
      <c r="E15" s="176" t="s">
        <v>303</v>
      </c>
      <c r="F15" s="176" t="s">
        <v>845</v>
      </c>
      <c r="G15" s="176" t="s">
        <v>848</v>
      </c>
      <c r="H15" s="171" t="s">
        <v>849</v>
      </c>
      <c r="I15" s="170" t="s">
        <v>45</v>
      </c>
      <c r="J15" s="171"/>
      <c r="K15" s="172">
        <v>26056</v>
      </c>
      <c r="L15" s="171" t="s">
        <v>396</v>
      </c>
      <c r="M15" s="170">
        <v>1</v>
      </c>
      <c r="N15" s="171"/>
      <c r="O15" s="171"/>
    </row>
    <row r="16" spans="1:15" s="137" customFormat="1" ht="31.5" customHeight="1">
      <c r="A16" s="175">
        <v>8</v>
      </c>
      <c r="B16" s="170">
        <v>5</v>
      </c>
      <c r="C16" s="170" t="s">
        <v>7</v>
      </c>
      <c r="D16" s="171" t="s">
        <v>398</v>
      </c>
      <c r="E16" s="176" t="s">
        <v>304</v>
      </c>
      <c r="F16" s="176" t="s">
        <v>845</v>
      </c>
      <c r="G16" s="176" t="s">
        <v>850</v>
      </c>
      <c r="H16" s="171" t="s">
        <v>851</v>
      </c>
      <c r="I16" s="170" t="s">
        <v>45</v>
      </c>
      <c r="J16" s="171"/>
      <c r="K16" s="172">
        <v>22445</v>
      </c>
      <c r="L16" s="171" t="s">
        <v>399</v>
      </c>
      <c r="M16" s="170">
        <v>1</v>
      </c>
      <c r="N16" s="171"/>
      <c r="O16" s="171"/>
    </row>
    <row r="17" spans="1:15" s="137" customFormat="1" ht="31.5" customHeight="1">
      <c r="A17" s="175">
        <v>9</v>
      </c>
      <c r="B17" s="170">
        <v>5</v>
      </c>
      <c r="C17" s="170" t="s">
        <v>7</v>
      </c>
      <c r="D17" s="171" t="s">
        <v>305</v>
      </c>
      <c r="E17" s="176" t="s">
        <v>306</v>
      </c>
      <c r="F17" s="176" t="s">
        <v>845</v>
      </c>
      <c r="G17" s="176" t="s">
        <v>852</v>
      </c>
      <c r="H17" s="171" t="s">
        <v>853</v>
      </c>
      <c r="I17" s="170" t="s">
        <v>400</v>
      </c>
      <c r="J17" s="171"/>
      <c r="K17" s="170" t="s">
        <v>854</v>
      </c>
      <c r="L17" s="171" t="s">
        <v>401</v>
      </c>
      <c r="M17" s="170">
        <v>2</v>
      </c>
      <c r="N17" s="171"/>
      <c r="O17" s="171"/>
    </row>
    <row r="18" spans="1:15" s="137" customFormat="1" ht="31.5" customHeight="1">
      <c r="A18" s="175">
        <v>10</v>
      </c>
      <c r="B18" s="170">
        <v>5</v>
      </c>
      <c r="C18" s="170" t="s">
        <v>7</v>
      </c>
      <c r="D18" s="171" t="s">
        <v>402</v>
      </c>
      <c r="E18" s="176" t="s">
        <v>307</v>
      </c>
      <c r="F18" s="176" t="s">
        <v>845</v>
      </c>
      <c r="G18" s="176" t="s">
        <v>855</v>
      </c>
      <c r="H18" s="171" t="s">
        <v>844</v>
      </c>
      <c r="I18" s="170" t="s">
        <v>45</v>
      </c>
      <c r="J18" s="171"/>
      <c r="K18" s="172">
        <v>30761</v>
      </c>
      <c r="L18" s="171" t="s">
        <v>396</v>
      </c>
      <c r="M18" s="170">
        <v>2</v>
      </c>
      <c r="N18" s="171"/>
      <c r="O18" s="171"/>
    </row>
    <row r="19" spans="1:15" s="137" customFormat="1" ht="31.5" customHeight="1">
      <c r="A19" s="175">
        <v>11</v>
      </c>
      <c r="B19" s="170">
        <v>5</v>
      </c>
      <c r="C19" s="170" t="s">
        <v>13</v>
      </c>
      <c r="D19" s="171" t="s">
        <v>315</v>
      </c>
      <c r="E19" s="176" t="s">
        <v>315</v>
      </c>
      <c r="F19" s="176" t="s">
        <v>845</v>
      </c>
      <c r="G19" s="176" t="s">
        <v>856</v>
      </c>
      <c r="H19" s="176" t="s">
        <v>846</v>
      </c>
      <c r="I19" s="170" t="s">
        <v>45</v>
      </c>
      <c r="J19" s="176"/>
      <c r="K19" s="490">
        <v>21739</v>
      </c>
      <c r="L19" s="176" t="s">
        <v>405</v>
      </c>
      <c r="M19" s="175">
        <v>4</v>
      </c>
      <c r="N19" s="176"/>
      <c r="O19" s="176"/>
    </row>
    <row r="20" spans="1:15" s="137" customFormat="1" ht="31.5" customHeight="1">
      <c r="A20" s="175">
        <v>12</v>
      </c>
      <c r="B20" s="170">
        <v>5</v>
      </c>
      <c r="C20" s="170" t="s">
        <v>7</v>
      </c>
      <c r="D20" s="171" t="s">
        <v>406</v>
      </c>
      <c r="E20" s="176" t="s">
        <v>316</v>
      </c>
      <c r="F20" s="176" t="s">
        <v>845</v>
      </c>
      <c r="G20" s="176" t="s">
        <v>852</v>
      </c>
      <c r="H20" s="176" t="s">
        <v>853</v>
      </c>
      <c r="I20" s="175" t="s">
        <v>391</v>
      </c>
      <c r="J20" s="176"/>
      <c r="K20" s="175" t="s">
        <v>857</v>
      </c>
      <c r="L20" s="176" t="s">
        <v>401</v>
      </c>
      <c r="M20" s="175">
        <v>2</v>
      </c>
      <c r="N20" s="176"/>
      <c r="O20" s="176"/>
    </row>
    <row r="21" spans="1:15" s="137" customFormat="1" ht="31.5" customHeight="1">
      <c r="A21" s="175">
        <v>13</v>
      </c>
      <c r="B21" s="170">
        <v>5</v>
      </c>
      <c r="C21" s="170" t="s">
        <v>7</v>
      </c>
      <c r="D21" s="171" t="s">
        <v>408</v>
      </c>
      <c r="E21" s="176" t="s">
        <v>316</v>
      </c>
      <c r="F21" s="176" t="s">
        <v>845</v>
      </c>
      <c r="G21" s="176" t="s">
        <v>858</v>
      </c>
      <c r="H21" s="176" t="s">
        <v>851</v>
      </c>
      <c r="I21" s="175" t="s">
        <v>409</v>
      </c>
      <c r="J21" s="176"/>
      <c r="K21" s="175" t="s">
        <v>859</v>
      </c>
      <c r="L21" s="171" t="s">
        <v>396</v>
      </c>
      <c r="M21" s="175">
        <v>6</v>
      </c>
      <c r="N21" s="176"/>
      <c r="O21" s="176"/>
    </row>
    <row r="22" spans="1:15" s="137" customFormat="1" ht="31.5" customHeight="1">
      <c r="A22" s="175">
        <v>14</v>
      </c>
      <c r="B22" s="170">
        <v>5</v>
      </c>
      <c r="C22" s="170" t="s">
        <v>7</v>
      </c>
      <c r="D22" s="171" t="s">
        <v>410</v>
      </c>
      <c r="E22" s="176" t="s">
        <v>323</v>
      </c>
      <c r="F22" s="176" t="s">
        <v>845</v>
      </c>
      <c r="G22" s="176" t="s">
        <v>858</v>
      </c>
      <c r="H22" s="176" t="s">
        <v>851</v>
      </c>
      <c r="I22" s="170" t="s">
        <v>45</v>
      </c>
      <c r="J22" s="176"/>
      <c r="K22" s="490">
        <v>30666</v>
      </c>
      <c r="L22" s="176" t="s">
        <v>401</v>
      </c>
      <c r="M22" s="175">
        <v>6</v>
      </c>
      <c r="N22" s="176"/>
      <c r="O22" s="176"/>
    </row>
    <row r="23" spans="1:15" s="137" customFormat="1" ht="31.5" customHeight="1">
      <c r="A23" s="175">
        <v>15</v>
      </c>
      <c r="B23" s="170">
        <v>6</v>
      </c>
      <c r="C23" s="170" t="s">
        <v>7</v>
      </c>
      <c r="D23" s="171" t="s">
        <v>310</v>
      </c>
      <c r="E23" s="171" t="s">
        <v>311</v>
      </c>
      <c r="F23" s="171" t="s">
        <v>860</v>
      </c>
      <c r="G23" s="176" t="s">
        <v>861</v>
      </c>
      <c r="H23" s="171" t="s">
        <v>862</v>
      </c>
      <c r="I23" s="170" t="s">
        <v>45</v>
      </c>
      <c r="J23" s="171"/>
      <c r="K23" s="172">
        <v>24648</v>
      </c>
      <c r="L23" s="171" t="s">
        <v>396</v>
      </c>
      <c r="M23" s="170">
        <v>3</v>
      </c>
      <c r="N23" s="171"/>
      <c r="O23" s="171"/>
    </row>
    <row r="24" spans="1:15" s="137" customFormat="1" ht="31.5" customHeight="1">
      <c r="A24" s="175">
        <v>16</v>
      </c>
      <c r="B24" s="170">
        <v>6</v>
      </c>
      <c r="C24" s="170" t="s">
        <v>7</v>
      </c>
      <c r="D24" s="171" t="s">
        <v>312</v>
      </c>
      <c r="E24" s="171" t="s">
        <v>313</v>
      </c>
      <c r="F24" s="171" t="s">
        <v>860</v>
      </c>
      <c r="G24" s="176" t="s">
        <v>861</v>
      </c>
      <c r="H24" s="171" t="s">
        <v>862</v>
      </c>
      <c r="I24" s="170" t="s">
        <v>400</v>
      </c>
      <c r="J24" s="171"/>
      <c r="K24" s="172">
        <v>23670</v>
      </c>
      <c r="L24" s="176" t="s">
        <v>401</v>
      </c>
      <c r="M24" s="170">
        <v>3</v>
      </c>
      <c r="N24" s="171"/>
      <c r="O24" s="171"/>
    </row>
    <row r="25" spans="1:15" s="137" customFormat="1" ht="31.5" customHeight="1">
      <c r="A25" s="175">
        <v>17</v>
      </c>
      <c r="B25" s="170">
        <v>7</v>
      </c>
      <c r="C25" s="170" t="s">
        <v>7</v>
      </c>
      <c r="D25" s="171" t="s">
        <v>403</v>
      </c>
      <c r="E25" s="176" t="s">
        <v>308</v>
      </c>
      <c r="F25" s="176" t="s">
        <v>863</v>
      </c>
      <c r="G25" s="176" t="s">
        <v>855</v>
      </c>
      <c r="H25" s="171" t="s">
        <v>844</v>
      </c>
      <c r="I25" s="170" t="s">
        <v>400</v>
      </c>
      <c r="J25" s="171"/>
      <c r="K25" s="172">
        <v>28567</v>
      </c>
      <c r="L25" s="176" t="s">
        <v>401</v>
      </c>
      <c r="M25" s="170">
        <v>3</v>
      </c>
      <c r="N25" s="171"/>
      <c r="O25" s="171"/>
    </row>
    <row r="26" spans="1:15" s="137" customFormat="1" ht="31.5" customHeight="1">
      <c r="A26" s="175">
        <v>18</v>
      </c>
      <c r="B26" s="170">
        <v>7</v>
      </c>
      <c r="C26" s="170" t="s">
        <v>7</v>
      </c>
      <c r="D26" s="171" t="s">
        <v>321</v>
      </c>
      <c r="E26" s="176" t="s">
        <v>322</v>
      </c>
      <c r="F26" s="176" t="s">
        <v>863</v>
      </c>
      <c r="G26" s="176" t="s">
        <v>864</v>
      </c>
      <c r="H26" s="176" t="s">
        <v>846</v>
      </c>
      <c r="I26" s="170" t="s">
        <v>400</v>
      </c>
      <c r="J26" s="176"/>
      <c r="K26" s="175" t="s">
        <v>865</v>
      </c>
      <c r="L26" s="176" t="s">
        <v>399</v>
      </c>
      <c r="M26" s="175">
        <v>3</v>
      </c>
      <c r="N26" s="176"/>
      <c r="O26" s="176"/>
    </row>
    <row r="27" spans="1:15" s="137" customFormat="1" ht="31.5" customHeight="1">
      <c r="A27" s="175">
        <v>19</v>
      </c>
      <c r="B27" s="170">
        <v>7</v>
      </c>
      <c r="C27" s="170" t="s">
        <v>7</v>
      </c>
      <c r="D27" s="171" t="s">
        <v>411</v>
      </c>
      <c r="E27" s="176" t="s">
        <v>299</v>
      </c>
      <c r="F27" s="176" t="s">
        <v>863</v>
      </c>
      <c r="G27" s="176" t="s">
        <v>858</v>
      </c>
      <c r="H27" s="176" t="s">
        <v>851</v>
      </c>
      <c r="I27" s="170" t="s">
        <v>45</v>
      </c>
      <c r="J27" s="176"/>
      <c r="K27" s="490">
        <v>28615</v>
      </c>
      <c r="L27" s="176" t="s">
        <v>412</v>
      </c>
      <c r="M27" s="175">
        <v>6</v>
      </c>
      <c r="N27" s="176"/>
      <c r="O27" s="176"/>
    </row>
    <row r="28" spans="1:15" s="137" customFormat="1" ht="31.5" customHeight="1">
      <c r="A28" s="175">
        <v>20</v>
      </c>
      <c r="B28" s="170">
        <v>7</v>
      </c>
      <c r="C28" s="170" t="s">
        <v>13</v>
      </c>
      <c r="D28" s="171" t="s">
        <v>413</v>
      </c>
      <c r="E28" s="176" t="s">
        <v>324</v>
      </c>
      <c r="F28" s="176" t="s">
        <v>863</v>
      </c>
      <c r="G28" s="176" t="s">
        <v>866</v>
      </c>
      <c r="H28" s="176" t="s">
        <v>867</v>
      </c>
      <c r="I28" s="170" t="s">
        <v>45</v>
      </c>
      <c r="J28" s="176"/>
      <c r="K28" s="490">
        <v>32980</v>
      </c>
      <c r="L28" s="176" t="s">
        <v>401</v>
      </c>
      <c r="M28" s="175">
        <v>4</v>
      </c>
      <c r="N28" s="176"/>
      <c r="O28" s="176"/>
    </row>
    <row r="29" spans="1:15" s="137" customFormat="1" ht="31.5" customHeight="1">
      <c r="A29" s="175">
        <v>21</v>
      </c>
      <c r="B29" s="175"/>
      <c r="C29" s="175" t="s">
        <v>7</v>
      </c>
      <c r="D29" s="176" t="s">
        <v>325</v>
      </c>
      <c r="E29" s="176" t="s">
        <v>326</v>
      </c>
      <c r="F29" s="176" t="s">
        <v>868</v>
      </c>
      <c r="G29" s="176" t="s">
        <v>869</v>
      </c>
      <c r="H29" s="176" t="s">
        <v>870</v>
      </c>
      <c r="I29" s="170"/>
      <c r="J29" s="176"/>
      <c r="K29" s="490"/>
      <c r="L29" s="176"/>
      <c r="M29" s="175"/>
      <c r="N29" s="176"/>
      <c r="O29" s="176"/>
    </row>
    <row r="30" spans="1:15" s="137" customFormat="1" ht="31.5" customHeight="1">
      <c r="A30" s="175">
        <v>22</v>
      </c>
      <c r="B30" s="175"/>
      <c r="C30" s="175" t="s">
        <v>13</v>
      </c>
      <c r="D30" s="176" t="s">
        <v>327</v>
      </c>
      <c r="E30" s="176" t="s">
        <v>328</v>
      </c>
      <c r="F30" s="176" t="s">
        <v>871</v>
      </c>
      <c r="G30" s="176" t="s">
        <v>10</v>
      </c>
      <c r="H30" s="176"/>
      <c r="I30" s="170"/>
      <c r="J30" s="176"/>
      <c r="K30" s="490"/>
      <c r="L30" s="176"/>
      <c r="M30" s="175"/>
      <c r="N30" s="176"/>
      <c r="O30" s="176"/>
    </row>
    <row r="31" spans="1:15" ht="31.5" customHeight="1">
      <c r="A31" s="175">
        <v>23</v>
      </c>
      <c r="B31" s="175"/>
      <c r="C31" s="175" t="s">
        <v>13</v>
      </c>
      <c r="D31" s="176" t="s">
        <v>43</v>
      </c>
      <c r="E31" s="176" t="s">
        <v>46</v>
      </c>
      <c r="F31" s="176" t="s">
        <v>872</v>
      </c>
      <c r="G31" s="176" t="s">
        <v>10</v>
      </c>
      <c r="H31" s="176"/>
      <c r="I31" s="170"/>
      <c r="J31" s="176"/>
      <c r="K31" s="490"/>
      <c r="L31" s="176"/>
      <c r="M31" s="175"/>
      <c r="N31" s="176"/>
      <c r="O31" s="176"/>
    </row>
  </sheetData>
  <pageMargins left="0.16" right="0.16" top="0.19" bottom="0.16" header="0.16" footer="0.16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56"/>
  <sheetViews>
    <sheetView view="pageBreakPreview" zoomScale="60" zoomScaleNormal="59" workbookViewId="0">
      <selection activeCell="H14" sqref="H14"/>
    </sheetView>
  </sheetViews>
  <sheetFormatPr defaultColWidth="10.42578125" defaultRowHeight="15.75"/>
  <cols>
    <col min="1" max="1" width="6.85546875" style="164" customWidth="1"/>
    <col min="2" max="2" width="12.7109375" style="164" bestFit="1" customWidth="1"/>
    <col min="3" max="3" width="30.140625" style="164" customWidth="1"/>
    <col min="4" max="4" width="11.140625" style="163" customWidth="1"/>
    <col min="5" max="5" width="17" style="164" bestFit="1" customWidth="1"/>
    <col min="6" max="6" width="21.28515625" style="164" bestFit="1" customWidth="1"/>
    <col min="7" max="7" width="28.7109375" style="164" customWidth="1"/>
    <col min="8" max="8" width="29.140625" style="164" customWidth="1"/>
    <col min="9" max="9" width="31.140625" style="164" customWidth="1"/>
    <col min="10" max="10" width="22" style="480" customWidth="1"/>
    <col min="11" max="11" width="14.140625" style="164" hidden="1" customWidth="1"/>
    <col min="12" max="12" width="14.140625" style="163" hidden="1" customWidth="1"/>
    <col min="13" max="13" width="14.85546875" style="163" customWidth="1"/>
    <col min="14" max="14" width="22.5703125" style="164" customWidth="1"/>
    <col min="15" max="15" width="12.5703125" style="163" customWidth="1"/>
    <col min="16" max="16" width="14.85546875" style="163" bestFit="1" customWidth="1"/>
    <col min="17" max="17" width="14.85546875" style="163" customWidth="1"/>
    <col min="18" max="19" width="14.140625" style="164" customWidth="1"/>
    <col min="20" max="16384" width="10.42578125" style="6"/>
  </cols>
  <sheetData>
    <row r="1" spans="1:19" s="158" customFormat="1" ht="27" customHeight="1">
      <c r="A1" s="162" t="s">
        <v>285</v>
      </c>
      <c r="B1" s="162"/>
      <c r="C1" s="162"/>
      <c r="D1" s="163"/>
      <c r="E1" s="164"/>
      <c r="F1" s="164"/>
      <c r="G1" s="164"/>
      <c r="H1" s="164"/>
      <c r="I1" s="164"/>
      <c r="J1" s="480"/>
      <c r="K1" s="164"/>
      <c r="L1" s="163"/>
      <c r="M1" s="163"/>
      <c r="N1" s="164"/>
      <c r="O1" s="163"/>
      <c r="P1" s="163"/>
      <c r="Q1" s="163"/>
      <c r="R1" s="164"/>
      <c r="S1" s="164"/>
    </row>
    <row r="2" spans="1:19" s="158" customFormat="1" ht="27" customHeight="1">
      <c r="A2" s="165" t="s">
        <v>286</v>
      </c>
      <c r="B2" s="165"/>
      <c r="C2" s="165"/>
      <c r="D2" s="163"/>
      <c r="E2" s="164"/>
      <c r="F2" s="164"/>
      <c r="G2" s="164"/>
      <c r="H2" s="164"/>
      <c r="I2" s="164"/>
      <c r="J2" s="480"/>
      <c r="K2" s="164"/>
      <c r="L2" s="163"/>
      <c r="M2" s="163"/>
      <c r="N2" s="164"/>
      <c r="O2" s="163"/>
      <c r="P2" s="163"/>
      <c r="Q2" s="163"/>
      <c r="R2" s="164"/>
      <c r="S2" s="164"/>
    </row>
    <row r="3" spans="1:19" s="158" customFormat="1" ht="27" customHeight="1">
      <c r="A3" s="166" t="s">
        <v>457</v>
      </c>
      <c r="B3" s="166"/>
      <c r="C3" s="166"/>
      <c r="D3" s="163"/>
      <c r="E3" s="164"/>
      <c r="F3" s="164"/>
      <c r="G3" s="164"/>
      <c r="H3" s="164"/>
      <c r="I3" s="164"/>
      <c r="J3" s="480"/>
      <c r="K3" s="164"/>
      <c r="L3" s="163"/>
      <c r="M3" s="163"/>
      <c r="N3" s="164"/>
      <c r="O3" s="163"/>
      <c r="P3" s="163"/>
      <c r="Q3" s="163"/>
      <c r="R3" s="164"/>
      <c r="S3" s="164"/>
    </row>
    <row r="4" spans="1:19" ht="15.75" customHeight="1">
      <c r="A4" s="166"/>
      <c r="B4" s="166"/>
      <c r="C4" s="166"/>
      <c r="I4" s="167"/>
      <c r="J4" s="481"/>
    </row>
    <row r="5" spans="1:19" ht="96.95" customHeight="1">
      <c r="A5" s="168" t="s">
        <v>8</v>
      </c>
      <c r="B5" s="168" t="s">
        <v>824</v>
      </c>
      <c r="C5" s="168"/>
      <c r="D5" s="168" t="s">
        <v>287</v>
      </c>
      <c r="E5" s="168" t="s">
        <v>288</v>
      </c>
      <c r="F5" s="168" t="s">
        <v>289</v>
      </c>
      <c r="G5" s="168" t="s">
        <v>219</v>
      </c>
      <c r="H5" s="168" t="s">
        <v>394</v>
      </c>
      <c r="I5" s="168" t="s">
        <v>290</v>
      </c>
      <c r="J5" s="482" t="s">
        <v>291</v>
      </c>
      <c r="K5" s="168" t="s">
        <v>292</v>
      </c>
      <c r="L5" s="168" t="s">
        <v>293</v>
      </c>
      <c r="M5" s="482" t="s">
        <v>458</v>
      </c>
      <c r="N5" s="168" t="s">
        <v>294</v>
      </c>
      <c r="O5" s="168" t="s">
        <v>295</v>
      </c>
      <c r="P5" s="169" t="s">
        <v>47</v>
      </c>
      <c r="Q5" s="169" t="s">
        <v>825</v>
      </c>
      <c r="R5" s="168" t="s">
        <v>296</v>
      </c>
      <c r="S5" s="168" t="s">
        <v>297</v>
      </c>
    </row>
    <row r="6" spans="1:19" ht="176.25" customHeight="1">
      <c r="A6" s="748">
        <v>1</v>
      </c>
      <c r="B6" s="748">
        <v>1</v>
      </c>
      <c r="C6" s="170"/>
      <c r="D6" s="748" t="s">
        <v>7</v>
      </c>
      <c r="E6" s="749" t="s">
        <v>319</v>
      </c>
      <c r="F6" s="749" t="s">
        <v>320</v>
      </c>
      <c r="G6" s="749" t="s">
        <v>481</v>
      </c>
      <c r="H6" s="749" t="s">
        <v>479</v>
      </c>
      <c r="I6" s="749" t="s">
        <v>480</v>
      </c>
      <c r="J6" s="750" t="s">
        <v>407</v>
      </c>
      <c r="K6" s="171"/>
      <c r="L6" s="172">
        <v>28308</v>
      </c>
      <c r="M6" s="751" t="str">
        <f t="shared" ref="M6:M25" ca="1" si="0">YEAR(TODAY())-YEAR(L6)&amp;" ปี"</f>
        <v>41 ปี</v>
      </c>
      <c r="N6" s="171" t="s">
        <v>396</v>
      </c>
      <c r="O6" s="170">
        <v>5</v>
      </c>
      <c r="P6" s="233" t="s">
        <v>822</v>
      </c>
      <c r="Q6" s="170">
        <v>1</v>
      </c>
      <c r="R6" s="176"/>
      <c r="S6" s="176"/>
    </row>
    <row r="7" spans="1:19" ht="193.5" customHeight="1">
      <c r="A7" s="748">
        <v>2</v>
      </c>
      <c r="B7" s="748">
        <v>2</v>
      </c>
      <c r="C7" s="170"/>
      <c r="D7" s="748" t="s">
        <v>7</v>
      </c>
      <c r="E7" s="749" t="s">
        <v>317</v>
      </c>
      <c r="F7" s="749" t="s">
        <v>318</v>
      </c>
      <c r="G7" s="749" t="s">
        <v>478</v>
      </c>
      <c r="H7" s="749" t="s">
        <v>479</v>
      </c>
      <c r="I7" s="749" t="s">
        <v>480</v>
      </c>
      <c r="J7" s="750" t="s">
        <v>407</v>
      </c>
      <c r="K7" s="171"/>
      <c r="L7" s="172">
        <v>30010</v>
      </c>
      <c r="M7" s="751" t="str">
        <f t="shared" ca="1" si="0"/>
        <v>36 ปี</v>
      </c>
      <c r="N7" s="171" t="s">
        <v>401</v>
      </c>
      <c r="O7" s="170">
        <v>5</v>
      </c>
      <c r="P7" s="173" t="s">
        <v>592</v>
      </c>
      <c r="Q7" s="170">
        <v>1</v>
      </c>
      <c r="R7" s="176"/>
      <c r="S7" s="176"/>
    </row>
    <row r="8" spans="1:19" ht="180.75" customHeight="1">
      <c r="A8" s="748">
        <v>3</v>
      </c>
      <c r="B8" s="748">
        <v>3</v>
      </c>
      <c r="C8" s="170"/>
      <c r="D8" s="748" t="s">
        <v>7</v>
      </c>
      <c r="E8" s="749" t="s">
        <v>309</v>
      </c>
      <c r="F8" s="749" t="s">
        <v>306</v>
      </c>
      <c r="G8" s="749" t="s">
        <v>470</v>
      </c>
      <c r="H8" s="749" t="s">
        <v>471</v>
      </c>
      <c r="I8" s="749" t="s">
        <v>472</v>
      </c>
      <c r="J8" s="750" t="s">
        <v>45</v>
      </c>
      <c r="K8" s="171"/>
      <c r="L8" s="172">
        <v>22317</v>
      </c>
      <c r="M8" s="751" t="str">
        <f t="shared" ca="1" si="0"/>
        <v>57 ปี</v>
      </c>
      <c r="N8" s="171" t="s">
        <v>399</v>
      </c>
      <c r="O8" s="170">
        <v>2</v>
      </c>
      <c r="P8" s="233" t="s">
        <v>591</v>
      </c>
      <c r="Q8" s="170">
        <v>1</v>
      </c>
      <c r="R8" s="176"/>
      <c r="S8" s="176"/>
    </row>
    <row r="9" spans="1:19" ht="184.5" customHeight="1">
      <c r="A9" s="748">
        <v>4</v>
      </c>
      <c r="B9" s="748">
        <v>4</v>
      </c>
      <c r="C9" s="170"/>
      <c r="D9" s="748" t="s">
        <v>13</v>
      </c>
      <c r="E9" s="749" t="s">
        <v>314</v>
      </c>
      <c r="F9" s="749" t="s">
        <v>302</v>
      </c>
      <c r="G9" s="749" t="s">
        <v>470</v>
      </c>
      <c r="H9" s="749" t="s">
        <v>476</v>
      </c>
      <c r="I9" s="749" t="s">
        <v>461</v>
      </c>
      <c r="J9" s="750" t="s">
        <v>45</v>
      </c>
      <c r="K9" s="171"/>
      <c r="L9" s="172">
        <v>28136</v>
      </c>
      <c r="M9" s="751" t="str">
        <f t="shared" ca="1" si="0"/>
        <v>41 ปี</v>
      </c>
      <c r="N9" s="171" t="s">
        <v>404</v>
      </c>
      <c r="O9" s="170">
        <v>4</v>
      </c>
      <c r="P9" s="170">
        <v>202</v>
      </c>
      <c r="Q9" s="170">
        <v>1</v>
      </c>
      <c r="R9" s="176"/>
      <c r="S9" s="176"/>
    </row>
    <row r="10" spans="1:19" s="139" customFormat="1" ht="172.5" customHeight="1">
      <c r="A10" s="748">
        <v>5</v>
      </c>
      <c r="B10" s="748">
        <v>5</v>
      </c>
      <c r="C10" s="170"/>
      <c r="D10" s="748" t="s">
        <v>13</v>
      </c>
      <c r="E10" s="749" t="s">
        <v>298</v>
      </c>
      <c r="F10" s="749" t="s">
        <v>299</v>
      </c>
      <c r="G10" s="749" t="s">
        <v>459</v>
      </c>
      <c r="H10" s="749" t="s">
        <v>460</v>
      </c>
      <c r="I10" s="749" t="s">
        <v>461</v>
      </c>
      <c r="J10" s="750" t="s">
        <v>45</v>
      </c>
      <c r="K10" s="171"/>
      <c r="L10" s="172">
        <v>26492</v>
      </c>
      <c r="M10" s="751" t="str">
        <f t="shared" ca="1" si="0"/>
        <v>46 ปี</v>
      </c>
      <c r="N10" s="171" t="s">
        <v>396</v>
      </c>
      <c r="O10" s="170">
        <v>4</v>
      </c>
      <c r="P10" s="170">
        <v>201</v>
      </c>
      <c r="Q10" s="170">
        <v>3</v>
      </c>
      <c r="R10" s="171"/>
      <c r="S10" s="171"/>
    </row>
    <row r="11" spans="1:19" ht="180.75" customHeight="1">
      <c r="A11" s="748">
        <v>6</v>
      </c>
      <c r="B11" s="748">
        <v>5</v>
      </c>
      <c r="C11" s="170"/>
      <c r="D11" s="748" t="s">
        <v>7</v>
      </c>
      <c r="E11" s="749" t="s">
        <v>301</v>
      </c>
      <c r="F11" s="749" t="s">
        <v>302</v>
      </c>
      <c r="G11" s="749" t="s">
        <v>459</v>
      </c>
      <c r="H11" s="749" t="s">
        <v>300</v>
      </c>
      <c r="I11" s="749" t="s">
        <v>461</v>
      </c>
      <c r="J11" s="750" t="s">
        <v>45</v>
      </c>
      <c r="K11" s="171"/>
      <c r="L11" s="172">
        <v>22373</v>
      </c>
      <c r="M11" s="751" t="str">
        <f t="shared" ca="1" si="0"/>
        <v>57 ปี</v>
      </c>
      <c r="N11" s="171" t="s">
        <v>396</v>
      </c>
      <c r="O11" s="170">
        <v>1</v>
      </c>
      <c r="P11" s="170">
        <v>208</v>
      </c>
      <c r="Q11" s="170">
        <v>2</v>
      </c>
      <c r="R11" s="171"/>
      <c r="S11" s="171"/>
    </row>
    <row r="12" spans="1:19" ht="176.25" customHeight="1">
      <c r="A12" s="748">
        <v>7</v>
      </c>
      <c r="B12" s="748">
        <v>5</v>
      </c>
      <c r="C12" s="170"/>
      <c r="D12" s="748" t="s">
        <v>7</v>
      </c>
      <c r="E12" s="749" t="s">
        <v>397</v>
      </c>
      <c r="F12" s="749" t="s">
        <v>303</v>
      </c>
      <c r="G12" s="749" t="s">
        <v>459</v>
      </c>
      <c r="H12" s="749" t="s">
        <v>462</v>
      </c>
      <c r="I12" s="749" t="s">
        <v>463</v>
      </c>
      <c r="J12" s="750" t="s">
        <v>45</v>
      </c>
      <c r="K12" s="171"/>
      <c r="L12" s="172">
        <v>26056</v>
      </c>
      <c r="M12" s="751" t="str">
        <f t="shared" ca="1" si="0"/>
        <v>47 ปี</v>
      </c>
      <c r="N12" s="171" t="s">
        <v>396</v>
      </c>
      <c r="O12" s="170">
        <v>1</v>
      </c>
      <c r="P12" s="173" t="s">
        <v>590</v>
      </c>
      <c r="Q12" s="170">
        <v>3</v>
      </c>
      <c r="R12" s="171"/>
      <c r="S12" s="171"/>
    </row>
    <row r="13" spans="1:19" ht="185.25" customHeight="1">
      <c r="A13" s="748">
        <v>8</v>
      </c>
      <c r="B13" s="748">
        <v>5</v>
      </c>
      <c r="C13" s="170"/>
      <c r="D13" s="748" t="s">
        <v>7</v>
      </c>
      <c r="E13" s="749" t="s">
        <v>398</v>
      </c>
      <c r="F13" s="749" t="s">
        <v>304</v>
      </c>
      <c r="G13" s="749" t="s">
        <v>459</v>
      </c>
      <c r="H13" s="749" t="s">
        <v>464</v>
      </c>
      <c r="I13" s="749" t="s">
        <v>465</v>
      </c>
      <c r="J13" s="750" t="s">
        <v>45</v>
      </c>
      <c r="K13" s="171"/>
      <c r="L13" s="172">
        <v>22445</v>
      </c>
      <c r="M13" s="751" t="str">
        <f t="shared" ca="1" si="0"/>
        <v>57 ปี</v>
      </c>
      <c r="N13" s="171" t="s">
        <v>399</v>
      </c>
      <c r="O13" s="170">
        <v>1</v>
      </c>
      <c r="P13" s="170">
        <v>210</v>
      </c>
      <c r="Q13" s="170">
        <v>3</v>
      </c>
      <c r="R13" s="171"/>
      <c r="S13" s="171"/>
    </row>
    <row r="14" spans="1:19" ht="168.75" customHeight="1">
      <c r="A14" s="748">
        <v>9</v>
      </c>
      <c r="B14" s="748">
        <v>5</v>
      </c>
      <c r="C14" s="170"/>
      <c r="D14" s="748" t="s">
        <v>7</v>
      </c>
      <c r="E14" s="749" t="s">
        <v>305</v>
      </c>
      <c r="F14" s="749" t="s">
        <v>306</v>
      </c>
      <c r="G14" s="749" t="s">
        <v>459</v>
      </c>
      <c r="H14" s="749" t="s">
        <v>466</v>
      </c>
      <c r="I14" s="749" t="s">
        <v>467</v>
      </c>
      <c r="J14" s="750" t="s">
        <v>400</v>
      </c>
      <c r="K14" s="171"/>
      <c r="L14" s="172">
        <v>25139</v>
      </c>
      <c r="M14" s="751" t="str">
        <f t="shared" ca="1" si="0"/>
        <v>50 ปี</v>
      </c>
      <c r="N14" s="171" t="s">
        <v>401</v>
      </c>
      <c r="O14" s="170">
        <v>2</v>
      </c>
      <c r="P14" s="170">
        <v>211</v>
      </c>
      <c r="Q14" s="170">
        <v>2</v>
      </c>
      <c r="R14" s="176"/>
      <c r="S14" s="176"/>
    </row>
    <row r="15" spans="1:19" ht="176.25" customHeight="1">
      <c r="A15" s="748">
        <v>10</v>
      </c>
      <c r="B15" s="748">
        <v>5</v>
      </c>
      <c r="C15" s="170"/>
      <c r="D15" s="748" t="s">
        <v>7</v>
      </c>
      <c r="E15" s="749" t="s">
        <v>402</v>
      </c>
      <c r="F15" s="749" t="s">
        <v>307</v>
      </c>
      <c r="G15" s="749" t="s">
        <v>459</v>
      </c>
      <c r="H15" s="749" t="s">
        <v>468</v>
      </c>
      <c r="I15" s="749" t="s">
        <v>461</v>
      </c>
      <c r="J15" s="750" t="s">
        <v>45</v>
      </c>
      <c r="K15" s="171"/>
      <c r="L15" s="172">
        <v>30761</v>
      </c>
      <c r="M15" s="751" t="str">
        <f t="shared" ca="1" si="0"/>
        <v>34 ปี</v>
      </c>
      <c r="N15" s="171" t="s">
        <v>396</v>
      </c>
      <c r="O15" s="170">
        <v>2</v>
      </c>
      <c r="P15" s="170">
        <v>212</v>
      </c>
      <c r="Q15" s="170">
        <v>3</v>
      </c>
      <c r="R15" s="176"/>
      <c r="S15" s="176"/>
    </row>
    <row r="16" spans="1:19" ht="171.75" customHeight="1">
      <c r="A16" s="748">
        <v>11</v>
      </c>
      <c r="B16" s="748">
        <v>5</v>
      </c>
      <c r="C16" s="170"/>
      <c r="D16" s="748" t="s">
        <v>13</v>
      </c>
      <c r="E16" s="749" t="s">
        <v>315</v>
      </c>
      <c r="F16" s="749" t="s">
        <v>315</v>
      </c>
      <c r="G16" s="749" t="s">
        <v>459</v>
      </c>
      <c r="H16" s="749" t="s">
        <v>477</v>
      </c>
      <c r="I16" s="749" t="s">
        <v>461</v>
      </c>
      <c r="J16" s="750" t="s">
        <v>45</v>
      </c>
      <c r="K16" s="171"/>
      <c r="L16" s="172">
        <v>21739</v>
      </c>
      <c r="M16" s="751" t="str">
        <f t="shared" ca="1" si="0"/>
        <v>59 ปี</v>
      </c>
      <c r="N16" s="171" t="s">
        <v>405</v>
      </c>
      <c r="O16" s="170">
        <v>4</v>
      </c>
      <c r="P16" s="170">
        <v>206</v>
      </c>
      <c r="Q16" s="170">
        <v>3</v>
      </c>
      <c r="R16" s="176"/>
      <c r="S16" s="176"/>
    </row>
    <row r="17" spans="1:19" ht="175.5" customHeight="1">
      <c r="A17" s="748">
        <v>12</v>
      </c>
      <c r="B17" s="748">
        <v>5</v>
      </c>
      <c r="C17" s="170"/>
      <c r="D17" s="748" t="s">
        <v>7</v>
      </c>
      <c r="E17" s="749" t="s">
        <v>406</v>
      </c>
      <c r="F17" s="749" t="s">
        <v>316</v>
      </c>
      <c r="G17" s="749" t="s">
        <v>459</v>
      </c>
      <c r="H17" s="749" t="s">
        <v>466</v>
      </c>
      <c r="I17" s="749" t="s">
        <v>467</v>
      </c>
      <c r="J17" s="750" t="s">
        <v>391</v>
      </c>
      <c r="K17" s="171"/>
      <c r="L17" s="172">
        <v>25917</v>
      </c>
      <c r="M17" s="751" t="str">
        <f t="shared" ca="1" si="0"/>
        <v>48 ปี</v>
      </c>
      <c r="N17" s="171" t="s">
        <v>401</v>
      </c>
      <c r="O17" s="170">
        <v>2</v>
      </c>
      <c r="P17" s="170">
        <v>214</v>
      </c>
      <c r="Q17" s="170">
        <v>2</v>
      </c>
      <c r="R17" s="176"/>
      <c r="S17" s="176"/>
    </row>
    <row r="18" spans="1:19" s="7" customFormat="1" ht="180.75" customHeight="1">
      <c r="A18" s="748">
        <v>13</v>
      </c>
      <c r="B18" s="748">
        <v>5</v>
      </c>
      <c r="C18" s="170"/>
      <c r="D18" s="748" t="s">
        <v>7</v>
      </c>
      <c r="E18" s="749" t="s">
        <v>408</v>
      </c>
      <c r="F18" s="749" t="s">
        <v>316</v>
      </c>
      <c r="G18" s="749" t="s">
        <v>459</v>
      </c>
      <c r="H18" s="749" t="s">
        <v>483</v>
      </c>
      <c r="I18" s="749" t="s">
        <v>465</v>
      </c>
      <c r="J18" s="750" t="s">
        <v>409</v>
      </c>
      <c r="K18" s="171"/>
      <c r="L18" s="172">
        <v>22065</v>
      </c>
      <c r="M18" s="751" t="str">
        <f t="shared" ca="1" si="0"/>
        <v>58 ปี</v>
      </c>
      <c r="N18" s="171" t="s">
        <v>396</v>
      </c>
      <c r="O18" s="170">
        <v>6</v>
      </c>
      <c r="P18" s="173" t="s">
        <v>594</v>
      </c>
      <c r="Q18" s="170">
        <v>3</v>
      </c>
      <c r="R18" s="176"/>
      <c r="S18" s="176"/>
    </row>
    <row r="19" spans="1:19" ht="175.5" customHeight="1">
      <c r="A19" s="748">
        <v>14</v>
      </c>
      <c r="B19" s="753">
        <v>5</v>
      </c>
      <c r="C19" s="170"/>
      <c r="D19" s="748" t="s">
        <v>7</v>
      </c>
      <c r="E19" s="749" t="s">
        <v>410</v>
      </c>
      <c r="F19" s="749" t="s">
        <v>323</v>
      </c>
      <c r="G19" s="749" t="s">
        <v>459</v>
      </c>
      <c r="H19" s="749" t="s">
        <v>483</v>
      </c>
      <c r="I19" s="749" t="s">
        <v>465</v>
      </c>
      <c r="J19" s="750" t="s">
        <v>45</v>
      </c>
      <c r="K19" s="171"/>
      <c r="L19" s="172">
        <v>30666</v>
      </c>
      <c r="M19" s="751" t="str">
        <f t="shared" ca="1" si="0"/>
        <v>35 ปี</v>
      </c>
      <c r="N19" s="171" t="s">
        <v>401</v>
      </c>
      <c r="O19" s="170">
        <v>6</v>
      </c>
      <c r="P19" s="173" t="s">
        <v>595</v>
      </c>
      <c r="Q19" s="170">
        <v>3</v>
      </c>
      <c r="R19" s="171"/>
      <c r="S19" s="171"/>
    </row>
    <row r="20" spans="1:19" ht="190.5" customHeight="1">
      <c r="A20" s="748">
        <v>15</v>
      </c>
      <c r="B20" s="748">
        <v>6</v>
      </c>
      <c r="C20" s="170"/>
      <c r="D20" s="748" t="s">
        <v>7</v>
      </c>
      <c r="E20" s="749" t="s">
        <v>310</v>
      </c>
      <c r="F20" s="749" t="s">
        <v>311</v>
      </c>
      <c r="G20" s="749" t="s">
        <v>473</v>
      </c>
      <c r="H20" s="749" t="s">
        <v>474</v>
      </c>
      <c r="I20" s="749" t="s">
        <v>475</v>
      </c>
      <c r="J20" s="750" t="s">
        <v>45</v>
      </c>
      <c r="K20" s="171"/>
      <c r="L20" s="172">
        <v>24648</v>
      </c>
      <c r="M20" s="751" t="str">
        <f t="shared" ca="1" si="0"/>
        <v>51 ปี</v>
      </c>
      <c r="N20" s="171" t="s">
        <v>396</v>
      </c>
      <c r="O20" s="170">
        <v>3</v>
      </c>
      <c r="P20" s="232">
        <v>216</v>
      </c>
      <c r="Q20" s="170">
        <v>2</v>
      </c>
      <c r="R20" s="171"/>
      <c r="S20" s="171"/>
    </row>
    <row r="21" spans="1:19" ht="176.25" customHeight="1">
      <c r="A21" s="748">
        <v>16</v>
      </c>
      <c r="B21" s="748">
        <v>6</v>
      </c>
      <c r="C21" s="170"/>
      <c r="D21" s="748" t="s">
        <v>7</v>
      </c>
      <c r="E21" s="749" t="s">
        <v>312</v>
      </c>
      <c r="F21" s="749" t="s">
        <v>313</v>
      </c>
      <c r="G21" s="749" t="s">
        <v>1468</v>
      </c>
      <c r="H21" s="749" t="s">
        <v>474</v>
      </c>
      <c r="I21" s="749" t="s">
        <v>475</v>
      </c>
      <c r="J21" s="750" t="s">
        <v>400</v>
      </c>
      <c r="K21" s="171"/>
      <c r="L21" s="172">
        <v>23670</v>
      </c>
      <c r="M21" s="751" t="str">
        <f t="shared" ca="1" si="0"/>
        <v>54 ปี</v>
      </c>
      <c r="N21" s="171" t="s">
        <v>401</v>
      </c>
      <c r="O21" s="170">
        <v>3</v>
      </c>
      <c r="P21" s="232">
        <v>218</v>
      </c>
      <c r="Q21" s="170">
        <v>2</v>
      </c>
      <c r="R21" s="171"/>
      <c r="S21" s="171"/>
    </row>
    <row r="22" spans="1:19" ht="170.25" customHeight="1">
      <c r="A22" s="748">
        <v>17</v>
      </c>
      <c r="B22" s="748">
        <v>7</v>
      </c>
      <c r="C22" s="170"/>
      <c r="D22" s="748" t="s">
        <v>7</v>
      </c>
      <c r="E22" s="749" t="s">
        <v>403</v>
      </c>
      <c r="F22" s="749" t="s">
        <v>308</v>
      </c>
      <c r="G22" s="749" t="s">
        <v>469</v>
      </c>
      <c r="H22" s="749" t="s">
        <v>468</v>
      </c>
      <c r="I22" s="749" t="s">
        <v>461</v>
      </c>
      <c r="J22" s="750" t="s">
        <v>400</v>
      </c>
      <c r="K22" s="171"/>
      <c r="L22" s="172">
        <v>28567</v>
      </c>
      <c r="M22" s="751" t="str">
        <f t="shared" ca="1" si="0"/>
        <v>40 ปี</v>
      </c>
      <c r="N22" s="171" t="s">
        <v>401</v>
      </c>
      <c r="O22" s="170">
        <v>3</v>
      </c>
      <c r="P22" s="170">
        <v>217</v>
      </c>
      <c r="Q22" s="170">
        <v>4</v>
      </c>
      <c r="R22" s="171"/>
      <c r="S22" s="171"/>
    </row>
    <row r="23" spans="1:19" ht="165" customHeight="1">
      <c r="A23" s="748">
        <v>18</v>
      </c>
      <c r="B23" s="748">
        <v>7</v>
      </c>
      <c r="C23" s="170"/>
      <c r="D23" s="748" t="s">
        <v>7</v>
      </c>
      <c r="E23" s="749" t="s">
        <v>321</v>
      </c>
      <c r="F23" s="749" t="s">
        <v>322</v>
      </c>
      <c r="G23" s="749" t="s">
        <v>469</v>
      </c>
      <c r="H23" s="749" t="s">
        <v>482</v>
      </c>
      <c r="I23" s="749" t="s">
        <v>461</v>
      </c>
      <c r="J23" s="750" t="s">
        <v>400</v>
      </c>
      <c r="K23" s="171"/>
      <c r="L23" s="172">
        <v>25662</v>
      </c>
      <c r="M23" s="751" t="str">
        <f t="shared" ca="1" si="0"/>
        <v>48 ปี</v>
      </c>
      <c r="N23" s="171" t="s">
        <v>399</v>
      </c>
      <c r="O23" s="170">
        <v>3</v>
      </c>
      <c r="P23" s="173" t="s">
        <v>593</v>
      </c>
      <c r="Q23" s="170">
        <v>4</v>
      </c>
      <c r="R23" s="171"/>
      <c r="S23" s="171"/>
    </row>
    <row r="24" spans="1:19" ht="159.75" customHeight="1">
      <c r="A24" s="748">
        <v>19</v>
      </c>
      <c r="B24" s="748">
        <v>7</v>
      </c>
      <c r="C24" s="170"/>
      <c r="D24" s="748" t="s">
        <v>7</v>
      </c>
      <c r="E24" s="749" t="s">
        <v>411</v>
      </c>
      <c r="F24" s="749" t="s">
        <v>299</v>
      </c>
      <c r="G24" s="749" t="s">
        <v>469</v>
      </c>
      <c r="H24" s="749" t="s">
        <v>483</v>
      </c>
      <c r="I24" s="749" t="s">
        <v>465</v>
      </c>
      <c r="J24" s="750" t="s">
        <v>45</v>
      </c>
      <c r="K24" s="171"/>
      <c r="L24" s="172">
        <v>28615</v>
      </c>
      <c r="M24" s="751" t="str">
        <f t="shared" ca="1" si="0"/>
        <v>40 ปี</v>
      </c>
      <c r="N24" s="171" t="s">
        <v>412</v>
      </c>
      <c r="O24" s="170">
        <v>6</v>
      </c>
      <c r="P24" s="173" t="s">
        <v>596</v>
      </c>
      <c r="Q24" s="170">
        <v>4</v>
      </c>
      <c r="R24" s="176"/>
      <c r="S24" s="176"/>
    </row>
    <row r="25" spans="1:19" ht="164.25" customHeight="1">
      <c r="A25" s="748">
        <v>20</v>
      </c>
      <c r="B25" s="748">
        <v>7</v>
      </c>
      <c r="C25" s="170"/>
      <c r="D25" s="748" t="s">
        <v>13</v>
      </c>
      <c r="E25" s="749" t="s">
        <v>413</v>
      </c>
      <c r="F25" s="749" t="s">
        <v>324</v>
      </c>
      <c r="G25" s="749" t="s">
        <v>469</v>
      </c>
      <c r="H25" s="749" t="s">
        <v>484</v>
      </c>
      <c r="I25" s="749" t="s">
        <v>485</v>
      </c>
      <c r="J25" s="750" t="s">
        <v>45</v>
      </c>
      <c r="K25" s="171"/>
      <c r="L25" s="172">
        <v>32980</v>
      </c>
      <c r="M25" s="751" t="str">
        <f t="shared" ca="1" si="0"/>
        <v>28 ปี</v>
      </c>
      <c r="N25" s="171" t="s">
        <v>401</v>
      </c>
      <c r="O25" s="170">
        <v>4</v>
      </c>
      <c r="P25" s="170">
        <v>207</v>
      </c>
      <c r="Q25" s="170">
        <v>4</v>
      </c>
      <c r="R25" s="176"/>
      <c r="S25" s="176"/>
    </row>
    <row r="26" spans="1:19" s="7" customFormat="1" ht="81">
      <c r="A26" s="748">
        <v>21</v>
      </c>
      <c r="B26" s="748"/>
      <c r="C26" s="170"/>
      <c r="D26" s="748" t="s">
        <v>7</v>
      </c>
      <c r="E26" s="749" t="s">
        <v>325</v>
      </c>
      <c r="F26" s="749" t="s">
        <v>326</v>
      </c>
      <c r="G26" s="749" t="s">
        <v>486</v>
      </c>
      <c r="H26" s="749" t="s">
        <v>487</v>
      </c>
      <c r="I26" s="749" t="s">
        <v>488</v>
      </c>
      <c r="J26" s="473"/>
      <c r="K26" s="171"/>
      <c r="L26" s="174" t="s">
        <v>489</v>
      </c>
      <c r="M26" s="751"/>
      <c r="N26" s="171"/>
      <c r="O26" s="170"/>
      <c r="P26" s="173" t="s">
        <v>823</v>
      </c>
      <c r="Q26" s="170">
        <v>2</v>
      </c>
      <c r="R26" s="176"/>
      <c r="S26" s="176"/>
    </row>
    <row r="27" spans="1:19" s="7" customFormat="1" ht="50.1" customHeight="1">
      <c r="A27" s="748">
        <v>22</v>
      </c>
      <c r="B27" s="754"/>
      <c r="C27" s="175"/>
      <c r="D27" s="748" t="s">
        <v>13</v>
      </c>
      <c r="E27" s="749" t="s">
        <v>327</v>
      </c>
      <c r="F27" s="749" t="s">
        <v>328</v>
      </c>
      <c r="G27" s="752" t="s">
        <v>490</v>
      </c>
      <c r="H27" s="752" t="s">
        <v>10</v>
      </c>
      <c r="I27" s="752"/>
      <c r="J27" s="473"/>
      <c r="K27" s="176"/>
      <c r="L27" s="177" t="s">
        <v>489</v>
      </c>
      <c r="M27" s="751"/>
      <c r="N27" s="176"/>
      <c r="O27" s="175"/>
      <c r="P27" s="173" t="s">
        <v>597</v>
      </c>
      <c r="Q27" s="170">
        <v>1</v>
      </c>
      <c r="R27" s="176"/>
      <c r="S27" s="176"/>
    </row>
    <row r="28" spans="1:19" s="7" customFormat="1" ht="40.5">
      <c r="A28" s="748">
        <v>23</v>
      </c>
      <c r="B28" s="754"/>
      <c r="C28" s="175"/>
      <c r="D28" s="748" t="s">
        <v>13</v>
      </c>
      <c r="E28" s="749" t="s">
        <v>43</v>
      </c>
      <c r="F28" s="749" t="s">
        <v>46</v>
      </c>
      <c r="G28" s="752" t="s">
        <v>491</v>
      </c>
      <c r="H28" s="752" t="s">
        <v>10</v>
      </c>
      <c r="I28" s="752"/>
      <c r="J28" s="473"/>
      <c r="K28" s="176"/>
      <c r="L28" s="177" t="s">
        <v>489</v>
      </c>
      <c r="M28" s="751"/>
      <c r="N28" s="176"/>
      <c r="O28" s="175"/>
      <c r="P28" s="175">
        <v>204</v>
      </c>
      <c r="Q28" s="175">
        <v>2</v>
      </c>
      <c r="R28" s="171"/>
      <c r="S28" s="171"/>
    </row>
    <row r="29" spans="1:19" s="7" customFormat="1" ht="15">
      <c r="A29" s="170">
        <v>24</v>
      </c>
      <c r="B29" s="175"/>
      <c r="C29" s="175"/>
      <c r="D29" s="170" t="s">
        <v>6</v>
      </c>
      <c r="E29" s="171" t="s">
        <v>799</v>
      </c>
      <c r="F29" s="171" t="s">
        <v>800</v>
      </c>
      <c r="G29" s="176"/>
      <c r="H29" s="176" t="s">
        <v>12</v>
      </c>
      <c r="I29" s="176"/>
      <c r="J29" s="473"/>
      <c r="K29" s="176"/>
      <c r="L29" s="177"/>
      <c r="M29" s="172"/>
      <c r="N29" s="176"/>
      <c r="O29" s="175"/>
      <c r="P29" s="175"/>
      <c r="Q29" s="175">
        <v>1</v>
      </c>
      <c r="R29" s="171"/>
      <c r="S29" s="171"/>
    </row>
    <row r="30" spans="1:19" s="7" customFormat="1" ht="15">
      <c r="A30" s="170">
        <v>25</v>
      </c>
      <c r="B30" s="175"/>
      <c r="C30" s="175"/>
      <c r="D30" s="170" t="s">
        <v>7</v>
      </c>
      <c r="E30" s="171" t="s">
        <v>797</v>
      </c>
      <c r="F30" s="171"/>
      <c r="G30" s="176"/>
      <c r="H30" s="176" t="s">
        <v>12</v>
      </c>
      <c r="I30" s="176"/>
      <c r="J30" s="473"/>
      <c r="K30" s="176"/>
      <c r="L30" s="177"/>
      <c r="M30" s="172"/>
      <c r="N30" s="176"/>
      <c r="O30" s="175"/>
      <c r="P30" s="175"/>
      <c r="Q30" s="175">
        <v>0</v>
      </c>
      <c r="R30" s="171"/>
      <c r="S30" s="171"/>
    </row>
    <row r="31" spans="1:19" s="8" customFormat="1" ht="15">
      <c r="A31" s="545">
        <v>26</v>
      </c>
      <c r="B31" s="546"/>
      <c r="C31" s="546"/>
      <c r="D31" s="545" t="s">
        <v>13</v>
      </c>
      <c r="E31" s="547" t="s">
        <v>334</v>
      </c>
      <c r="F31" s="484"/>
      <c r="G31" s="485"/>
      <c r="H31" s="176" t="s">
        <v>12</v>
      </c>
      <c r="I31" s="485"/>
      <c r="J31" s="486"/>
      <c r="K31" s="485"/>
      <c r="L31" s="487"/>
      <c r="M31" s="488"/>
      <c r="N31" s="485"/>
      <c r="O31" s="483"/>
      <c r="P31" s="483"/>
      <c r="Q31" s="483">
        <v>1</v>
      </c>
      <c r="R31" s="484"/>
      <c r="S31" s="484"/>
    </row>
    <row r="32" spans="1:19" ht="15">
      <c r="A32" s="170">
        <v>27</v>
      </c>
      <c r="B32" s="175"/>
      <c r="C32" s="175"/>
      <c r="D32" s="170" t="s">
        <v>13</v>
      </c>
      <c r="E32" s="171" t="s">
        <v>342</v>
      </c>
      <c r="F32" s="171"/>
      <c r="G32" s="176"/>
      <c r="H32" s="176" t="s">
        <v>12</v>
      </c>
      <c r="I32" s="176"/>
      <c r="J32" s="473"/>
      <c r="K32" s="176"/>
      <c r="L32" s="177"/>
      <c r="M32" s="172"/>
      <c r="N32" s="176"/>
      <c r="O32" s="175"/>
      <c r="P32" s="175"/>
      <c r="Q32" s="175">
        <v>0</v>
      </c>
      <c r="R32" s="171"/>
      <c r="S32" s="171"/>
    </row>
    <row r="33" spans="1:19" ht="15">
      <c r="A33" s="170">
        <v>28</v>
      </c>
      <c r="B33" s="175"/>
      <c r="C33" s="175"/>
      <c r="D33" s="170" t="s">
        <v>7</v>
      </c>
      <c r="E33" s="171" t="s">
        <v>813</v>
      </c>
      <c r="F33" s="171"/>
      <c r="G33" s="176"/>
      <c r="H33" s="176" t="s">
        <v>12</v>
      </c>
      <c r="I33" s="176"/>
      <c r="J33" s="473"/>
      <c r="K33" s="176"/>
      <c r="L33" s="177"/>
      <c r="M33" s="172"/>
      <c r="N33" s="176"/>
      <c r="O33" s="175"/>
      <c r="P33" s="175"/>
      <c r="Q33" s="175">
        <v>0</v>
      </c>
      <c r="R33" s="171"/>
      <c r="S33" s="171"/>
    </row>
    <row r="34" spans="1:19" ht="15">
      <c r="A34" s="170">
        <v>29</v>
      </c>
      <c r="B34" s="175"/>
      <c r="C34" s="175"/>
      <c r="D34" s="170" t="s">
        <v>13</v>
      </c>
      <c r="E34" s="171" t="s">
        <v>344</v>
      </c>
      <c r="F34" s="171"/>
      <c r="G34" s="176"/>
      <c r="H34" s="176" t="s">
        <v>12</v>
      </c>
      <c r="I34" s="176"/>
      <c r="J34" s="473"/>
      <c r="K34" s="176"/>
      <c r="L34" s="177"/>
      <c r="M34" s="172"/>
      <c r="N34" s="176"/>
      <c r="O34" s="175"/>
      <c r="P34" s="175"/>
      <c r="Q34" s="175">
        <v>0</v>
      </c>
      <c r="R34" s="171"/>
      <c r="S34" s="171"/>
    </row>
    <row r="35" spans="1:19" ht="15">
      <c r="A35" s="170">
        <v>30</v>
      </c>
      <c r="B35" s="175"/>
      <c r="C35" s="175"/>
      <c r="D35" s="170" t="s">
        <v>13</v>
      </c>
      <c r="E35" s="171" t="s">
        <v>338</v>
      </c>
      <c r="F35" s="171"/>
      <c r="G35" s="176"/>
      <c r="H35" s="176" t="s">
        <v>12</v>
      </c>
      <c r="I35" s="176"/>
      <c r="J35" s="473"/>
      <c r="K35" s="176"/>
      <c r="L35" s="177"/>
      <c r="M35" s="172"/>
      <c r="N35" s="176"/>
      <c r="O35" s="175"/>
      <c r="P35" s="175"/>
      <c r="Q35" s="175">
        <v>1</v>
      </c>
      <c r="R35" s="176"/>
      <c r="S35" s="176"/>
    </row>
    <row r="36" spans="1:19" ht="15">
      <c r="A36" s="170">
        <v>31</v>
      </c>
      <c r="B36" s="175"/>
      <c r="C36" s="175"/>
      <c r="D36" s="170" t="s">
        <v>13</v>
      </c>
      <c r="E36" s="171" t="s">
        <v>340</v>
      </c>
      <c r="F36" s="171"/>
      <c r="G36" s="176"/>
      <c r="H36" s="176" t="s">
        <v>12</v>
      </c>
      <c r="I36" s="176"/>
      <c r="J36" s="473"/>
      <c r="K36" s="176"/>
      <c r="L36" s="177"/>
      <c r="M36" s="172"/>
      <c r="N36" s="176"/>
      <c r="O36" s="175"/>
      <c r="P36" s="175"/>
      <c r="Q36" s="175">
        <v>2</v>
      </c>
      <c r="R36" s="171"/>
      <c r="S36" s="171"/>
    </row>
    <row r="37" spans="1:19" ht="15">
      <c r="A37" s="170">
        <v>32</v>
      </c>
      <c r="B37" s="175"/>
      <c r="C37" s="175"/>
      <c r="D37" s="170" t="s">
        <v>13</v>
      </c>
      <c r="E37" s="171" t="s">
        <v>804</v>
      </c>
      <c r="F37" s="171" t="s">
        <v>805</v>
      </c>
      <c r="G37" s="176"/>
      <c r="H37" s="176" t="s">
        <v>12</v>
      </c>
      <c r="I37" s="176"/>
      <c r="J37" s="473"/>
      <c r="K37" s="176"/>
      <c r="L37" s="177"/>
      <c r="M37" s="172"/>
      <c r="N37" s="176"/>
      <c r="O37" s="175"/>
      <c r="P37" s="175"/>
      <c r="Q37" s="175">
        <v>1</v>
      </c>
      <c r="R37" s="171"/>
      <c r="S37" s="171"/>
    </row>
    <row r="38" spans="1:19" ht="15">
      <c r="A38" s="170">
        <v>33</v>
      </c>
      <c r="B38" s="175"/>
      <c r="C38" s="175"/>
      <c r="D38" s="170" t="s">
        <v>13</v>
      </c>
      <c r="E38" s="171" t="s">
        <v>807</v>
      </c>
      <c r="F38" s="171" t="s">
        <v>808</v>
      </c>
      <c r="G38" s="176"/>
      <c r="H38" s="176" t="s">
        <v>12</v>
      </c>
      <c r="I38" s="176"/>
      <c r="J38" s="473"/>
      <c r="K38" s="176"/>
      <c r="L38" s="177"/>
      <c r="M38" s="172"/>
      <c r="N38" s="176"/>
      <c r="O38" s="175"/>
      <c r="P38" s="175"/>
      <c r="Q38" s="175">
        <v>2</v>
      </c>
      <c r="R38" s="171"/>
      <c r="S38" s="171"/>
    </row>
    <row r="39" spans="1:19" ht="15">
      <c r="A39" s="170">
        <v>34</v>
      </c>
      <c r="B39" s="175"/>
      <c r="C39" s="175"/>
      <c r="D39" s="170" t="s">
        <v>13</v>
      </c>
      <c r="E39" s="171" t="s">
        <v>810</v>
      </c>
      <c r="F39" s="171" t="s">
        <v>811</v>
      </c>
      <c r="G39" s="176"/>
      <c r="H39" s="176" t="s">
        <v>12</v>
      </c>
      <c r="I39" s="176"/>
      <c r="J39" s="473"/>
      <c r="K39" s="176"/>
      <c r="L39" s="177"/>
      <c r="M39" s="172"/>
      <c r="N39" s="176"/>
      <c r="O39" s="175"/>
      <c r="P39" s="175"/>
      <c r="Q39" s="175">
        <v>3</v>
      </c>
      <c r="R39" s="176"/>
      <c r="S39" s="176"/>
    </row>
    <row r="40" spans="1:19" ht="15">
      <c r="A40" s="170">
        <v>35</v>
      </c>
      <c r="B40" s="175"/>
      <c r="C40" s="175"/>
      <c r="D40" s="170" t="s">
        <v>13</v>
      </c>
      <c r="E40" s="171" t="s">
        <v>349</v>
      </c>
      <c r="F40" s="171"/>
      <c r="G40" s="176"/>
      <c r="H40" s="176" t="s">
        <v>12</v>
      </c>
      <c r="I40" s="176"/>
      <c r="J40" s="473"/>
      <c r="K40" s="176"/>
      <c r="L40" s="177"/>
      <c r="M40" s="172"/>
      <c r="N40" s="176"/>
      <c r="O40" s="175"/>
      <c r="P40" s="175"/>
      <c r="Q40" s="175">
        <v>4</v>
      </c>
      <c r="R40" s="176"/>
      <c r="S40" s="176"/>
    </row>
    <row r="41" spans="1:19" ht="15">
      <c r="A41" s="170">
        <v>36</v>
      </c>
      <c r="B41" s="175"/>
      <c r="C41" s="175"/>
      <c r="D41" s="170" t="s">
        <v>13</v>
      </c>
      <c r="E41" s="171" t="s">
        <v>494</v>
      </c>
      <c r="F41" s="171"/>
      <c r="G41" s="176"/>
      <c r="H41" s="176" t="s">
        <v>12</v>
      </c>
      <c r="I41" s="176"/>
      <c r="J41" s="473"/>
      <c r="K41" s="176"/>
      <c r="L41" s="177"/>
      <c r="M41" s="172"/>
      <c r="N41" s="176"/>
      <c r="O41" s="175"/>
      <c r="P41" s="175"/>
      <c r="Q41" s="175">
        <v>4</v>
      </c>
      <c r="R41" s="176"/>
      <c r="S41" s="176"/>
    </row>
    <row r="42" spans="1:19" ht="15">
      <c r="A42" s="170">
        <v>37</v>
      </c>
      <c r="B42" s="175"/>
      <c r="C42" s="175"/>
      <c r="D42" s="170" t="s">
        <v>7</v>
      </c>
      <c r="E42" s="171" t="s">
        <v>793</v>
      </c>
      <c r="F42" s="171"/>
      <c r="G42" s="176"/>
      <c r="H42" s="176" t="s">
        <v>12</v>
      </c>
      <c r="I42" s="176"/>
      <c r="J42" s="473"/>
      <c r="K42" s="176"/>
      <c r="L42" s="177"/>
      <c r="M42" s="172"/>
      <c r="N42" s="176"/>
      <c r="O42" s="175"/>
      <c r="P42" s="175"/>
      <c r="Q42" s="175">
        <v>4</v>
      </c>
      <c r="R42" s="176"/>
      <c r="S42" s="176"/>
    </row>
    <row r="43" spans="1:19" ht="15">
      <c r="A43" s="170">
        <v>38</v>
      </c>
      <c r="B43" s="175"/>
      <c r="C43" s="175"/>
      <c r="D43" s="170" t="s">
        <v>7</v>
      </c>
      <c r="E43" s="171" t="s">
        <v>793</v>
      </c>
      <c r="F43" s="171"/>
      <c r="G43" s="176"/>
      <c r="H43" s="176" t="s">
        <v>12</v>
      </c>
      <c r="I43" s="176"/>
      <c r="J43" s="473"/>
      <c r="K43" s="176"/>
      <c r="L43" s="177"/>
      <c r="M43" s="172"/>
      <c r="N43" s="176"/>
      <c r="O43" s="175"/>
      <c r="P43" s="175"/>
      <c r="Q43" s="175">
        <v>4</v>
      </c>
      <c r="R43" s="176"/>
      <c r="S43" s="176"/>
    </row>
    <row r="44" spans="1:19" ht="15">
      <c r="A44" s="170">
        <v>39</v>
      </c>
      <c r="B44" s="175"/>
      <c r="C44" s="175"/>
      <c r="D44" s="170" t="s">
        <v>7</v>
      </c>
      <c r="E44" s="171" t="s">
        <v>809</v>
      </c>
      <c r="F44" s="171"/>
      <c r="G44" s="176"/>
      <c r="H44" s="176" t="s">
        <v>12</v>
      </c>
      <c r="I44" s="176"/>
      <c r="J44" s="473"/>
      <c r="K44" s="176"/>
      <c r="L44" s="177"/>
      <c r="M44" s="172"/>
      <c r="N44" s="176"/>
      <c r="O44" s="175"/>
      <c r="P44" s="175"/>
      <c r="Q44" s="175" t="s">
        <v>826</v>
      </c>
      <c r="R44" s="176"/>
      <c r="S44" s="176"/>
    </row>
    <row r="45" spans="1:19" ht="15">
      <c r="A45" s="170">
        <v>40</v>
      </c>
      <c r="B45" s="175"/>
      <c r="C45" s="175"/>
      <c r="D45" s="232" t="s">
        <v>7</v>
      </c>
      <c r="E45" s="484" t="s">
        <v>820</v>
      </c>
      <c r="F45" s="484" t="s">
        <v>827</v>
      </c>
      <c r="G45" s="176"/>
      <c r="H45" s="176" t="s">
        <v>12</v>
      </c>
      <c r="I45" s="176"/>
      <c r="J45" s="473"/>
      <c r="K45" s="176"/>
      <c r="L45" s="177"/>
      <c r="M45" s="172"/>
      <c r="N45" s="176"/>
      <c r="O45" s="175"/>
      <c r="P45" s="175"/>
      <c r="Q45" s="175">
        <v>4</v>
      </c>
      <c r="R45" s="176"/>
      <c r="S45" s="176"/>
    </row>
    <row r="46" spans="1:19" ht="15">
      <c r="A46" s="170">
        <v>41</v>
      </c>
      <c r="B46" s="175"/>
      <c r="C46" s="175"/>
      <c r="D46" s="232" t="s">
        <v>13</v>
      </c>
      <c r="E46" s="484" t="s">
        <v>336</v>
      </c>
      <c r="F46" s="484" t="s">
        <v>827</v>
      </c>
      <c r="G46" s="176"/>
      <c r="H46" s="176" t="s">
        <v>12</v>
      </c>
      <c r="I46" s="176"/>
      <c r="J46" s="473"/>
      <c r="K46" s="176"/>
      <c r="L46" s="177"/>
      <c r="M46" s="172"/>
      <c r="N46" s="176"/>
      <c r="O46" s="175"/>
      <c r="P46" s="175"/>
      <c r="Q46" s="175">
        <v>2</v>
      </c>
      <c r="R46" s="171"/>
      <c r="S46" s="171"/>
    </row>
    <row r="47" spans="1:19" ht="15">
      <c r="A47" s="170">
        <v>42</v>
      </c>
      <c r="B47" s="175"/>
      <c r="C47" s="175"/>
      <c r="D47" s="232" t="s">
        <v>7</v>
      </c>
      <c r="E47" s="484" t="s">
        <v>828</v>
      </c>
      <c r="F47" s="484" t="s">
        <v>827</v>
      </c>
      <c r="G47" s="176"/>
      <c r="H47" s="176" t="s">
        <v>12</v>
      </c>
      <c r="I47" s="176"/>
      <c r="J47" s="473"/>
      <c r="K47" s="176"/>
      <c r="L47" s="177"/>
      <c r="M47" s="172"/>
      <c r="N47" s="176"/>
      <c r="O47" s="175"/>
      <c r="P47" s="175"/>
      <c r="Q47" s="175" t="s">
        <v>829</v>
      </c>
      <c r="R47" s="171"/>
      <c r="S47" s="171"/>
    </row>
    <row r="48" spans="1:19" ht="15">
      <c r="A48" s="170">
        <v>43</v>
      </c>
      <c r="B48" s="175"/>
      <c r="C48" s="175"/>
      <c r="D48" s="232" t="s">
        <v>13</v>
      </c>
      <c r="E48" s="484" t="s">
        <v>830</v>
      </c>
      <c r="F48" s="484" t="s">
        <v>831</v>
      </c>
      <c r="G48" s="176"/>
      <c r="H48" s="176" t="s">
        <v>12</v>
      </c>
      <c r="I48" s="176"/>
      <c r="J48" s="473"/>
      <c r="K48" s="176"/>
      <c r="L48" s="177"/>
      <c r="M48" s="172"/>
      <c r="N48" s="176"/>
      <c r="O48" s="175"/>
      <c r="P48" s="175"/>
      <c r="Q48" s="175" t="s">
        <v>826</v>
      </c>
      <c r="R48" s="176"/>
      <c r="S48" s="176"/>
    </row>
    <row r="49" spans="15:17" ht="15.6" customHeight="1">
      <c r="P49" s="163" t="s">
        <v>818</v>
      </c>
      <c r="Q49" s="163" t="s">
        <v>832</v>
      </c>
    </row>
    <row r="50" spans="15:17" ht="15.6" customHeight="1">
      <c r="O50" s="163">
        <v>603</v>
      </c>
      <c r="P50" s="163">
        <v>0</v>
      </c>
      <c r="Q50" s="489">
        <f t="shared" ref="Q50:Q56" si="1">COUNTIF($Q$6:$Q$48,$P50)</f>
        <v>4</v>
      </c>
    </row>
    <row r="51" spans="15:17" ht="15.6" customHeight="1">
      <c r="O51" s="163" t="s">
        <v>819</v>
      </c>
      <c r="P51" s="163">
        <v>1</v>
      </c>
      <c r="Q51" s="489">
        <f t="shared" si="1"/>
        <v>9</v>
      </c>
    </row>
    <row r="52" spans="15:17" ht="15.6" customHeight="1">
      <c r="O52" s="163" t="s">
        <v>819</v>
      </c>
      <c r="P52" s="163">
        <v>2</v>
      </c>
      <c r="Q52" s="163">
        <f t="shared" si="1"/>
        <v>10</v>
      </c>
    </row>
    <row r="53" spans="15:17" ht="15.6" customHeight="1">
      <c r="O53" s="163" t="s">
        <v>819</v>
      </c>
      <c r="P53" s="163">
        <v>3</v>
      </c>
      <c r="Q53" s="489">
        <f t="shared" si="1"/>
        <v>8</v>
      </c>
    </row>
    <row r="54" spans="15:17" ht="15.6" customHeight="1">
      <c r="O54" s="163" t="s">
        <v>819</v>
      </c>
      <c r="P54" s="163">
        <v>4</v>
      </c>
      <c r="Q54" s="163">
        <f t="shared" si="1"/>
        <v>9</v>
      </c>
    </row>
    <row r="55" spans="15:17" ht="15.6" customHeight="1">
      <c r="P55" s="163" t="s">
        <v>829</v>
      </c>
      <c r="Q55" s="489">
        <f t="shared" si="1"/>
        <v>1</v>
      </c>
    </row>
    <row r="56" spans="15:17" ht="15.6" customHeight="1">
      <c r="P56" s="163" t="s">
        <v>826</v>
      </c>
      <c r="Q56" s="489">
        <f t="shared" si="1"/>
        <v>2</v>
      </c>
    </row>
  </sheetData>
  <autoFilter ref="A5:S48"/>
  <pageMargins left="0.28000000000000003" right="0.16" top="0.36" bottom="0.16" header="0.16" footer="0.16"/>
  <pageSetup paperSize="9" scale="45" fitToHeight="0" orientation="portrait" r:id="rId1"/>
  <colBreaks count="1" manualBreakCount="1">
    <brk id="16" max="47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39997558519241921"/>
    <pageSetUpPr fitToPage="1"/>
  </sheetPr>
  <dimension ref="A1:U130"/>
  <sheetViews>
    <sheetView zoomScale="73" zoomScaleNormal="73" zoomScaleSheetLayoutView="23" workbookViewId="0">
      <selection activeCell="C97" sqref="C97"/>
    </sheetView>
  </sheetViews>
  <sheetFormatPr defaultRowHeight="32.25" customHeight="1"/>
  <cols>
    <col min="1" max="1" width="46.42578125" style="204" customWidth="1"/>
    <col min="2" max="2" width="42.5703125" style="204" customWidth="1"/>
    <col min="3" max="3" width="54.140625" style="204" customWidth="1"/>
    <col min="4" max="4" width="42.5703125" style="204" customWidth="1"/>
    <col min="5" max="5" width="56.5703125" style="204" customWidth="1"/>
    <col min="6" max="16384" width="9.140625" style="1"/>
  </cols>
  <sheetData>
    <row r="1" spans="1:5" ht="32.25" customHeight="1">
      <c r="A1" s="800" t="s">
        <v>495</v>
      </c>
      <c r="B1" s="800"/>
      <c r="C1" s="800"/>
      <c r="D1" s="800"/>
      <c r="E1" s="800"/>
    </row>
    <row r="2" spans="1:5" ht="32.25" customHeight="1">
      <c r="A2" s="800" t="s">
        <v>265</v>
      </c>
      <c r="B2" s="800"/>
      <c r="C2" s="800"/>
      <c r="D2" s="800"/>
      <c r="E2" s="800"/>
    </row>
    <row r="3" spans="1:5" ht="32.25" customHeight="1">
      <c r="A3" s="800" t="s">
        <v>262</v>
      </c>
      <c r="B3" s="800"/>
      <c r="C3" s="800"/>
      <c r="D3" s="800"/>
      <c r="E3" s="800"/>
    </row>
    <row r="4" spans="1:5" ht="32.25" customHeight="1">
      <c r="A4" s="258" t="s">
        <v>875</v>
      </c>
      <c r="B4" s="258"/>
      <c r="C4" s="258"/>
      <c r="D4" s="259"/>
      <c r="E4" s="259"/>
    </row>
    <row r="5" spans="1:5" ht="32.25" customHeight="1">
      <c r="A5" s="260" t="s">
        <v>876</v>
      </c>
      <c r="B5" s="259"/>
      <c r="C5" s="259"/>
      <c r="D5" s="259"/>
      <c r="E5" s="259"/>
    </row>
    <row r="6" spans="1:5" ht="32.25" customHeight="1">
      <c r="A6" s="261" t="s">
        <v>740</v>
      </c>
      <c r="B6" s="262"/>
      <c r="C6" s="262"/>
      <c r="D6" s="263"/>
      <c r="E6" s="263"/>
    </row>
    <row r="7" spans="1:5" ht="32.25" customHeight="1">
      <c r="A7" s="264" t="s">
        <v>496</v>
      </c>
      <c r="B7" s="265"/>
      <c r="C7" s="265"/>
      <c r="D7" s="263"/>
      <c r="E7" s="263"/>
    </row>
    <row r="8" spans="1:5" ht="32.25" customHeight="1">
      <c r="A8" s="801" t="s">
        <v>353</v>
      </c>
      <c r="B8" s="801"/>
      <c r="C8" s="801"/>
      <c r="D8" s="801"/>
      <c r="E8" s="801"/>
    </row>
    <row r="9" spans="1:5" s="140" customFormat="1" ht="32.25" customHeight="1">
      <c r="A9" s="266" t="s">
        <v>95</v>
      </c>
      <c r="B9" s="267" t="s">
        <v>244</v>
      </c>
      <c r="C9" s="266" t="s">
        <v>96</v>
      </c>
      <c r="D9" s="267" t="s">
        <v>98</v>
      </c>
      <c r="E9" s="266" t="s">
        <v>189</v>
      </c>
    </row>
    <row r="10" spans="1:5" s="141" customFormat="1" ht="32.25" customHeight="1">
      <c r="A10" s="268"/>
      <c r="B10" s="268"/>
      <c r="C10" s="268"/>
      <c r="D10" s="268"/>
      <c r="E10" s="269" t="s">
        <v>249</v>
      </c>
    </row>
    <row r="11" spans="1:5" s="142" customFormat="1" ht="32.25" customHeight="1">
      <c r="A11" s="270"/>
      <c r="B11" s="268"/>
      <c r="C11" s="271"/>
      <c r="D11" s="272"/>
      <c r="E11" s="273"/>
    </row>
    <row r="12" spans="1:5" s="142" customFormat="1" ht="32.25" customHeight="1">
      <c r="A12" s="270"/>
      <c r="B12" s="268"/>
      <c r="C12" s="271"/>
      <c r="D12" s="272"/>
      <c r="E12" s="274" t="s">
        <v>702</v>
      </c>
    </row>
    <row r="13" spans="1:5" s="142" customFormat="1" ht="32.25" customHeight="1">
      <c r="A13" s="270"/>
      <c r="B13" s="268"/>
      <c r="C13" s="271"/>
      <c r="D13" s="272"/>
      <c r="E13" s="275" t="s">
        <v>703</v>
      </c>
    </row>
    <row r="14" spans="1:5" s="142" customFormat="1" ht="32.25" customHeight="1">
      <c r="A14" s="270"/>
      <c r="B14" s="268"/>
      <c r="C14" s="271"/>
      <c r="D14" s="272"/>
      <c r="E14" s="275" t="s">
        <v>704</v>
      </c>
    </row>
    <row r="15" spans="1:5" s="142" customFormat="1" ht="32.25" customHeight="1">
      <c r="A15" s="276"/>
      <c r="B15" s="268"/>
      <c r="C15" s="271"/>
      <c r="D15" s="272"/>
      <c r="E15" s="275" t="s">
        <v>705</v>
      </c>
    </row>
    <row r="16" spans="1:5" s="142" customFormat="1" ht="32.25" customHeight="1">
      <c r="A16" s="276"/>
      <c r="B16" s="276"/>
      <c r="C16" s="271"/>
      <c r="D16" s="272"/>
      <c r="E16" s="275" t="s">
        <v>706</v>
      </c>
    </row>
    <row r="17" spans="1:5" s="142" customFormat="1" ht="32.25" customHeight="1">
      <c r="A17" s="276"/>
      <c r="B17" s="276"/>
      <c r="C17" s="271"/>
      <c r="D17" s="272"/>
      <c r="E17" s="274" t="s">
        <v>707</v>
      </c>
    </row>
    <row r="18" spans="1:5" s="142" customFormat="1" ht="32.25" customHeight="1">
      <c r="A18" s="801" t="s">
        <v>354</v>
      </c>
      <c r="B18" s="801"/>
      <c r="C18" s="801"/>
      <c r="D18" s="801"/>
      <c r="E18" s="801"/>
    </row>
    <row r="19" spans="1:5" s="142" customFormat="1" ht="32.25" customHeight="1">
      <c r="A19" s="266" t="s">
        <v>95</v>
      </c>
      <c r="B19" s="267" t="s">
        <v>244</v>
      </c>
      <c r="C19" s="266" t="s">
        <v>96</v>
      </c>
      <c r="D19" s="267" t="s">
        <v>97</v>
      </c>
      <c r="E19" s="266" t="s">
        <v>98</v>
      </c>
    </row>
    <row r="20" spans="1:5" s="142" customFormat="1" ht="32.25" customHeight="1">
      <c r="A20" s="277" t="s">
        <v>355</v>
      </c>
      <c r="B20" s="278" t="s">
        <v>356</v>
      </c>
      <c r="C20" s="277" t="s">
        <v>100</v>
      </c>
      <c r="D20" s="277" t="s">
        <v>359</v>
      </c>
      <c r="E20" s="269" t="s">
        <v>210</v>
      </c>
    </row>
    <row r="21" spans="1:5" s="142" customFormat="1" ht="32.25" customHeight="1">
      <c r="A21" s="277" t="s">
        <v>708</v>
      </c>
      <c r="B21" s="277" t="s">
        <v>358</v>
      </c>
      <c r="C21" s="277" t="s">
        <v>357</v>
      </c>
      <c r="D21" s="277" t="s">
        <v>358</v>
      </c>
      <c r="E21" s="277" t="s">
        <v>360</v>
      </c>
    </row>
    <row r="22" spans="1:5" s="140" customFormat="1" ht="32.25" customHeight="1">
      <c r="A22" s="279" t="s">
        <v>497</v>
      </c>
      <c r="B22" s="280" t="s">
        <v>709</v>
      </c>
      <c r="C22" s="281" t="s">
        <v>710</v>
      </c>
      <c r="D22" s="275" t="s">
        <v>711</v>
      </c>
      <c r="E22" s="275" t="s">
        <v>498</v>
      </c>
    </row>
    <row r="23" spans="1:5" s="141" customFormat="1" ht="32.25" customHeight="1">
      <c r="A23" s="282"/>
      <c r="B23" s="280" t="s">
        <v>50</v>
      </c>
      <c r="C23" s="280" t="s">
        <v>499</v>
      </c>
      <c r="D23" s="275" t="s">
        <v>245</v>
      </c>
      <c r="E23" s="275" t="s">
        <v>712</v>
      </c>
    </row>
    <row r="24" spans="1:5" s="142" customFormat="1" ht="32.25" customHeight="1">
      <c r="A24" s="204"/>
      <c r="B24" s="280" t="s">
        <v>49</v>
      </c>
      <c r="C24" s="281" t="s">
        <v>504</v>
      </c>
      <c r="D24" s="275" t="s">
        <v>713</v>
      </c>
      <c r="E24" s="275" t="s">
        <v>714</v>
      </c>
    </row>
    <row r="25" spans="1:5" s="142" customFormat="1" ht="32.25" customHeight="1">
      <c r="A25" s="283"/>
      <c r="B25" s="280" t="s">
        <v>715</v>
      </c>
      <c r="C25" s="280" t="s">
        <v>500</v>
      </c>
      <c r="D25" s="275" t="s">
        <v>246</v>
      </c>
      <c r="E25" s="275" t="s">
        <v>716</v>
      </c>
    </row>
    <row r="26" spans="1:5" s="142" customFormat="1" ht="32.25" customHeight="1">
      <c r="A26" s="204"/>
      <c r="B26" s="280" t="s">
        <v>501</v>
      </c>
      <c r="C26" s="281" t="s">
        <v>717</v>
      </c>
      <c r="D26" s="275" t="s">
        <v>49</v>
      </c>
      <c r="E26" s="275" t="s">
        <v>718</v>
      </c>
    </row>
    <row r="27" spans="1:5" s="142" customFormat="1" ht="32.25" customHeight="1">
      <c r="A27" s="284"/>
      <c r="B27" s="280" t="s">
        <v>502</v>
      </c>
      <c r="C27" s="280" t="s">
        <v>503</v>
      </c>
      <c r="D27" s="275" t="s">
        <v>506</v>
      </c>
      <c r="E27" s="275" t="s">
        <v>719</v>
      </c>
    </row>
    <row r="28" spans="1:5" s="142" customFormat="1" ht="32.25" customHeight="1">
      <c r="A28" s="284"/>
      <c r="B28" s="268"/>
      <c r="C28" s="280" t="s">
        <v>505</v>
      </c>
      <c r="D28" s="275" t="s">
        <v>720</v>
      </c>
      <c r="E28" s="275" t="s">
        <v>504</v>
      </c>
    </row>
    <row r="29" spans="1:5" s="142" customFormat="1" ht="32.25" customHeight="1">
      <c r="A29" s="285"/>
      <c r="B29" s="268"/>
      <c r="C29" s="281" t="s">
        <v>507</v>
      </c>
      <c r="D29" s="275" t="s">
        <v>247</v>
      </c>
      <c r="E29" s="275" t="s">
        <v>721</v>
      </c>
    </row>
    <row r="30" spans="1:5" s="142" customFormat="1" ht="32.25" customHeight="1">
      <c r="A30" s="286"/>
      <c r="B30" s="268"/>
      <c r="C30" s="280" t="s">
        <v>509</v>
      </c>
      <c r="D30" s="275" t="s">
        <v>248</v>
      </c>
      <c r="E30" s="275" t="s">
        <v>722</v>
      </c>
    </row>
    <row r="31" spans="1:5" s="142" customFormat="1" ht="32.25" customHeight="1">
      <c r="A31" s="285"/>
      <c r="B31" s="268"/>
      <c r="C31" s="280"/>
      <c r="D31" s="275" t="s">
        <v>723</v>
      </c>
      <c r="E31" s="275" t="s">
        <v>510</v>
      </c>
    </row>
    <row r="32" spans="1:5" s="142" customFormat="1" ht="32.25" customHeight="1">
      <c r="A32" s="204"/>
      <c r="B32" s="268"/>
      <c r="C32" s="281"/>
      <c r="D32" s="275"/>
      <c r="E32" s="280"/>
    </row>
    <row r="33" spans="1:5" s="142" customFormat="1" ht="32.25" customHeight="1">
      <c r="A33" s="288"/>
      <c r="B33" s="277"/>
      <c r="C33" s="289" t="s">
        <v>724</v>
      </c>
      <c r="D33" s="277"/>
      <c r="E33" s="275" t="s">
        <v>361</v>
      </c>
    </row>
    <row r="34" spans="1:5" s="142" customFormat="1" ht="32.25" customHeight="1">
      <c r="A34" s="801" t="s">
        <v>362</v>
      </c>
      <c r="B34" s="801"/>
      <c r="C34" s="801"/>
      <c r="D34" s="801"/>
      <c r="E34" s="801"/>
    </row>
    <row r="35" spans="1:5" s="142" customFormat="1" ht="32.25" customHeight="1">
      <c r="A35" s="266" t="s">
        <v>95</v>
      </c>
      <c r="B35" s="267" t="s">
        <v>244</v>
      </c>
      <c r="C35" s="266" t="s">
        <v>96</v>
      </c>
      <c r="D35" s="267" t="s">
        <v>97</v>
      </c>
      <c r="E35" s="266" t="s">
        <v>98</v>
      </c>
    </row>
    <row r="36" spans="1:5" s="142" customFormat="1" ht="32.25" customHeight="1">
      <c r="A36" s="269" t="s">
        <v>99</v>
      </c>
      <c r="B36" s="278" t="s">
        <v>725</v>
      </c>
      <c r="C36" s="290" t="s">
        <v>100</v>
      </c>
      <c r="D36" s="291" t="s">
        <v>726</v>
      </c>
      <c r="E36" s="269" t="s">
        <v>210</v>
      </c>
    </row>
    <row r="37" spans="1:5" s="140" customFormat="1" ht="32.25" customHeight="1">
      <c r="A37" s="277" t="s">
        <v>357</v>
      </c>
      <c r="B37" s="532" t="s">
        <v>1073</v>
      </c>
      <c r="C37" s="277" t="s">
        <v>357</v>
      </c>
      <c r="D37" s="291" t="s">
        <v>1072</v>
      </c>
      <c r="E37" s="277" t="s">
        <v>1071</v>
      </c>
    </row>
    <row r="38" spans="1:5" s="141" customFormat="1" ht="32.25" customHeight="1">
      <c r="A38" s="279" t="s">
        <v>497</v>
      </c>
      <c r="B38" s="533"/>
      <c r="C38" s="275" t="s">
        <v>727</v>
      </c>
      <c r="D38" s="287" t="s">
        <v>728</v>
      </c>
      <c r="E38" s="275" t="s">
        <v>729</v>
      </c>
    </row>
    <row r="39" spans="1:5" s="141" customFormat="1" ht="32.25" customHeight="1">
      <c r="A39" s="282"/>
      <c r="B39" s="287" t="s">
        <v>511</v>
      </c>
      <c r="C39" s="280" t="s">
        <v>730</v>
      </c>
      <c r="D39" s="284" t="s">
        <v>731</v>
      </c>
      <c r="E39" s="275" t="s">
        <v>732</v>
      </c>
    </row>
    <row r="40" spans="1:5" s="141" customFormat="1" ht="32.25" customHeight="1">
      <c r="A40" s="275"/>
      <c r="B40" s="284" t="s">
        <v>512</v>
      </c>
      <c r="C40" s="280" t="s">
        <v>733</v>
      </c>
      <c r="D40" s="287" t="s">
        <v>734</v>
      </c>
      <c r="E40" s="275" t="s">
        <v>514</v>
      </c>
    </row>
    <row r="41" spans="1:5" s="141" customFormat="1" ht="32.25" customHeight="1">
      <c r="A41" s="275"/>
      <c r="B41" s="287" t="s">
        <v>513</v>
      </c>
      <c r="C41" s="280" t="s">
        <v>735</v>
      </c>
      <c r="D41" s="287" t="s">
        <v>502</v>
      </c>
      <c r="E41" s="275" t="s">
        <v>736</v>
      </c>
    </row>
    <row r="42" spans="1:5" s="141" customFormat="1" ht="32.25" customHeight="1">
      <c r="A42" s="283"/>
      <c r="B42" s="287" t="s">
        <v>515</v>
      </c>
      <c r="C42" s="280" t="s">
        <v>737</v>
      </c>
      <c r="D42" s="280" t="s">
        <v>50</v>
      </c>
      <c r="E42" s="275" t="s">
        <v>516</v>
      </c>
    </row>
    <row r="43" spans="1:5" s="141" customFormat="1" ht="32.25" customHeight="1">
      <c r="A43" s="273"/>
      <c r="B43" s="287" t="s">
        <v>502</v>
      </c>
      <c r="C43" s="280" t="s">
        <v>504</v>
      </c>
      <c r="D43" s="280" t="s">
        <v>49</v>
      </c>
      <c r="E43" s="275" t="s">
        <v>504</v>
      </c>
    </row>
    <row r="44" spans="1:5" s="141" customFormat="1" ht="32.25" customHeight="1">
      <c r="A44" s="283"/>
      <c r="B44" s="280" t="s">
        <v>50</v>
      </c>
      <c r="C44" s="280" t="s">
        <v>738</v>
      </c>
      <c r="D44" s="280" t="s">
        <v>715</v>
      </c>
      <c r="E44" s="275" t="s">
        <v>517</v>
      </c>
    </row>
    <row r="45" spans="1:5" s="141" customFormat="1" ht="32.25" customHeight="1">
      <c r="A45" s="292"/>
      <c r="B45" s="280" t="s">
        <v>49</v>
      </c>
      <c r="C45" s="289"/>
      <c r="D45" s="280"/>
      <c r="E45" s="275" t="s">
        <v>508</v>
      </c>
    </row>
    <row r="46" spans="1:5" s="141" customFormat="1" ht="32.25" customHeight="1">
      <c r="A46" s="292"/>
      <c r="B46" s="280" t="s">
        <v>715</v>
      </c>
      <c r="C46" s="280"/>
      <c r="D46" s="287"/>
      <c r="E46" s="275" t="s">
        <v>518</v>
      </c>
    </row>
    <row r="47" spans="1:5" s="141" customFormat="1" ht="32.25" customHeight="1">
      <c r="A47" s="277"/>
      <c r="B47" s="287"/>
      <c r="C47" s="275"/>
      <c r="D47" s="287"/>
      <c r="E47" s="275"/>
    </row>
    <row r="48" spans="1:5" s="141" customFormat="1" ht="32.25" customHeight="1">
      <c r="A48" s="293"/>
      <c r="B48" s="294"/>
      <c r="C48" s="275" t="s">
        <v>739</v>
      </c>
      <c r="D48" s="294"/>
      <c r="E48" s="275" t="s">
        <v>361</v>
      </c>
    </row>
    <row r="49" spans="1:5" s="141" customFormat="1" ht="32.25" customHeight="1">
      <c r="A49" s="799" t="s">
        <v>363</v>
      </c>
      <c r="B49" s="799"/>
      <c r="C49" s="799"/>
      <c r="D49" s="799"/>
      <c r="E49" s="799"/>
    </row>
    <row r="50" spans="1:5" s="189" customFormat="1" ht="32.25" customHeight="1">
      <c r="A50" s="178" t="s">
        <v>95</v>
      </c>
      <c r="B50" s="179" t="s">
        <v>244</v>
      </c>
      <c r="C50" s="178" t="s">
        <v>96</v>
      </c>
      <c r="D50" s="179" t="s">
        <v>1434</v>
      </c>
      <c r="E50" s="178" t="s">
        <v>98</v>
      </c>
    </row>
    <row r="51" spans="1:5" s="189" customFormat="1" ht="32.25" customHeight="1">
      <c r="A51" s="180"/>
      <c r="B51" s="184"/>
      <c r="C51" s="203" t="s">
        <v>368</v>
      </c>
      <c r="D51" s="203" t="s">
        <v>1435</v>
      </c>
      <c r="E51" s="203" t="s">
        <v>370</v>
      </c>
    </row>
    <row r="52" spans="1:5" s="189" customFormat="1" ht="32.25" customHeight="1">
      <c r="A52" s="181"/>
      <c r="B52" s="199"/>
      <c r="C52" s="198" t="s">
        <v>1436</v>
      </c>
      <c r="D52" s="198" t="s">
        <v>1437</v>
      </c>
      <c r="E52" s="198" t="s">
        <v>1438</v>
      </c>
    </row>
    <row r="53" spans="1:5" s="189" customFormat="1" ht="32.25" customHeight="1">
      <c r="A53" s="183"/>
      <c r="B53" s="205"/>
      <c r="C53" s="197" t="s">
        <v>519</v>
      </c>
      <c r="D53" s="206" t="s">
        <v>1439</v>
      </c>
      <c r="E53" s="185" t="s">
        <v>520</v>
      </c>
    </row>
    <row r="54" spans="1:5" s="189" customFormat="1" ht="32.25" customHeight="1">
      <c r="A54" s="186"/>
      <c r="B54" s="185"/>
      <c r="C54" s="187" t="s">
        <v>521</v>
      </c>
      <c r="D54" s="206" t="s">
        <v>1440</v>
      </c>
      <c r="E54" s="185" t="s">
        <v>522</v>
      </c>
    </row>
    <row r="55" spans="1:5" s="189" customFormat="1" ht="32.25" customHeight="1">
      <c r="A55" s="185"/>
      <c r="B55" s="185"/>
      <c r="C55" s="206" t="s">
        <v>523</v>
      </c>
      <c r="D55" s="206"/>
      <c r="E55" s="185" t="s">
        <v>524</v>
      </c>
    </row>
    <row r="56" spans="1:5" s="189" customFormat="1" ht="32.25" customHeight="1">
      <c r="A56" s="185"/>
      <c r="B56" s="185"/>
      <c r="C56" s="206" t="s">
        <v>1441</v>
      </c>
      <c r="D56" s="206"/>
      <c r="E56" s="185" t="s">
        <v>525</v>
      </c>
    </row>
    <row r="57" spans="1:5" s="189" customFormat="1" ht="32.25" customHeight="1">
      <c r="A57" s="188"/>
      <c r="B57" s="185"/>
      <c r="C57" s="206" t="s">
        <v>526</v>
      </c>
      <c r="D57" s="206"/>
      <c r="E57" s="185" t="s">
        <v>527</v>
      </c>
    </row>
    <row r="58" spans="1:5" s="189" customFormat="1" ht="32.25" customHeight="1">
      <c r="A58" s="182"/>
      <c r="B58" s="185"/>
      <c r="C58" s="206" t="s">
        <v>1442</v>
      </c>
      <c r="D58" s="206"/>
      <c r="E58" s="185" t="s">
        <v>528</v>
      </c>
    </row>
    <row r="59" spans="1:5" s="189" customFormat="1" ht="32.25" customHeight="1" thickBot="1">
      <c r="A59" s="188"/>
      <c r="B59" s="185"/>
      <c r="C59" s="194" t="s">
        <v>1443</v>
      </c>
      <c r="D59" s="730"/>
      <c r="E59" s="185" t="s">
        <v>529</v>
      </c>
    </row>
    <row r="60" spans="1:5" s="189" customFormat="1" ht="32.25" customHeight="1">
      <c r="A60" s="195"/>
      <c r="B60" s="185"/>
      <c r="C60" s="194" t="s">
        <v>530</v>
      </c>
      <c r="D60" s="207" t="s">
        <v>369</v>
      </c>
      <c r="E60" s="208" t="s">
        <v>531</v>
      </c>
    </row>
    <row r="61" spans="1:5" s="189" customFormat="1" ht="32.25" customHeight="1">
      <c r="A61" s="195"/>
      <c r="B61" s="193"/>
      <c r="C61" s="194"/>
      <c r="D61" s="209" t="s">
        <v>1444</v>
      </c>
      <c r="E61" s="185"/>
    </row>
    <row r="62" spans="1:5" s="189" customFormat="1" ht="32.25" customHeight="1">
      <c r="A62" s="196"/>
      <c r="B62" s="190"/>
      <c r="C62" s="210"/>
      <c r="D62" s="185"/>
      <c r="E62" s="185"/>
    </row>
    <row r="63" spans="1:5" s="189" customFormat="1" ht="32.25" customHeight="1">
      <c r="A63" s="181"/>
      <c r="B63" s="190"/>
      <c r="C63" s="197"/>
      <c r="D63" s="187" t="s">
        <v>1445</v>
      </c>
      <c r="E63" s="185"/>
    </row>
    <row r="64" spans="1:5" s="189" customFormat="1" ht="32.25" customHeight="1">
      <c r="A64" s="185"/>
      <c r="B64" s="194"/>
      <c r="C64" s="200"/>
      <c r="D64" s="183" t="s">
        <v>1446</v>
      </c>
      <c r="E64" s="185"/>
    </row>
    <row r="65" spans="1:21" s="731" customFormat="1" ht="32.25" customHeight="1">
      <c r="A65" s="185"/>
      <c r="B65" s="194"/>
      <c r="C65" s="200"/>
      <c r="D65" s="183" t="s">
        <v>1447</v>
      </c>
      <c r="E65" s="185"/>
    </row>
    <row r="66" spans="1:21" s="731" customFormat="1" ht="32.25" customHeight="1">
      <c r="A66" s="185"/>
      <c r="B66" s="194"/>
      <c r="C66" s="200"/>
      <c r="D66" s="187" t="s">
        <v>1448</v>
      </c>
      <c r="E66" s="185"/>
    </row>
    <row r="67" spans="1:21" s="731" customFormat="1" ht="32.25" customHeight="1">
      <c r="A67" s="197"/>
      <c r="B67" s="185"/>
      <c r="C67" s="185"/>
      <c r="D67" s="187" t="s">
        <v>1449</v>
      </c>
      <c r="E67" s="185"/>
    </row>
    <row r="68" spans="1:21" s="731" customFormat="1" ht="32.25" customHeight="1">
      <c r="A68" s="199"/>
      <c r="B68" s="191"/>
      <c r="C68" s="185"/>
      <c r="D68" s="191"/>
      <c r="E68" s="185"/>
    </row>
    <row r="69" spans="1:21" s="189" customFormat="1" ht="32.25" customHeight="1">
      <c r="A69" s="799" t="s">
        <v>364</v>
      </c>
      <c r="B69" s="799"/>
      <c r="C69" s="799"/>
      <c r="D69" s="799"/>
      <c r="E69" s="799"/>
    </row>
    <row r="70" spans="1:21" s="189" customFormat="1" ht="32.25" customHeight="1">
      <c r="A70" s="178" t="s">
        <v>95</v>
      </c>
      <c r="B70" s="179" t="s">
        <v>244</v>
      </c>
      <c r="C70" s="178" t="s">
        <v>96</v>
      </c>
      <c r="D70" s="179" t="s">
        <v>1434</v>
      </c>
      <c r="E70" s="178" t="s">
        <v>98</v>
      </c>
    </row>
    <row r="71" spans="1:21" s="737" customFormat="1" ht="32.25" customHeight="1">
      <c r="A71" s="203" t="s">
        <v>371</v>
      </c>
      <c r="B71" s="203" t="s">
        <v>372</v>
      </c>
      <c r="C71" s="211" t="s">
        <v>373</v>
      </c>
      <c r="D71" s="211" t="s">
        <v>374</v>
      </c>
      <c r="E71" s="211" t="s">
        <v>375</v>
      </c>
      <c r="F71" s="194"/>
      <c r="G71" s="194"/>
      <c r="H71" s="732"/>
      <c r="I71" s="733"/>
      <c r="J71" s="732"/>
      <c r="K71" s="734"/>
      <c r="L71" s="734"/>
      <c r="M71" s="734"/>
      <c r="N71" s="734"/>
      <c r="O71" s="734"/>
      <c r="P71" s="734"/>
      <c r="Q71" s="734"/>
      <c r="R71" s="735"/>
      <c r="S71" s="184"/>
      <c r="T71" s="736"/>
      <c r="U71" s="736"/>
    </row>
    <row r="72" spans="1:21" s="737" customFormat="1" ht="32.25" customHeight="1">
      <c r="A72" s="198" t="s">
        <v>1450</v>
      </c>
      <c r="B72" s="198" t="s">
        <v>1437</v>
      </c>
      <c r="C72" s="201" t="s">
        <v>1451</v>
      </c>
      <c r="D72" s="201" t="s">
        <v>1437</v>
      </c>
      <c r="E72" s="201" t="s">
        <v>1452</v>
      </c>
    </row>
    <row r="73" spans="1:21" s="737" customFormat="1" ht="32.25" customHeight="1">
      <c r="A73" s="183" t="s">
        <v>532</v>
      </c>
      <c r="B73" s="183" t="s">
        <v>533</v>
      </c>
      <c r="C73" s="183" t="s">
        <v>1453</v>
      </c>
      <c r="D73" s="183" t="s">
        <v>534</v>
      </c>
      <c r="E73" s="183" t="s">
        <v>535</v>
      </c>
    </row>
    <row r="74" spans="1:21" s="737" customFormat="1" ht="32.25" customHeight="1">
      <c r="A74" s="183" t="s">
        <v>536</v>
      </c>
      <c r="B74" s="183" t="s">
        <v>537</v>
      </c>
      <c r="C74" s="185" t="s">
        <v>538</v>
      </c>
      <c r="D74" s="183" t="s">
        <v>539</v>
      </c>
      <c r="E74" s="183" t="s">
        <v>540</v>
      </c>
    </row>
    <row r="75" spans="1:21" s="737" customFormat="1" ht="32.25" customHeight="1">
      <c r="A75" s="183" t="s">
        <v>541</v>
      </c>
      <c r="B75" s="183" t="s">
        <v>542</v>
      </c>
      <c r="C75" s="183" t="s">
        <v>1454</v>
      </c>
      <c r="D75" s="183"/>
      <c r="E75" s="183" t="s">
        <v>543</v>
      </c>
    </row>
    <row r="76" spans="1:21" s="737" customFormat="1" ht="32.25" customHeight="1">
      <c r="A76" s="183" t="s">
        <v>544</v>
      </c>
      <c r="B76" s="183"/>
      <c r="C76" s="187" t="s">
        <v>1239</v>
      </c>
      <c r="D76" s="183"/>
      <c r="E76" s="183" t="s">
        <v>545</v>
      </c>
    </row>
    <row r="77" spans="1:21" s="737" customFormat="1" ht="32.25" customHeight="1">
      <c r="A77" s="183" t="s">
        <v>546</v>
      </c>
      <c r="B77" s="183"/>
      <c r="C77" s="183"/>
      <c r="D77" s="183"/>
      <c r="E77" s="183" t="s">
        <v>547</v>
      </c>
    </row>
    <row r="78" spans="1:21" s="737" customFormat="1" ht="32.25" customHeight="1">
      <c r="A78" s="183"/>
      <c r="B78" s="183"/>
      <c r="C78" s="183"/>
      <c r="D78" s="183"/>
      <c r="E78" s="183" t="s">
        <v>383</v>
      </c>
    </row>
    <row r="79" spans="1:21" s="737" customFormat="1" ht="32.25" customHeight="1">
      <c r="A79" s="181"/>
      <c r="B79" s="181"/>
      <c r="C79" s="191"/>
      <c r="D79" s="181"/>
      <c r="E79" s="185" t="s">
        <v>548</v>
      </c>
    </row>
    <row r="80" spans="1:21" s="737" customFormat="1" ht="32.25" customHeight="1">
      <c r="A80" s="185"/>
      <c r="B80" s="181"/>
      <c r="C80" s="191"/>
      <c r="D80" s="181"/>
      <c r="E80" s="185" t="s">
        <v>549</v>
      </c>
    </row>
    <row r="81" spans="1:5" s="731" customFormat="1" ht="32.25" customHeight="1">
      <c r="A81" s="799" t="s">
        <v>365</v>
      </c>
      <c r="B81" s="799"/>
      <c r="C81" s="799"/>
      <c r="D81" s="799"/>
      <c r="E81" s="799"/>
    </row>
    <row r="82" spans="1:5" s="189" customFormat="1" ht="32.25" customHeight="1">
      <c r="A82" s="178" t="s">
        <v>95</v>
      </c>
      <c r="B82" s="179" t="s">
        <v>244</v>
      </c>
      <c r="C82" s="178" t="s">
        <v>96</v>
      </c>
      <c r="D82" s="179" t="s">
        <v>1434</v>
      </c>
      <c r="E82" s="178" t="s">
        <v>98</v>
      </c>
    </row>
    <row r="83" spans="1:5" s="731" customFormat="1" ht="32.25" customHeight="1">
      <c r="A83" s="203" t="s">
        <v>376</v>
      </c>
      <c r="B83" s="211" t="s">
        <v>377</v>
      </c>
      <c r="C83" s="203" t="s">
        <v>378</v>
      </c>
      <c r="D83" s="211" t="s">
        <v>379</v>
      </c>
      <c r="E83" s="211" t="s">
        <v>380</v>
      </c>
    </row>
    <row r="84" spans="1:5" s="731" customFormat="1" ht="32.25" customHeight="1">
      <c r="A84" s="198" t="s">
        <v>1450</v>
      </c>
      <c r="B84" s="201" t="s">
        <v>1437</v>
      </c>
      <c r="C84" s="201" t="s">
        <v>1452</v>
      </c>
      <c r="D84" s="201" t="s">
        <v>1437</v>
      </c>
      <c r="E84" s="201" t="s">
        <v>1452</v>
      </c>
    </row>
    <row r="85" spans="1:5" s="731" customFormat="1" ht="37.5">
      <c r="A85" s="212" t="s">
        <v>550</v>
      </c>
      <c r="B85" s="185" t="s">
        <v>551</v>
      </c>
      <c r="C85" s="185" t="s">
        <v>552</v>
      </c>
      <c r="D85" s="185" t="s">
        <v>553</v>
      </c>
      <c r="E85" s="185" t="s">
        <v>554</v>
      </c>
    </row>
    <row r="86" spans="1:5" s="731" customFormat="1" ht="32.25" customHeight="1">
      <c r="A86" s="185" t="s">
        <v>555</v>
      </c>
      <c r="B86" s="185" t="s">
        <v>556</v>
      </c>
      <c r="C86" s="185" t="s">
        <v>557</v>
      </c>
      <c r="D86" s="185" t="s">
        <v>558</v>
      </c>
      <c r="E86" s="185" t="s">
        <v>559</v>
      </c>
    </row>
    <row r="87" spans="1:5" s="731" customFormat="1" ht="32.25" customHeight="1">
      <c r="A87" s="185" t="s">
        <v>1455</v>
      </c>
      <c r="B87" s="185" t="s">
        <v>542</v>
      </c>
      <c r="C87" s="185" t="s">
        <v>560</v>
      </c>
      <c r="D87" s="197" t="s">
        <v>542</v>
      </c>
      <c r="E87" s="185" t="s">
        <v>561</v>
      </c>
    </row>
    <row r="88" spans="1:5" s="731" customFormat="1" ht="32.25" customHeight="1">
      <c r="A88" s="185" t="s">
        <v>562</v>
      </c>
      <c r="B88" s="185"/>
      <c r="C88" s="185" t="s">
        <v>563</v>
      </c>
      <c r="D88" s="197"/>
      <c r="E88" s="185" t="s">
        <v>564</v>
      </c>
    </row>
    <row r="89" spans="1:5" s="731" customFormat="1" ht="32.25" customHeight="1">
      <c r="A89" s="185"/>
      <c r="B89" s="185"/>
      <c r="C89" s="185"/>
      <c r="D89" s="197"/>
      <c r="E89" s="185" t="s">
        <v>565</v>
      </c>
    </row>
    <row r="90" spans="1:5" s="731" customFormat="1" ht="32.25" customHeight="1">
      <c r="A90" s="185"/>
      <c r="B90" s="185"/>
      <c r="C90" s="185"/>
      <c r="D90" s="197"/>
      <c r="E90" s="185" t="s">
        <v>566</v>
      </c>
    </row>
    <row r="91" spans="1:5" s="731" customFormat="1" ht="32.25" customHeight="1">
      <c r="A91" s="197"/>
      <c r="B91" s="185"/>
      <c r="C91" s="185"/>
      <c r="D91" s="185"/>
      <c r="E91" s="185"/>
    </row>
    <row r="92" spans="1:5" s="731" customFormat="1" ht="32.25" customHeight="1">
      <c r="A92" s="799" t="s">
        <v>366</v>
      </c>
      <c r="B92" s="799"/>
      <c r="C92" s="799"/>
      <c r="D92" s="799"/>
      <c r="E92" s="799"/>
    </row>
    <row r="93" spans="1:5" s="189" customFormat="1" ht="32.25" customHeight="1">
      <c r="A93" s="178" t="s">
        <v>95</v>
      </c>
      <c r="B93" s="179" t="s">
        <v>244</v>
      </c>
      <c r="C93" s="178" t="s">
        <v>96</v>
      </c>
      <c r="D93" s="179" t="s">
        <v>1434</v>
      </c>
      <c r="E93" s="178" t="s">
        <v>98</v>
      </c>
    </row>
    <row r="94" spans="1:5" s="731" customFormat="1" ht="32.25" customHeight="1">
      <c r="A94" s="203" t="s">
        <v>376</v>
      </c>
      <c r="B94" s="211" t="s">
        <v>377</v>
      </c>
      <c r="C94" s="203" t="s">
        <v>378</v>
      </c>
      <c r="D94" s="211" t="s">
        <v>374</v>
      </c>
      <c r="E94" s="213" t="s">
        <v>381</v>
      </c>
    </row>
    <row r="95" spans="1:5" s="731" customFormat="1" ht="32.25" customHeight="1">
      <c r="A95" s="198" t="s">
        <v>1456</v>
      </c>
      <c r="B95" s="201" t="s">
        <v>1437</v>
      </c>
      <c r="C95" s="201" t="s">
        <v>1457</v>
      </c>
      <c r="D95" s="201" t="s">
        <v>1437</v>
      </c>
      <c r="E95" s="201" t="s">
        <v>380</v>
      </c>
    </row>
    <row r="96" spans="1:5" s="731" customFormat="1" ht="32.25" customHeight="1">
      <c r="A96" s="202"/>
      <c r="B96" s="202"/>
      <c r="C96" s="202"/>
      <c r="D96" s="202"/>
      <c r="E96" s="201" t="s">
        <v>1458</v>
      </c>
    </row>
    <row r="97" spans="1:5" s="731" customFormat="1" ht="32.25" customHeight="1">
      <c r="A97" s="183" t="s">
        <v>567</v>
      </c>
      <c r="B97" s="183" t="s">
        <v>568</v>
      </c>
      <c r="C97" s="183" t="s">
        <v>569</v>
      </c>
      <c r="D97" s="183" t="s">
        <v>570</v>
      </c>
      <c r="E97" s="183" t="s">
        <v>386</v>
      </c>
    </row>
    <row r="98" spans="1:5" s="731" customFormat="1" ht="32.25" customHeight="1">
      <c r="A98" s="183" t="s">
        <v>571</v>
      </c>
      <c r="B98" s="183" t="s">
        <v>572</v>
      </c>
      <c r="C98" s="183" t="s">
        <v>573</v>
      </c>
      <c r="D98" s="183" t="s">
        <v>574</v>
      </c>
      <c r="E98" s="183" t="s">
        <v>387</v>
      </c>
    </row>
    <row r="99" spans="1:5" s="731" customFormat="1" ht="32.25" customHeight="1">
      <c r="A99" s="183" t="s">
        <v>575</v>
      </c>
      <c r="B99" s="183" t="s">
        <v>542</v>
      </c>
      <c r="C99" s="183" t="s">
        <v>576</v>
      </c>
      <c r="D99" s="183" t="s">
        <v>542</v>
      </c>
      <c r="E99" s="183"/>
    </row>
    <row r="100" spans="1:5" s="731" customFormat="1" ht="32.25" customHeight="1">
      <c r="A100" s="183" t="s">
        <v>577</v>
      </c>
      <c r="B100" s="183"/>
      <c r="C100" s="183" t="s">
        <v>390</v>
      </c>
      <c r="D100" s="183"/>
      <c r="E100" s="183" t="s">
        <v>388</v>
      </c>
    </row>
    <row r="101" spans="1:5" s="731" customFormat="1" ht="32.25" customHeight="1">
      <c r="A101" s="183" t="s">
        <v>578</v>
      </c>
      <c r="B101" s="183"/>
      <c r="C101" s="183"/>
      <c r="D101" s="183"/>
      <c r="E101" s="183" t="s">
        <v>389</v>
      </c>
    </row>
    <row r="102" spans="1:5" s="731" customFormat="1" ht="32.25" customHeight="1">
      <c r="A102" s="183" t="s">
        <v>579</v>
      </c>
      <c r="B102" s="183"/>
      <c r="C102" s="183"/>
      <c r="D102" s="183"/>
      <c r="E102" s="183"/>
    </row>
    <row r="103" spans="1:5" s="731" customFormat="1" ht="32.25" customHeight="1">
      <c r="A103" s="183"/>
      <c r="B103" s="183"/>
      <c r="C103" s="183"/>
      <c r="D103" s="183"/>
      <c r="E103" s="183" t="s">
        <v>384</v>
      </c>
    </row>
    <row r="104" spans="1:5" s="731" customFormat="1" ht="32.25" customHeight="1">
      <c r="A104" s="738"/>
      <c r="B104" s="183"/>
      <c r="C104" s="183"/>
      <c r="D104" s="183"/>
      <c r="E104" s="183" t="s">
        <v>385</v>
      </c>
    </row>
    <row r="105" spans="1:5" s="731" customFormat="1" ht="32.25" customHeight="1">
      <c r="A105" s="214"/>
      <c r="B105" s="215"/>
      <c r="C105" s="214"/>
      <c r="D105" s="215"/>
      <c r="E105" s="214"/>
    </row>
    <row r="106" spans="1:5" s="731" customFormat="1" ht="32.25" customHeight="1">
      <c r="A106" s="799" t="s">
        <v>367</v>
      </c>
      <c r="B106" s="799"/>
      <c r="C106" s="799"/>
      <c r="D106" s="799"/>
      <c r="E106" s="799"/>
    </row>
    <row r="107" spans="1:5" s="189" customFormat="1" ht="32.25" customHeight="1">
      <c r="A107" s="178" t="s">
        <v>95</v>
      </c>
      <c r="B107" s="179" t="s">
        <v>244</v>
      </c>
      <c r="C107" s="178" t="s">
        <v>96</v>
      </c>
      <c r="D107" s="179" t="s">
        <v>1434</v>
      </c>
      <c r="E107" s="178" t="s">
        <v>98</v>
      </c>
    </row>
    <row r="108" spans="1:5" s="731" customFormat="1" ht="32.25" customHeight="1">
      <c r="A108" s="203" t="s">
        <v>382</v>
      </c>
      <c r="B108" s="190"/>
      <c r="C108" s="181"/>
      <c r="D108" s="192"/>
      <c r="E108" s="181"/>
    </row>
    <row r="109" spans="1:5" s="731" customFormat="1" ht="32.25" customHeight="1">
      <c r="A109" s="198" t="s">
        <v>1450</v>
      </c>
      <c r="B109" s="190"/>
      <c r="C109" s="181"/>
      <c r="D109" s="181"/>
      <c r="E109" s="181"/>
    </row>
    <row r="110" spans="1:5" s="731" customFormat="1" ht="32.25" customHeight="1">
      <c r="A110" s="183" t="s">
        <v>580</v>
      </c>
      <c r="B110" s="185"/>
      <c r="C110" s="185"/>
      <c r="D110" s="196"/>
      <c r="E110" s="185"/>
    </row>
    <row r="111" spans="1:5" s="731" customFormat="1" ht="32.25" customHeight="1">
      <c r="A111" s="183" t="s">
        <v>581</v>
      </c>
      <c r="B111" s="196"/>
      <c r="C111" s="185"/>
      <c r="D111" s="196"/>
      <c r="E111" s="185"/>
    </row>
    <row r="112" spans="1:5" s="731" customFormat="1" ht="32.25" customHeight="1">
      <c r="A112" s="183" t="s">
        <v>582</v>
      </c>
      <c r="B112" s="181"/>
      <c r="C112" s="185"/>
      <c r="D112" s="185"/>
      <c r="E112" s="185"/>
    </row>
    <row r="113" spans="1:5" s="731" customFormat="1" ht="32.25" customHeight="1">
      <c r="A113" s="183" t="s">
        <v>583</v>
      </c>
      <c r="B113" s="181"/>
      <c r="C113" s="185"/>
      <c r="D113" s="185"/>
      <c r="E113" s="185"/>
    </row>
    <row r="114" spans="1:5" s="731" customFormat="1" ht="32.25" customHeight="1">
      <c r="A114" s="183" t="s">
        <v>584</v>
      </c>
      <c r="B114" s="181"/>
      <c r="C114" s="185"/>
      <c r="D114" s="185"/>
      <c r="E114" s="185"/>
    </row>
    <row r="115" spans="1:5" s="731" customFormat="1" ht="32.25" customHeight="1">
      <c r="A115" s="183" t="s">
        <v>579</v>
      </c>
      <c r="B115" s="181"/>
      <c r="C115" s="185"/>
      <c r="D115" s="185"/>
      <c r="E115" s="185"/>
    </row>
    <row r="116" spans="1:5" s="731" customFormat="1" ht="32.25" customHeight="1">
      <c r="A116" s="216"/>
      <c r="B116" s="215"/>
      <c r="C116" s="215"/>
      <c r="D116" s="215"/>
      <c r="E116" s="215"/>
    </row>
    <row r="117" spans="1:5" s="140" customFormat="1" ht="32.25" customHeight="1">
      <c r="A117" s="204"/>
      <c r="B117" s="204"/>
      <c r="C117" s="204"/>
      <c r="D117" s="204"/>
      <c r="E117" s="204"/>
    </row>
    <row r="118" spans="1:5" s="140" customFormat="1" ht="32.25" customHeight="1">
      <c r="A118" s="204" t="s">
        <v>212</v>
      </c>
      <c r="B118" s="204"/>
      <c r="C118" s="204"/>
      <c r="D118" s="204"/>
      <c r="E118" s="204"/>
    </row>
    <row r="119" spans="1:5" s="140" customFormat="1" ht="32.25" customHeight="1">
      <c r="A119" s="204"/>
      <c r="B119" s="204"/>
      <c r="C119" s="204"/>
      <c r="D119" s="204"/>
      <c r="E119" s="204"/>
    </row>
    <row r="120" spans="1:5" s="140" customFormat="1" ht="32.25" customHeight="1">
      <c r="A120" s="204"/>
      <c r="B120" s="204"/>
      <c r="C120" s="204"/>
      <c r="D120" s="204"/>
      <c r="E120" s="204"/>
    </row>
    <row r="121" spans="1:5" s="140" customFormat="1" ht="32.25" customHeight="1">
      <c r="A121" s="204"/>
      <c r="B121" s="204"/>
      <c r="C121" s="204"/>
      <c r="D121" s="204"/>
      <c r="E121" s="204"/>
    </row>
    <row r="122" spans="1:5" s="140" customFormat="1" ht="32.25" customHeight="1">
      <c r="A122" s="204"/>
      <c r="B122" s="204"/>
      <c r="C122" s="204"/>
      <c r="D122" s="204"/>
      <c r="E122" s="204"/>
    </row>
    <row r="123" spans="1:5" s="140" customFormat="1" ht="32.25" customHeight="1">
      <c r="A123" s="204"/>
      <c r="B123" s="204"/>
      <c r="C123" s="204"/>
      <c r="D123" s="204"/>
      <c r="E123" s="204"/>
    </row>
    <row r="124" spans="1:5" s="140" customFormat="1" ht="32.25" customHeight="1">
      <c r="A124" s="204"/>
      <c r="B124" s="204"/>
      <c r="C124" s="204"/>
      <c r="D124" s="204"/>
      <c r="E124" s="204"/>
    </row>
    <row r="125" spans="1:5" s="140" customFormat="1" ht="32.25" customHeight="1">
      <c r="A125" s="204"/>
      <c r="B125" s="204"/>
      <c r="C125" s="204"/>
      <c r="D125" s="204"/>
      <c r="E125" s="204"/>
    </row>
    <row r="126" spans="1:5" s="140" customFormat="1" ht="32.25" customHeight="1">
      <c r="A126" s="204"/>
      <c r="B126" s="204"/>
      <c r="C126" s="204"/>
      <c r="D126" s="204"/>
      <c r="E126" s="204"/>
    </row>
    <row r="127" spans="1:5" s="140" customFormat="1" ht="32.25" customHeight="1">
      <c r="A127" s="204"/>
      <c r="B127" s="204"/>
      <c r="C127" s="204"/>
      <c r="D127" s="204"/>
      <c r="E127" s="204"/>
    </row>
    <row r="128" spans="1:5" s="140" customFormat="1" ht="32.25" customHeight="1">
      <c r="A128" s="204"/>
      <c r="B128" s="204"/>
      <c r="C128" s="204"/>
      <c r="D128" s="204"/>
      <c r="E128" s="204"/>
    </row>
    <row r="129" spans="1:5" s="140" customFormat="1" ht="32.25" customHeight="1">
      <c r="A129" s="204"/>
      <c r="B129" s="204"/>
      <c r="C129" s="204"/>
      <c r="D129" s="204"/>
      <c r="E129" s="204"/>
    </row>
    <row r="130" spans="1:5" s="140" customFormat="1" ht="32.25" customHeight="1">
      <c r="A130" s="204"/>
      <c r="B130" s="204"/>
      <c r="C130" s="204"/>
      <c r="D130" s="204"/>
      <c r="E130" s="204"/>
    </row>
  </sheetData>
  <mergeCells count="11">
    <mergeCell ref="A69:E69"/>
    <mergeCell ref="A81:E81"/>
    <mergeCell ref="A92:E92"/>
    <mergeCell ref="A106:E106"/>
    <mergeCell ref="A1:E1"/>
    <mergeCell ref="A8:E8"/>
    <mergeCell ref="A49:E49"/>
    <mergeCell ref="A2:E2"/>
    <mergeCell ref="A3:E3"/>
    <mergeCell ref="A18:E18"/>
    <mergeCell ref="A34:E34"/>
  </mergeCells>
  <conditionalFormatting sqref="E28:E31">
    <cfRule type="duplicateValues" dxfId="0" priority="1"/>
  </conditionalFormatting>
  <pageMargins left="0.16" right="0.16" top="0.34" bottom="0.37" header="0.21" footer="0.2"/>
  <pageSetup paperSize="9" scale="4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view="pageBreakPreview" zoomScale="130" zoomScaleNormal="100" zoomScaleSheetLayoutView="130" workbookViewId="0">
      <selection activeCell="F65" sqref="F65"/>
    </sheetView>
  </sheetViews>
  <sheetFormatPr defaultRowHeight="14.25"/>
  <cols>
    <col min="1" max="1" width="4" style="451" customWidth="1"/>
    <col min="2" max="2" width="19.7109375" style="447" customWidth="1"/>
    <col min="3" max="3" width="16.42578125" style="447" customWidth="1"/>
    <col min="4" max="4" width="5.140625" style="447" bestFit="1" customWidth="1"/>
    <col min="5" max="5" width="12.42578125" style="447" bestFit="1" customWidth="1"/>
    <col min="6" max="6" width="18.42578125" style="447" bestFit="1" customWidth="1"/>
    <col min="7" max="7" width="16.42578125" style="447" bestFit="1" customWidth="1"/>
  </cols>
  <sheetData>
    <row r="1" spans="1:7">
      <c r="A1" s="446" t="s">
        <v>787</v>
      </c>
    </row>
    <row r="2" spans="1:7">
      <c r="A2" s="446" t="s">
        <v>788</v>
      </c>
      <c r="B2" s="448"/>
      <c r="C2" s="448"/>
      <c r="D2" s="448"/>
      <c r="E2" s="448"/>
      <c r="F2" s="448"/>
      <c r="G2" s="448"/>
    </row>
    <row r="3" spans="1:7">
      <c r="A3" s="449" t="s">
        <v>815</v>
      </c>
      <c r="B3" s="448"/>
      <c r="C3" s="448"/>
      <c r="D3" s="448"/>
      <c r="E3" s="448"/>
      <c r="F3" s="448"/>
      <c r="G3" s="448"/>
    </row>
    <row r="4" spans="1:7">
      <c r="A4" s="450" t="s">
        <v>790</v>
      </c>
      <c r="B4" s="448"/>
      <c r="C4" s="448"/>
      <c r="D4" s="448"/>
      <c r="E4" s="448"/>
      <c r="F4" s="448"/>
      <c r="G4" s="448"/>
    </row>
    <row r="5" spans="1:7">
      <c r="B5" s="448"/>
      <c r="C5" s="448"/>
      <c r="D5" s="448"/>
      <c r="E5" s="448"/>
      <c r="F5" s="448"/>
      <c r="G5" s="448"/>
    </row>
    <row r="6" spans="1:7">
      <c r="A6" s="452"/>
      <c r="B6" s="453" t="s">
        <v>241</v>
      </c>
      <c r="C6" s="447">
        <f>COUNTIF($B$12:$G$66,B6)</f>
        <v>3</v>
      </c>
      <c r="E6" s="453"/>
      <c r="F6" s="453" t="s">
        <v>791</v>
      </c>
      <c r="G6" s="447">
        <f>COUNTIF($B$12:$G$66,F6)</f>
        <v>20</v>
      </c>
    </row>
    <row r="7" spans="1:7">
      <c r="A7" s="452"/>
      <c r="B7" s="453" t="s">
        <v>87</v>
      </c>
      <c r="C7" s="447">
        <f>COUNTIF($B$12:$G$66,B7)</f>
        <v>6</v>
      </c>
      <c r="E7" s="453"/>
      <c r="F7" s="453" t="s">
        <v>10</v>
      </c>
      <c r="G7" s="447">
        <f>COUNTIF($B$12:$G$66,F7)</f>
        <v>2</v>
      </c>
    </row>
    <row r="8" spans="1:7">
      <c r="A8" s="452"/>
      <c r="B8" s="453" t="s">
        <v>42</v>
      </c>
      <c r="C8" s="447">
        <f>COUNTIF($B$12:$G$66,B8)</f>
        <v>4</v>
      </c>
      <c r="E8" s="453"/>
      <c r="F8" s="453" t="s">
        <v>792</v>
      </c>
      <c r="G8" s="447">
        <f>COUNTIF($B$12:$G$66,F8)</f>
        <v>1</v>
      </c>
    </row>
    <row r="9" spans="1:7">
      <c r="A9" s="454"/>
      <c r="B9" s="453" t="s">
        <v>793</v>
      </c>
      <c r="C9" s="447">
        <f>COUNTIF($B$12:$G$66,B9)</f>
        <v>2</v>
      </c>
      <c r="E9" s="453"/>
      <c r="F9" s="453" t="s">
        <v>794</v>
      </c>
      <c r="G9" s="447">
        <f>COUNTIF($B$12:$G$66,F9)</f>
        <v>5</v>
      </c>
    </row>
    <row r="10" spans="1:7" ht="15" thickBot="1">
      <c r="A10" s="454"/>
      <c r="B10" s="455"/>
      <c r="C10" s="456"/>
      <c r="D10" s="456"/>
      <c r="E10" s="457"/>
      <c r="F10" s="455" t="s">
        <v>816</v>
      </c>
      <c r="G10" s="457">
        <f>SUM(C6:C9,G6:G9)</f>
        <v>43</v>
      </c>
    </row>
    <row r="11" spans="1:7" ht="15" thickTop="1">
      <c r="A11" s="454"/>
      <c r="C11" s="453"/>
      <c r="D11" s="453"/>
      <c r="G11" s="453"/>
    </row>
    <row r="12" spans="1:7">
      <c r="A12" s="458"/>
      <c r="B12" s="459" t="s">
        <v>817</v>
      </c>
      <c r="C12" s="460"/>
      <c r="D12" s="460"/>
      <c r="E12" s="460"/>
      <c r="F12" s="461"/>
      <c r="G12" s="461"/>
    </row>
    <row r="13" spans="1:7">
      <c r="A13" s="452"/>
      <c r="B13" s="462" t="s">
        <v>818</v>
      </c>
      <c r="C13" s="463">
        <v>0</v>
      </c>
      <c r="D13" s="464" t="s">
        <v>243</v>
      </c>
      <c r="E13" s="464">
        <v>603</v>
      </c>
      <c r="F13" s="464"/>
      <c r="G13" s="465"/>
    </row>
    <row r="14" spans="1:7">
      <c r="A14" s="454"/>
      <c r="B14" s="466"/>
      <c r="C14" s="467">
        <v>1</v>
      </c>
      <c r="D14" s="467" t="s">
        <v>7</v>
      </c>
      <c r="E14" s="467" t="s">
        <v>797</v>
      </c>
      <c r="F14" s="467"/>
      <c r="G14" s="468" t="s">
        <v>241</v>
      </c>
    </row>
    <row r="15" spans="1:7">
      <c r="A15" s="454"/>
      <c r="B15" s="466"/>
      <c r="C15" s="467">
        <v>2</v>
      </c>
      <c r="D15" s="467" t="s">
        <v>13</v>
      </c>
      <c r="E15" s="467" t="s">
        <v>342</v>
      </c>
      <c r="F15" s="467"/>
      <c r="G15" s="468" t="s">
        <v>87</v>
      </c>
    </row>
    <row r="16" spans="1:7">
      <c r="A16" s="454"/>
      <c r="B16" s="466"/>
      <c r="C16" s="467">
        <v>3</v>
      </c>
      <c r="D16" s="467" t="s">
        <v>13</v>
      </c>
      <c r="E16" s="467" t="s">
        <v>327</v>
      </c>
      <c r="F16" s="467" t="s">
        <v>328</v>
      </c>
      <c r="G16" s="468" t="s">
        <v>10</v>
      </c>
    </row>
    <row r="17" spans="1:7">
      <c r="A17" s="454"/>
      <c r="B17" s="466"/>
      <c r="C17" s="467">
        <v>4</v>
      </c>
      <c r="D17" s="467" t="s">
        <v>13</v>
      </c>
      <c r="E17" s="467" t="s">
        <v>344</v>
      </c>
      <c r="F17" s="467"/>
      <c r="G17" s="468" t="s">
        <v>87</v>
      </c>
    </row>
    <row r="18" spans="1:7">
      <c r="A18" s="454"/>
      <c r="B18" s="469"/>
      <c r="C18" s="470"/>
      <c r="D18" s="470"/>
      <c r="E18" s="470"/>
      <c r="F18" s="467"/>
      <c r="G18" s="468"/>
    </row>
    <row r="19" spans="1:7">
      <c r="A19" s="452"/>
      <c r="B19" s="462" t="s">
        <v>818</v>
      </c>
      <c r="C19" s="463">
        <v>1</v>
      </c>
      <c r="D19" s="464" t="s">
        <v>819</v>
      </c>
      <c r="E19" s="464">
        <v>8899</v>
      </c>
      <c r="F19" s="537" t="s">
        <v>1121</v>
      </c>
      <c r="G19" s="538" t="s">
        <v>1123</v>
      </c>
    </row>
    <row r="20" spans="1:7">
      <c r="A20" s="454"/>
      <c r="B20" s="466"/>
      <c r="C20" s="467">
        <v>0</v>
      </c>
      <c r="D20" s="467"/>
      <c r="E20" s="467"/>
      <c r="F20" s="467"/>
      <c r="G20" s="468" t="s">
        <v>42</v>
      </c>
    </row>
    <row r="21" spans="1:7">
      <c r="A21" s="454"/>
      <c r="B21" s="466"/>
      <c r="C21" s="467">
        <v>1</v>
      </c>
      <c r="D21" s="467" t="s">
        <v>7</v>
      </c>
      <c r="E21" s="467" t="s">
        <v>319</v>
      </c>
      <c r="F21" s="467" t="s">
        <v>320</v>
      </c>
      <c r="G21" s="468" t="s">
        <v>791</v>
      </c>
    </row>
    <row r="22" spans="1:7">
      <c r="A22" s="454"/>
      <c r="B22" s="466"/>
      <c r="C22" s="467">
        <v>2</v>
      </c>
      <c r="D22" s="467" t="s">
        <v>7</v>
      </c>
      <c r="E22" s="467" t="s">
        <v>317</v>
      </c>
      <c r="F22" s="467" t="s">
        <v>318</v>
      </c>
      <c r="G22" s="468" t="s">
        <v>791</v>
      </c>
    </row>
    <row r="23" spans="1:7">
      <c r="A23" s="454"/>
      <c r="B23" s="466"/>
      <c r="C23" s="467">
        <v>3</v>
      </c>
      <c r="D23" s="467" t="s">
        <v>7</v>
      </c>
      <c r="E23" s="467" t="s">
        <v>309</v>
      </c>
      <c r="F23" s="467" t="s">
        <v>306</v>
      </c>
      <c r="G23" s="468" t="s">
        <v>791</v>
      </c>
    </row>
    <row r="24" spans="1:7">
      <c r="A24" s="454"/>
      <c r="B24" s="466"/>
      <c r="C24" s="467">
        <v>4</v>
      </c>
      <c r="D24" s="467" t="s">
        <v>13</v>
      </c>
      <c r="E24" s="467" t="s">
        <v>314</v>
      </c>
      <c r="F24" s="467" t="s">
        <v>302</v>
      </c>
      <c r="G24" s="468" t="s">
        <v>791</v>
      </c>
    </row>
    <row r="25" spans="1:7">
      <c r="A25" s="454"/>
      <c r="B25" s="466"/>
      <c r="C25" s="467">
        <v>5</v>
      </c>
      <c r="D25" s="467" t="s">
        <v>6</v>
      </c>
      <c r="E25" s="467" t="s">
        <v>799</v>
      </c>
      <c r="F25" s="467" t="s">
        <v>800</v>
      </c>
      <c r="G25" s="468" t="s">
        <v>241</v>
      </c>
    </row>
    <row r="26" spans="1:7">
      <c r="A26" s="454"/>
      <c r="B26" s="466"/>
      <c r="C26" s="467">
        <v>6</v>
      </c>
      <c r="D26" s="467" t="s">
        <v>13</v>
      </c>
      <c r="E26" s="467" t="s">
        <v>334</v>
      </c>
      <c r="F26" s="467"/>
      <c r="G26" s="468" t="s">
        <v>241</v>
      </c>
    </row>
    <row r="27" spans="1:7">
      <c r="A27" s="454"/>
      <c r="B27" s="466"/>
      <c r="C27" s="467">
        <v>7</v>
      </c>
      <c r="D27" s="467" t="s">
        <v>7</v>
      </c>
      <c r="E27" s="467" t="s">
        <v>325</v>
      </c>
      <c r="F27" s="467" t="s">
        <v>326</v>
      </c>
      <c r="G27" s="468" t="s">
        <v>792</v>
      </c>
    </row>
    <row r="28" spans="1:7">
      <c r="A28" s="454"/>
      <c r="B28" s="466"/>
      <c r="C28" s="467">
        <v>8</v>
      </c>
      <c r="D28" s="467" t="s">
        <v>13</v>
      </c>
      <c r="E28" s="467" t="s">
        <v>338</v>
      </c>
      <c r="F28" s="467"/>
      <c r="G28" s="468" t="s">
        <v>87</v>
      </c>
    </row>
    <row r="29" spans="1:7">
      <c r="A29" s="454"/>
      <c r="B29" s="466"/>
      <c r="C29" s="467">
        <v>9</v>
      </c>
      <c r="D29" s="467" t="s">
        <v>13</v>
      </c>
      <c r="E29" s="467" t="s">
        <v>804</v>
      </c>
      <c r="F29" s="467" t="s">
        <v>805</v>
      </c>
      <c r="G29" s="468" t="s">
        <v>794</v>
      </c>
    </row>
    <row r="30" spans="1:7">
      <c r="A30" s="454"/>
      <c r="B30" s="469"/>
      <c r="C30" s="470"/>
      <c r="D30" s="470"/>
      <c r="E30" s="470"/>
      <c r="F30" s="470"/>
      <c r="G30" s="471"/>
    </row>
    <row r="31" spans="1:7">
      <c r="A31" s="452"/>
      <c r="B31" s="462" t="s">
        <v>818</v>
      </c>
      <c r="C31" s="463">
        <v>2</v>
      </c>
      <c r="D31" s="464" t="s">
        <v>819</v>
      </c>
      <c r="E31" s="464">
        <v>9999</v>
      </c>
      <c r="F31" s="537" t="s">
        <v>1121</v>
      </c>
      <c r="G31" s="538" t="s">
        <v>1124</v>
      </c>
    </row>
    <row r="32" spans="1:7">
      <c r="A32" s="454"/>
      <c r="B32" s="466"/>
      <c r="C32" s="467">
        <v>0</v>
      </c>
      <c r="D32" s="467"/>
      <c r="E32" s="467"/>
      <c r="F32" s="467"/>
      <c r="G32" s="468" t="s">
        <v>42</v>
      </c>
    </row>
    <row r="33" spans="1:7">
      <c r="A33" s="454"/>
      <c r="B33" s="466"/>
      <c r="C33" s="467">
        <v>1</v>
      </c>
      <c r="D33" s="467" t="s">
        <v>7</v>
      </c>
      <c r="E33" s="467" t="s">
        <v>301</v>
      </c>
      <c r="F33" s="467" t="s">
        <v>302</v>
      </c>
      <c r="G33" s="468" t="s">
        <v>791</v>
      </c>
    </row>
    <row r="34" spans="1:7">
      <c r="A34" s="454"/>
      <c r="B34" s="466"/>
      <c r="C34" s="467">
        <v>2</v>
      </c>
      <c r="D34" s="467" t="s">
        <v>7</v>
      </c>
      <c r="E34" s="467" t="s">
        <v>305</v>
      </c>
      <c r="F34" s="467" t="s">
        <v>306</v>
      </c>
      <c r="G34" s="468" t="s">
        <v>791</v>
      </c>
    </row>
    <row r="35" spans="1:7">
      <c r="A35" s="454"/>
      <c r="B35" s="466"/>
      <c r="C35" s="467">
        <v>3</v>
      </c>
      <c r="D35" s="467" t="s">
        <v>7</v>
      </c>
      <c r="E35" s="467" t="s">
        <v>310</v>
      </c>
      <c r="F35" s="467" t="s">
        <v>311</v>
      </c>
      <c r="G35" s="468" t="s">
        <v>791</v>
      </c>
    </row>
    <row r="36" spans="1:7">
      <c r="A36" s="454"/>
      <c r="B36" s="466"/>
      <c r="C36" s="467">
        <v>4</v>
      </c>
      <c r="D36" s="467" t="s">
        <v>7</v>
      </c>
      <c r="E36" s="467" t="s">
        <v>312</v>
      </c>
      <c r="F36" s="467" t="s">
        <v>313</v>
      </c>
      <c r="G36" s="468" t="s">
        <v>791</v>
      </c>
    </row>
    <row r="37" spans="1:7">
      <c r="A37" s="454"/>
      <c r="B37" s="466"/>
      <c r="C37" s="467">
        <v>5</v>
      </c>
      <c r="D37" s="467" t="s">
        <v>7</v>
      </c>
      <c r="E37" s="467" t="s">
        <v>406</v>
      </c>
      <c r="F37" s="467" t="s">
        <v>316</v>
      </c>
      <c r="G37" s="468" t="s">
        <v>791</v>
      </c>
    </row>
    <row r="38" spans="1:7">
      <c r="A38" s="454"/>
      <c r="B38" s="466"/>
      <c r="C38" s="467">
        <v>6</v>
      </c>
      <c r="D38" s="467" t="s">
        <v>13</v>
      </c>
      <c r="E38" s="467" t="s">
        <v>43</v>
      </c>
      <c r="F38" s="467" t="s">
        <v>46</v>
      </c>
      <c r="G38" s="468" t="s">
        <v>10</v>
      </c>
    </row>
    <row r="39" spans="1:7">
      <c r="A39" s="454"/>
      <c r="B39" s="466"/>
      <c r="C39" s="467">
        <v>7</v>
      </c>
      <c r="D39" s="467" t="s">
        <v>13</v>
      </c>
      <c r="E39" s="467" t="s">
        <v>336</v>
      </c>
      <c r="F39" s="467"/>
      <c r="G39" s="468" t="s">
        <v>87</v>
      </c>
    </row>
    <row r="40" spans="1:7">
      <c r="A40" s="454"/>
      <c r="B40" s="466"/>
      <c r="C40" s="467">
        <v>8</v>
      </c>
      <c r="D40" s="467" t="s">
        <v>13</v>
      </c>
      <c r="E40" s="467" t="s">
        <v>340</v>
      </c>
      <c r="F40" s="467"/>
      <c r="G40" s="468" t="s">
        <v>87</v>
      </c>
    </row>
    <row r="41" spans="1:7">
      <c r="A41" s="454"/>
      <c r="B41" s="466"/>
      <c r="C41" s="467">
        <v>9</v>
      </c>
      <c r="D41" s="467" t="s">
        <v>13</v>
      </c>
      <c r="E41" s="467" t="s">
        <v>807</v>
      </c>
      <c r="F41" s="467" t="s">
        <v>808</v>
      </c>
      <c r="G41" s="468" t="s">
        <v>794</v>
      </c>
    </row>
    <row r="42" spans="1:7">
      <c r="A42" s="454"/>
      <c r="B42" s="469"/>
      <c r="C42" s="470"/>
      <c r="D42" s="470"/>
      <c r="E42" s="470"/>
      <c r="F42" s="470"/>
      <c r="G42" s="471"/>
    </row>
    <row r="43" spans="1:7">
      <c r="A43" s="452"/>
      <c r="B43" s="462" t="s">
        <v>818</v>
      </c>
      <c r="C43" s="463">
        <v>3</v>
      </c>
      <c r="D43" s="464" t="s">
        <v>819</v>
      </c>
      <c r="E43" s="464">
        <v>5919</v>
      </c>
      <c r="F43" s="537" t="s">
        <v>1122</v>
      </c>
      <c r="G43" s="538" t="s">
        <v>1125</v>
      </c>
    </row>
    <row r="44" spans="1:7">
      <c r="A44" s="454"/>
      <c r="B44" s="466"/>
      <c r="C44" s="467">
        <v>0</v>
      </c>
      <c r="D44" s="467"/>
      <c r="E44" s="467"/>
      <c r="F44" s="467"/>
      <c r="G44" s="468" t="s">
        <v>42</v>
      </c>
    </row>
    <row r="45" spans="1:7">
      <c r="A45" s="454"/>
      <c r="B45" s="466"/>
      <c r="C45" s="467">
        <v>1</v>
      </c>
      <c r="D45" s="467" t="s">
        <v>13</v>
      </c>
      <c r="E45" s="467" t="s">
        <v>298</v>
      </c>
      <c r="F45" s="467" t="s">
        <v>299</v>
      </c>
      <c r="G45" s="468" t="s">
        <v>791</v>
      </c>
    </row>
    <row r="46" spans="1:7">
      <c r="A46" s="454"/>
      <c r="B46" s="466"/>
      <c r="C46" s="467">
        <v>2</v>
      </c>
      <c r="D46" s="467" t="s">
        <v>7</v>
      </c>
      <c r="E46" s="467" t="s">
        <v>397</v>
      </c>
      <c r="F46" s="467" t="s">
        <v>303</v>
      </c>
      <c r="G46" s="468" t="s">
        <v>791</v>
      </c>
    </row>
    <row r="47" spans="1:7">
      <c r="A47" s="454"/>
      <c r="B47" s="466"/>
      <c r="C47" s="467">
        <v>3</v>
      </c>
      <c r="D47" s="467" t="s">
        <v>7</v>
      </c>
      <c r="E47" s="467" t="s">
        <v>398</v>
      </c>
      <c r="F47" s="467" t="s">
        <v>304</v>
      </c>
      <c r="G47" s="468" t="s">
        <v>791</v>
      </c>
    </row>
    <row r="48" spans="1:7">
      <c r="A48" s="454"/>
      <c r="B48" s="466"/>
      <c r="C48" s="467">
        <v>4</v>
      </c>
      <c r="D48" s="467" t="s">
        <v>7</v>
      </c>
      <c r="E48" s="467" t="s">
        <v>402</v>
      </c>
      <c r="F48" s="467" t="s">
        <v>307</v>
      </c>
      <c r="G48" s="468" t="s">
        <v>791</v>
      </c>
    </row>
    <row r="49" spans="1:7">
      <c r="A49" s="454"/>
      <c r="B49" s="466"/>
      <c r="C49" s="467">
        <v>5</v>
      </c>
      <c r="D49" s="467" t="s">
        <v>13</v>
      </c>
      <c r="E49" s="467" t="s">
        <v>315</v>
      </c>
      <c r="F49" s="467" t="s">
        <v>315</v>
      </c>
      <c r="G49" s="468" t="s">
        <v>791</v>
      </c>
    </row>
    <row r="50" spans="1:7">
      <c r="A50" s="454"/>
      <c r="B50" s="466"/>
      <c r="C50" s="467">
        <v>6</v>
      </c>
      <c r="D50" s="467" t="s">
        <v>7</v>
      </c>
      <c r="E50" s="467" t="s">
        <v>408</v>
      </c>
      <c r="F50" s="467" t="s">
        <v>316</v>
      </c>
      <c r="G50" s="468" t="s">
        <v>791</v>
      </c>
    </row>
    <row r="51" spans="1:7">
      <c r="A51" s="454"/>
      <c r="B51" s="466"/>
      <c r="C51" s="467">
        <v>7</v>
      </c>
      <c r="D51" s="467" t="s">
        <v>7</v>
      </c>
      <c r="E51" s="467" t="s">
        <v>410</v>
      </c>
      <c r="F51" s="467" t="s">
        <v>323</v>
      </c>
      <c r="G51" s="468" t="s">
        <v>791</v>
      </c>
    </row>
    <row r="52" spans="1:7">
      <c r="A52" s="454"/>
      <c r="B52" s="466"/>
      <c r="C52" s="467">
        <v>8</v>
      </c>
      <c r="D52" s="467" t="s">
        <v>13</v>
      </c>
      <c r="E52" s="467" t="s">
        <v>810</v>
      </c>
      <c r="F52" s="467" t="s">
        <v>811</v>
      </c>
      <c r="G52" s="468" t="s">
        <v>794</v>
      </c>
    </row>
    <row r="53" spans="1:7">
      <c r="A53" s="454"/>
      <c r="B53" s="466"/>
      <c r="C53" s="467">
        <v>9</v>
      </c>
      <c r="D53" s="467"/>
      <c r="E53" s="467"/>
      <c r="F53" s="467"/>
      <c r="G53" s="468"/>
    </row>
    <row r="54" spans="1:7">
      <c r="A54" s="454"/>
      <c r="B54" s="469"/>
      <c r="C54" s="470"/>
      <c r="D54" s="470"/>
      <c r="E54" s="470"/>
      <c r="F54" s="470"/>
      <c r="G54" s="471"/>
    </row>
    <row r="55" spans="1:7">
      <c r="A55" s="452"/>
      <c r="B55" s="462" t="s">
        <v>818</v>
      </c>
      <c r="C55" s="463">
        <v>4</v>
      </c>
      <c r="D55" s="464" t="s">
        <v>819</v>
      </c>
      <c r="E55" s="464">
        <v>5920</v>
      </c>
      <c r="F55" s="537" t="s">
        <v>1122</v>
      </c>
      <c r="G55" s="538" t="s">
        <v>1126</v>
      </c>
    </row>
    <row r="56" spans="1:7">
      <c r="A56" s="454"/>
      <c r="B56" s="466"/>
      <c r="C56" s="467">
        <v>0</v>
      </c>
      <c r="D56" s="467"/>
      <c r="E56" s="467"/>
      <c r="F56" s="467"/>
      <c r="G56" s="468" t="s">
        <v>42</v>
      </c>
    </row>
    <row r="57" spans="1:7">
      <c r="A57" s="454"/>
      <c r="B57" s="466"/>
      <c r="C57" s="467">
        <v>1</v>
      </c>
      <c r="D57" s="467" t="s">
        <v>7</v>
      </c>
      <c r="E57" s="467" t="s">
        <v>403</v>
      </c>
      <c r="F57" s="467" t="s">
        <v>308</v>
      </c>
      <c r="G57" s="468" t="s">
        <v>791</v>
      </c>
    </row>
    <row r="58" spans="1:7">
      <c r="A58" s="454"/>
      <c r="B58" s="466"/>
      <c r="C58" s="467">
        <v>2</v>
      </c>
      <c r="D58" s="467" t="s">
        <v>7</v>
      </c>
      <c r="E58" s="467" t="s">
        <v>321</v>
      </c>
      <c r="F58" s="467" t="s">
        <v>322</v>
      </c>
      <c r="G58" s="468" t="s">
        <v>791</v>
      </c>
    </row>
    <row r="59" spans="1:7">
      <c r="A59" s="454"/>
      <c r="B59" s="466"/>
      <c r="C59" s="467">
        <v>3</v>
      </c>
      <c r="D59" s="467" t="s">
        <v>7</v>
      </c>
      <c r="E59" s="467" t="s">
        <v>411</v>
      </c>
      <c r="F59" s="467" t="s">
        <v>299</v>
      </c>
      <c r="G59" s="468" t="s">
        <v>791</v>
      </c>
    </row>
    <row r="60" spans="1:7">
      <c r="A60" s="454"/>
      <c r="B60" s="466"/>
      <c r="C60" s="467">
        <v>4</v>
      </c>
      <c r="D60" s="467" t="s">
        <v>13</v>
      </c>
      <c r="E60" s="467" t="s">
        <v>413</v>
      </c>
      <c r="F60" s="467" t="s">
        <v>324</v>
      </c>
      <c r="G60" s="468" t="s">
        <v>791</v>
      </c>
    </row>
    <row r="61" spans="1:7">
      <c r="A61" s="454"/>
      <c r="B61" s="466"/>
      <c r="C61" s="467">
        <v>5</v>
      </c>
      <c r="D61" s="467" t="s">
        <v>7</v>
      </c>
      <c r="E61" s="467" t="s">
        <v>828</v>
      </c>
      <c r="F61" s="467"/>
      <c r="G61" s="468" t="s">
        <v>87</v>
      </c>
    </row>
    <row r="62" spans="1:7">
      <c r="A62" s="454"/>
      <c r="B62" s="466"/>
      <c r="C62" s="467">
        <v>6</v>
      </c>
      <c r="D62" s="467" t="s">
        <v>13</v>
      </c>
      <c r="E62" s="467" t="s">
        <v>349</v>
      </c>
      <c r="F62" s="467"/>
      <c r="G62" s="468" t="s">
        <v>794</v>
      </c>
    </row>
    <row r="63" spans="1:7">
      <c r="A63" s="454"/>
      <c r="B63" s="466"/>
      <c r="C63" s="467">
        <v>7</v>
      </c>
      <c r="D63" s="467" t="s">
        <v>13</v>
      </c>
      <c r="E63" s="467" t="s">
        <v>494</v>
      </c>
      <c r="F63" s="467"/>
      <c r="G63" s="468" t="s">
        <v>794</v>
      </c>
    </row>
    <row r="64" spans="1:7">
      <c r="A64" s="454"/>
      <c r="B64" s="466"/>
      <c r="C64" s="467">
        <v>8</v>
      </c>
      <c r="D64" s="467" t="s">
        <v>7</v>
      </c>
      <c r="E64" s="467" t="s">
        <v>754</v>
      </c>
      <c r="F64" s="467"/>
      <c r="G64" s="472" t="s">
        <v>793</v>
      </c>
    </row>
    <row r="65" spans="1:7">
      <c r="A65" s="454"/>
      <c r="B65" s="466"/>
      <c r="C65" s="467">
        <v>9</v>
      </c>
      <c r="D65" s="467" t="s">
        <v>7</v>
      </c>
      <c r="E65" s="467" t="s">
        <v>754</v>
      </c>
      <c r="F65" s="467"/>
      <c r="G65" s="472" t="s">
        <v>793</v>
      </c>
    </row>
    <row r="66" spans="1:7">
      <c r="A66" s="454"/>
      <c r="B66" s="469"/>
      <c r="C66" s="470"/>
      <c r="D66" s="470"/>
      <c r="E66" s="470"/>
      <c r="F66" s="470"/>
      <c r="G66" s="471"/>
    </row>
    <row r="68" spans="1:7" ht="15">
      <c r="A68" s="445" t="s">
        <v>821</v>
      </c>
    </row>
  </sheetData>
  <printOptions horizontalCentered="1"/>
  <pageMargins left="0.25" right="0.25" top="0.75" bottom="0.75" header="0.3" footer="0.3"/>
  <pageSetup paperSize="9" scale="77" fitToWidth="0" orientation="portrait" r:id="rId1"/>
  <rowBreaks count="1" manualBreakCount="1">
    <brk id="5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topLeftCell="A19" zoomScaleNormal="100" workbookViewId="0">
      <selection activeCell="I21" sqref="I21:K21"/>
    </sheetView>
  </sheetViews>
  <sheetFormatPr defaultRowHeight="15"/>
  <cols>
    <col min="1" max="1" width="6" style="416" customWidth="1"/>
    <col min="2" max="2" width="4.5703125" style="413" customWidth="1"/>
    <col min="3" max="4" width="10.5703125" style="413" customWidth="1"/>
    <col min="5" max="5" width="4.42578125" style="413" bestFit="1" customWidth="1"/>
    <col min="6" max="7" width="10.5703125" style="413" customWidth="1"/>
    <col min="8" max="8" width="4.5703125" style="413" customWidth="1"/>
    <col min="9" max="9" width="4.42578125" style="413" bestFit="1" customWidth="1"/>
    <col min="10" max="11" width="10.5703125" style="413" customWidth="1"/>
    <col min="12" max="12" width="5" style="413" customWidth="1"/>
    <col min="13" max="13" width="6.28515625" style="413" customWidth="1"/>
    <col min="14" max="14" width="4.5703125" style="413" customWidth="1"/>
    <col min="15" max="15" width="13.140625" style="413" bestFit="1" customWidth="1"/>
    <col min="16" max="16" width="10.5703125" style="413" customWidth="1"/>
    <col min="17" max="17" width="4.5703125" style="413" customWidth="1"/>
    <col min="18" max="19" width="10.5703125" style="413" customWidth="1"/>
    <col min="20" max="21" width="4.5703125" style="413" customWidth="1"/>
    <col min="22" max="22" width="12.28515625" style="413" bestFit="1" customWidth="1"/>
    <col min="23" max="23" width="10.5703125" style="413" customWidth="1"/>
    <col min="24" max="16384" width="9.140625" style="21"/>
  </cols>
  <sheetData>
    <row r="1" spans="1:23">
      <c r="A1" s="412" t="s">
        <v>787</v>
      </c>
    </row>
    <row r="2" spans="1:23">
      <c r="A2" s="412" t="s">
        <v>788</v>
      </c>
    </row>
    <row r="3" spans="1:23">
      <c r="A3" s="414" t="s">
        <v>789</v>
      </c>
    </row>
    <row r="4" spans="1:23">
      <c r="A4" s="415" t="s">
        <v>790</v>
      </c>
    </row>
    <row r="5" spans="1:23">
      <c r="C5" s="417" t="s">
        <v>241</v>
      </c>
      <c r="D5" s="417">
        <f>COUNTIF($A$11:$W$35,$C5)</f>
        <v>3</v>
      </c>
      <c r="G5" s="417"/>
      <c r="I5" s="417" t="s">
        <v>791</v>
      </c>
      <c r="J5" s="417">
        <f>COUNTIF($A$11:$W$35,$I5)</f>
        <v>20</v>
      </c>
    </row>
    <row r="6" spans="1:23">
      <c r="C6" s="417" t="s">
        <v>87</v>
      </c>
      <c r="D6" s="417">
        <f>COUNTIF($A$11:$W$35,$C6)</f>
        <v>5</v>
      </c>
      <c r="I6" s="417" t="s">
        <v>10</v>
      </c>
      <c r="J6" s="417">
        <f>COUNTIF($A$11:$W$35,$I6)</f>
        <v>2</v>
      </c>
    </row>
    <row r="7" spans="1:23">
      <c r="C7" s="417" t="s">
        <v>42</v>
      </c>
      <c r="D7" s="417">
        <f>COUNTIF($A$11:$W$35,$C7)</f>
        <v>9</v>
      </c>
      <c r="I7" s="417" t="s">
        <v>792</v>
      </c>
      <c r="J7" s="417">
        <f>COUNTIF($A$11:$W$35,$I7)</f>
        <v>1</v>
      </c>
    </row>
    <row r="8" spans="1:23">
      <c r="C8" s="417" t="s">
        <v>793</v>
      </c>
      <c r="D8" s="417">
        <f>COUNTIF($A$11:$W$35,$C8)</f>
        <v>2</v>
      </c>
      <c r="I8" s="417" t="s">
        <v>794</v>
      </c>
      <c r="J8" s="417">
        <f>COUNTIF($A$11:$W$35,$I8)</f>
        <v>5</v>
      </c>
    </row>
    <row r="9" spans="1:23" ht="15.75" thickBot="1">
      <c r="B9" s="418"/>
      <c r="C9" s="418"/>
      <c r="D9" s="418"/>
      <c r="E9" s="418"/>
      <c r="F9" s="418"/>
      <c r="G9" s="418"/>
      <c r="H9" s="418"/>
      <c r="I9" s="419" t="s">
        <v>1483</v>
      </c>
      <c r="J9" s="420">
        <f>SUM(D5:D8,J5:J8)</f>
        <v>47</v>
      </c>
    </row>
    <row r="10" spans="1:23" ht="15.75" thickTop="1"/>
    <row r="11" spans="1:23">
      <c r="A11" s="421">
        <v>0</v>
      </c>
      <c r="B11" s="810" t="s">
        <v>795</v>
      </c>
      <c r="C11" s="811"/>
      <c r="D11" s="811"/>
      <c r="E11" s="802"/>
      <c r="F11" s="802"/>
      <c r="G11" s="802"/>
      <c r="H11" s="802"/>
      <c r="I11" s="802">
        <v>603</v>
      </c>
      <c r="J11" s="802"/>
      <c r="K11" s="803"/>
      <c r="L11" s="422"/>
      <c r="M11" s="421">
        <v>5</v>
      </c>
      <c r="N11" s="810" t="s">
        <v>795</v>
      </c>
      <c r="O11" s="811"/>
      <c r="P11" s="811"/>
      <c r="Q11" s="802"/>
      <c r="R11" s="802"/>
      <c r="S11" s="802"/>
      <c r="T11" s="802"/>
      <c r="U11" s="802" t="s">
        <v>798</v>
      </c>
      <c r="V11" s="802"/>
      <c r="W11" s="803"/>
    </row>
    <row r="12" spans="1:23">
      <c r="A12" s="423"/>
      <c r="B12" s="424" t="s">
        <v>13</v>
      </c>
      <c r="C12" s="425" t="s">
        <v>327</v>
      </c>
      <c r="D12" s="426" t="s">
        <v>328</v>
      </c>
      <c r="E12" s="425"/>
      <c r="F12" s="427"/>
      <c r="G12" s="425"/>
      <c r="H12" s="425" t="s">
        <v>7</v>
      </c>
      <c r="I12" s="425" t="s">
        <v>797</v>
      </c>
      <c r="J12" s="425"/>
      <c r="K12" s="428"/>
      <c r="M12" s="423"/>
      <c r="N12" s="424" t="s">
        <v>7</v>
      </c>
      <c r="O12" s="425" t="s">
        <v>310</v>
      </c>
      <c r="P12" s="426" t="s">
        <v>311</v>
      </c>
      <c r="Q12" s="425"/>
      <c r="R12" s="427"/>
      <c r="S12" s="425"/>
      <c r="T12" s="425" t="s">
        <v>1462</v>
      </c>
      <c r="U12" s="425"/>
      <c r="V12" s="756" t="s">
        <v>1475</v>
      </c>
      <c r="W12" s="428"/>
    </row>
    <row r="13" spans="1:23">
      <c r="A13" s="429"/>
      <c r="B13" s="430" t="s">
        <v>10</v>
      </c>
      <c r="C13" s="431"/>
      <c r="D13" s="431"/>
      <c r="E13" s="431"/>
      <c r="F13" s="432"/>
      <c r="G13" s="433"/>
      <c r="H13" s="744" t="s">
        <v>241</v>
      </c>
      <c r="I13" s="744"/>
      <c r="J13" s="744"/>
      <c r="K13" s="435"/>
      <c r="L13" s="436"/>
      <c r="M13" s="423"/>
      <c r="N13" s="430" t="s">
        <v>791</v>
      </c>
      <c r="O13" s="431"/>
      <c r="P13" s="431"/>
      <c r="Q13" s="431"/>
      <c r="R13" s="432"/>
      <c r="S13" s="433"/>
      <c r="T13" s="437" t="s">
        <v>42</v>
      </c>
      <c r="U13" s="434"/>
      <c r="V13" s="434"/>
      <c r="W13" s="435"/>
    </row>
    <row r="14" spans="1:23">
      <c r="A14" s="423"/>
      <c r="B14" s="424" t="s">
        <v>13</v>
      </c>
      <c r="C14" s="425" t="s">
        <v>342</v>
      </c>
      <c r="D14" s="426"/>
      <c r="E14" s="424" t="s">
        <v>13</v>
      </c>
      <c r="F14" s="425" t="s">
        <v>344</v>
      </c>
      <c r="G14" s="425"/>
      <c r="H14" s="745"/>
      <c r="I14" s="424" t="s">
        <v>13</v>
      </c>
      <c r="J14" s="425" t="s">
        <v>334</v>
      </c>
      <c r="K14" s="428"/>
      <c r="M14" s="423"/>
      <c r="N14" s="424" t="s">
        <v>7</v>
      </c>
      <c r="O14" s="425" t="s">
        <v>312</v>
      </c>
      <c r="P14" s="426" t="s">
        <v>313</v>
      </c>
      <c r="Q14" s="424" t="s">
        <v>7</v>
      </c>
      <c r="R14" s="425" t="s">
        <v>321</v>
      </c>
      <c r="S14" s="425" t="s">
        <v>322</v>
      </c>
      <c r="T14" s="428"/>
      <c r="U14" s="424"/>
      <c r="V14" s="425"/>
      <c r="W14" s="534"/>
    </row>
    <row r="15" spans="1:23">
      <c r="A15" s="438"/>
      <c r="B15" s="804" t="s">
        <v>87</v>
      </c>
      <c r="C15" s="805"/>
      <c r="D15" s="805"/>
      <c r="E15" s="804" t="s">
        <v>87</v>
      </c>
      <c r="F15" s="805"/>
      <c r="G15" s="805"/>
      <c r="H15" s="806"/>
      <c r="I15" s="804" t="s">
        <v>241</v>
      </c>
      <c r="J15" s="805"/>
      <c r="K15" s="806"/>
      <c r="L15" s="436"/>
      <c r="M15" s="439"/>
      <c r="N15" s="804" t="s">
        <v>791</v>
      </c>
      <c r="O15" s="805"/>
      <c r="P15" s="805"/>
      <c r="Q15" s="804" t="s">
        <v>791</v>
      </c>
      <c r="R15" s="805"/>
      <c r="S15" s="805"/>
      <c r="T15" s="806"/>
      <c r="U15" s="807"/>
      <c r="V15" s="808"/>
      <c r="W15" s="809"/>
    </row>
    <row r="16" spans="1:23">
      <c r="A16" s="421">
        <v>1</v>
      </c>
      <c r="B16" s="810" t="s">
        <v>795</v>
      </c>
      <c r="C16" s="811"/>
      <c r="D16" s="811"/>
      <c r="E16" s="802"/>
      <c r="F16" s="802"/>
      <c r="G16" s="802"/>
      <c r="H16" s="802"/>
      <c r="I16" s="802" t="s">
        <v>802</v>
      </c>
      <c r="J16" s="802"/>
      <c r="K16" s="803"/>
      <c r="L16" s="422"/>
      <c r="M16" s="421">
        <v>6</v>
      </c>
      <c r="N16" s="810" t="s">
        <v>795</v>
      </c>
      <c r="O16" s="811"/>
      <c r="P16" s="811"/>
      <c r="Q16" s="802"/>
      <c r="R16" s="802"/>
      <c r="S16" s="802"/>
      <c r="T16" s="802"/>
      <c r="U16" s="802" t="s">
        <v>803</v>
      </c>
      <c r="V16" s="802"/>
      <c r="W16" s="803"/>
    </row>
    <row r="17" spans="1:23">
      <c r="A17" s="423"/>
      <c r="B17" s="424" t="s">
        <v>6</v>
      </c>
      <c r="C17" s="425" t="s">
        <v>799</v>
      </c>
      <c r="D17" s="426" t="s">
        <v>800</v>
      </c>
      <c r="E17" s="425"/>
      <c r="F17" s="427"/>
      <c r="G17" s="425"/>
      <c r="H17" s="425" t="s">
        <v>1459</v>
      </c>
      <c r="I17" s="425"/>
      <c r="J17" s="756" t="s">
        <v>1471</v>
      </c>
      <c r="K17" s="755"/>
      <c r="M17" s="423"/>
      <c r="N17" s="424" t="s">
        <v>7</v>
      </c>
      <c r="O17" s="425" t="s">
        <v>408</v>
      </c>
      <c r="P17" s="426" t="s">
        <v>316</v>
      </c>
      <c r="Q17" s="425"/>
      <c r="R17" s="427"/>
      <c r="S17" s="425"/>
      <c r="T17" s="425" t="s">
        <v>1463</v>
      </c>
      <c r="U17" s="425"/>
      <c r="V17" s="756" t="s">
        <v>1476</v>
      </c>
      <c r="W17" s="428"/>
    </row>
    <row r="18" spans="1:23">
      <c r="A18" s="429"/>
      <c r="B18" s="430" t="s">
        <v>241</v>
      </c>
      <c r="C18" s="431"/>
      <c r="D18" s="431"/>
      <c r="E18" s="431"/>
      <c r="F18" s="432"/>
      <c r="G18" s="433"/>
      <c r="H18" s="437" t="s">
        <v>42</v>
      </c>
      <c r="I18" s="434"/>
      <c r="J18" s="434"/>
      <c r="K18" s="435"/>
      <c r="L18" s="436"/>
      <c r="M18" s="429"/>
      <c r="N18" s="430" t="s">
        <v>791</v>
      </c>
      <c r="O18" s="431"/>
      <c r="P18" s="431"/>
      <c r="Q18" s="431"/>
      <c r="R18" s="432"/>
      <c r="S18" s="433"/>
      <c r="T18" s="437" t="s">
        <v>42</v>
      </c>
      <c r="U18" s="434"/>
      <c r="V18" s="434"/>
      <c r="W18" s="435"/>
    </row>
    <row r="19" spans="1:23">
      <c r="A19" s="423"/>
      <c r="B19" s="424" t="s">
        <v>7</v>
      </c>
      <c r="C19" s="425" t="s">
        <v>319</v>
      </c>
      <c r="D19" s="535" t="s">
        <v>320</v>
      </c>
      <c r="E19" s="424"/>
      <c r="F19" s="425"/>
      <c r="G19" s="425"/>
      <c r="H19" s="534"/>
      <c r="I19" s="424" t="s">
        <v>7</v>
      </c>
      <c r="J19" s="425" t="s">
        <v>317</v>
      </c>
      <c r="K19" s="534" t="s">
        <v>318</v>
      </c>
      <c r="M19" s="423"/>
      <c r="N19" s="424" t="s">
        <v>7</v>
      </c>
      <c r="O19" s="425" t="s">
        <v>410</v>
      </c>
      <c r="P19" s="426" t="s">
        <v>323</v>
      </c>
      <c r="Q19" s="424" t="s">
        <v>7</v>
      </c>
      <c r="R19" s="425" t="s">
        <v>411</v>
      </c>
      <c r="S19" s="425" t="s">
        <v>299</v>
      </c>
      <c r="T19" s="428"/>
      <c r="U19" s="424" t="s">
        <v>7</v>
      </c>
      <c r="V19" s="425" t="s">
        <v>325</v>
      </c>
      <c r="W19" s="428" t="s">
        <v>801</v>
      </c>
    </row>
    <row r="20" spans="1:23">
      <c r="A20" s="438"/>
      <c r="B20" s="807" t="s">
        <v>791</v>
      </c>
      <c r="C20" s="808"/>
      <c r="D20" s="808"/>
      <c r="E20" s="807"/>
      <c r="F20" s="808"/>
      <c r="G20" s="808"/>
      <c r="H20" s="809"/>
      <c r="I20" s="807" t="s">
        <v>791</v>
      </c>
      <c r="J20" s="808"/>
      <c r="K20" s="809"/>
      <c r="L20" s="436"/>
      <c r="M20" s="438"/>
      <c r="N20" s="804" t="s">
        <v>791</v>
      </c>
      <c r="O20" s="805"/>
      <c r="P20" s="805"/>
      <c r="Q20" s="804" t="s">
        <v>791</v>
      </c>
      <c r="R20" s="805"/>
      <c r="S20" s="805"/>
      <c r="T20" s="806"/>
      <c r="U20" s="804" t="s">
        <v>792</v>
      </c>
      <c r="V20" s="805"/>
      <c r="W20" s="806"/>
    </row>
    <row r="21" spans="1:23">
      <c r="A21" s="421">
        <v>2</v>
      </c>
      <c r="B21" s="810" t="s">
        <v>795</v>
      </c>
      <c r="C21" s="811"/>
      <c r="D21" s="811"/>
      <c r="E21" s="802"/>
      <c r="F21" s="802"/>
      <c r="G21" s="802"/>
      <c r="H21" s="802"/>
      <c r="I21" s="802" t="s">
        <v>806</v>
      </c>
      <c r="J21" s="802"/>
      <c r="K21" s="803"/>
      <c r="L21" s="422"/>
      <c r="M21" s="421">
        <v>7</v>
      </c>
      <c r="N21" s="810" t="s">
        <v>795</v>
      </c>
      <c r="O21" s="811"/>
      <c r="P21" s="811"/>
      <c r="Q21" s="440"/>
      <c r="R21" s="440"/>
      <c r="S21" s="440"/>
      <c r="T21" s="440"/>
      <c r="U21" s="802" t="s">
        <v>1480</v>
      </c>
      <c r="V21" s="802"/>
      <c r="W21" s="803"/>
    </row>
    <row r="22" spans="1:23">
      <c r="A22" s="423"/>
      <c r="B22" s="424" t="s">
        <v>7</v>
      </c>
      <c r="C22" s="425" t="s">
        <v>301</v>
      </c>
      <c r="D22" s="426" t="s">
        <v>302</v>
      </c>
      <c r="E22" s="425"/>
      <c r="F22" s="427"/>
      <c r="G22" s="425"/>
      <c r="H22" s="425" t="s">
        <v>1460</v>
      </c>
      <c r="I22" s="425"/>
      <c r="J22" s="756" t="s">
        <v>1472</v>
      </c>
      <c r="K22" s="428"/>
      <c r="M22" s="423"/>
      <c r="N22" s="424" t="s">
        <v>13</v>
      </c>
      <c r="O22" s="425" t="s">
        <v>413</v>
      </c>
      <c r="P22" s="426" t="s">
        <v>324</v>
      </c>
      <c r="Q22" s="425"/>
      <c r="R22" s="427"/>
      <c r="S22" s="425"/>
      <c r="T22" s="425" t="s">
        <v>1464</v>
      </c>
      <c r="U22" s="425"/>
      <c r="V22" s="756" t="s">
        <v>1477</v>
      </c>
      <c r="W22" s="428"/>
    </row>
    <row r="23" spans="1:23">
      <c r="A23" s="429"/>
      <c r="B23" s="430" t="s">
        <v>791</v>
      </c>
      <c r="C23" s="431"/>
      <c r="D23" s="431"/>
      <c r="E23" s="431"/>
      <c r="F23" s="432"/>
      <c r="G23" s="433"/>
      <c r="H23" s="437" t="s">
        <v>42</v>
      </c>
      <c r="I23" s="434"/>
      <c r="J23" s="434"/>
      <c r="K23" s="435"/>
      <c r="L23" s="436"/>
      <c r="M23" s="429"/>
      <c r="N23" s="430" t="s">
        <v>791</v>
      </c>
      <c r="O23" s="431"/>
      <c r="P23" s="431"/>
      <c r="Q23" s="431"/>
      <c r="R23" s="432"/>
      <c r="S23" s="433"/>
      <c r="T23" s="437" t="s">
        <v>42</v>
      </c>
      <c r="U23" s="434"/>
      <c r="V23" s="434"/>
      <c r="W23" s="435"/>
    </row>
    <row r="24" spans="1:23">
      <c r="A24" s="423"/>
      <c r="B24" s="424" t="s">
        <v>7</v>
      </c>
      <c r="C24" s="425" t="s">
        <v>397</v>
      </c>
      <c r="D24" s="426" t="s">
        <v>303</v>
      </c>
      <c r="E24" s="424" t="s">
        <v>7</v>
      </c>
      <c r="F24" s="425" t="s">
        <v>398</v>
      </c>
      <c r="G24" s="425" t="s">
        <v>304</v>
      </c>
      <c r="H24" s="428"/>
      <c r="I24" s="424" t="s">
        <v>7</v>
      </c>
      <c r="J24" s="425" t="s">
        <v>305</v>
      </c>
      <c r="K24" s="428" t="s">
        <v>306</v>
      </c>
      <c r="M24" s="423"/>
      <c r="N24" s="424" t="s">
        <v>13</v>
      </c>
      <c r="O24" s="425" t="s">
        <v>43</v>
      </c>
      <c r="P24" s="426" t="s">
        <v>801</v>
      </c>
      <c r="Q24" s="424" t="s">
        <v>13</v>
      </c>
      <c r="R24" s="425" t="s">
        <v>338</v>
      </c>
      <c r="S24" s="425"/>
      <c r="T24" s="428"/>
      <c r="U24" s="424" t="s">
        <v>13</v>
      </c>
      <c r="V24" s="425" t="s">
        <v>804</v>
      </c>
      <c r="W24" s="428" t="s">
        <v>805</v>
      </c>
    </row>
    <row r="25" spans="1:23">
      <c r="A25" s="438"/>
      <c r="B25" s="804" t="s">
        <v>791</v>
      </c>
      <c r="C25" s="805"/>
      <c r="D25" s="805"/>
      <c r="E25" s="804" t="s">
        <v>791</v>
      </c>
      <c r="F25" s="805"/>
      <c r="G25" s="805"/>
      <c r="H25" s="806"/>
      <c r="I25" s="804" t="s">
        <v>791</v>
      </c>
      <c r="J25" s="805"/>
      <c r="K25" s="806"/>
      <c r="L25" s="436"/>
      <c r="M25" s="438"/>
      <c r="N25" s="441" t="s">
        <v>10</v>
      </c>
      <c r="O25" s="437"/>
      <c r="P25" s="437"/>
      <c r="Q25" s="441" t="s">
        <v>87</v>
      </c>
      <c r="R25" s="437"/>
      <c r="S25" s="437"/>
      <c r="T25" s="442"/>
      <c r="U25" s="441" t="s">
        <v>794</v>
      </c>
      <c r="V25" s="437"/>
      <c r="W25" s="442"/>
    </row>
    <row r="26" spans="1:23">
      <c r="A26" s="421">
        <v>3</v>
      </c>
      <c r="B26" s="810" t="s">
        <v>795</v>
      </c>
      <c r="C26" s="811"/>
      <c r="D26" s="811"/>
      <c r="E26" s="802"/>
      <c r="F26" s="802"/>
      <c r="G26" s="802"/>
      <c r="H26" s="802"/>
      <c r="I26" s="802" t="s">
        <v>812</v>
      </c>
      <c r="J26" s="802"/>
      <c r="K26" s="803"/>
      <c r="L26" s="422"/>
      <c r="M26" s="421">
        <v>8</v>
      </c>
      <c r="N26" s="443" t="s">
        <v>1120</v>
      </c>
      <c r="O26" s="444"/>
      <c r="P26" s="444"/>
      <c r="Q26" s="440"/>
      <c r="R26" s="440"/>
      <c r="S26" s="440"/>
      <c r="T26" s="440"/>
      <c r="U26" s="802" t="s">
        <v>1481</v>
      </c>
      <c r="V26" s="802"/>
      <c r="W26" s="803"/>
    </row>
    <row r="27" spans="1:23">
      <c r="A27" s="423"/>
      <c r="B27" s="424" t="s">
        <v>13</v>
      </c>
      <c r="C27" s="425" t="s">
        <v>807</v>
      </c>
      <c r="D27" s="426" t="s">
        <v>808</v>
      </c>
      <c r="E27" s="425"/>
      <c r="F27" s="427"/>
      <c r="G27" s="425"/>
      <c r="H27" s="425" t="s">
        <v>1124</v>
      </c>
      <c r="I27" s="425"/>
      <c r="J27" s="756" t="s">
        <v>1473</v>
      </c>
      <c r="K27" s="428"/>
      <c r="M27" s="423"/>
      <c r="N27" s="424" t="s">
        <v>13</v>
      </c>
      <c r="O27" s="425" t="s">
        <v>340</v>
      </c>
      <c r="P27" s="426"/>
      <c r="Q27" s="425"/>
      <c r="R27" s="427"/>
      <c r="S27" s="425"/>
      <c r="T27" s="425" t="s">
        <v>1465</v>
      </c>
      <c r="U27" s="425"/>
      <c r="V27" s="756" t="s">
        <v>1478</v>
      </c>
      <c r="W27" s="428"/>
    </row>
    <row r="28" spans="1:23">
      <c r="A28" s="423"/>
      <c r="B28" s="430" t="s">
        <v>794</v>
      </c>
      <c r="C28" s="431"/>
      <c r="D28" s="431"/>
      <c r="E28" s="431"/>
      <c r="F28" s="432"/>
      <c r="G28" s="433"/>
      <c r="H28" s="739" t="s">
        <v>42</v>
      </c>
      <c r="I28" s="434"/>
      <c r="J28" s="434"/>
      <c r="K28" s="435"/>
      <c r="M28" s="423"/>
      <c r="N28" s="746" t="s">
        <v>87</v>
      </c>
      <c r="O28" s="747"/>
      <c r="P28" s="431"/>
      <c r="Q28" s="431"/>
      <c r="R28" s="432"/>
      <c r="S28" s="433"/>
      <c r="T28" s="437" t="s">
        <v>42</v>
      </c>
      <c r="U28" s="434"/>
      <c r="V28" s="434"/>
      <c r="W28" s="435"/>
    </row>
    <row r="29" spans="1:23">
      <c r="A29" s="423"/>
      <c r="B29" s="424" t="s">
        <v>13</v>
      </c>
      <c r="C29" s="425" t="s">
        <v>298</v>
      </c>
      <c r="D29" s="426" t="s">
        <v>299</v>
      </c>
      <c r="E29" s="424" t="s">
        <v>13</v>
      </c>
      <c r="F29" s="425" t="s">
        <v>314</v>
      </c>
      <c r="G29" s="425" t="s">
        <v>302</v>
      </c>
      <c r="H29" s="428"/>
      <c r="I29" s="424" t="s">
        <v>13</v>
      </c>
      <c r="J29" s="425" t="s">
        <v>315</v>
      </c>
      <c r="K29" s="428" t="s">
        <v>315</v>
      </c>
      <c r="M29" s="423"/>
      <c r="N29" s="424" t="s">
        <v>13</v>
      </c>
      <c r="O29" s="425" t="s">
        <v>349</v>
      </c>
      <c r="P29" s="426"/>
      <c r="Q29" s="424" t="s">
        <v>13</v>
      </c>
      <c r="R29" s="425" t="s">
        <v>810</v>
      </c>
      <c r="S29" s="425" t="s">
        <v>811</v>
      </c>
      <c r="T29" s="428"/>
      <c r="U29" s="424" t="s">
        <v>13</v>
      </c>
      <c r="V29" s="425" t="s">
        <v>494</v>
      </c>
      <c r="W29" s="428"/>
    </row>
    <row r="30" spans="1:23">
      <c r="A30" s="438"/>
      <c r="B30" s="804" t="s">
        <v>791</v>
      </c>
      <c r="C30" s="805"/>
      <c r="D30" s="805"/>
      <c r="E30" s="804" t="s">
        <v>791</v>
      </c>
      <c r="F30" s="805"/>
      <c r="G30" s="805"/>
      <c r="H30" s="806"/>
      <c r="I30" s="804" t="s">
        <v>791</v>
      </c>
      <c r="J30" s="805"/>
      <c r="K30" s="806"/>
      <c r="L30" s="436"/>
      <c r="M30" s="438"/>
      <c r="N30" s="529" t="s">
        <v>794</v>
      </c>
      <c r="O30" s="530"/>
      <c r="P30" s="530"/>
      <c r="Q30" s="529" t="s">
        <v>794</v>
      </c>
      <c r="R30" s="530"/>
      <c r="S30" s="530"/>
      <c r="T30" s="531"/>
      <c r="U30" s="529" t="s">
        <v>794</v>
      </c>
      <c r="V30" s="530"/>
      <c r="W30" s="531"/>
    </row>
    <row r="31" spans="1:23">
      <c r="A31" s="421">
        <v>4</v>
      </c>
      <c r="B31" s="810" t="s">
        <v>795</v>
      </c>
      <c r="C31" s="811"/>
      <c r="D31" s="811"/>
      <c r="E31" s="802"/>
      <c r="F31" s="802"/>
      <c r="G31" s="802"/>
      <c r="H31" s="802"/>
      <c r="I31" s="802" t="s">
        <v>796</v>
      </c>
      <c r="J31" s="802"/>
      <c r="K31" s="803"/>
      <c r="L31" s="422"/>
      <c r="M31" s="421">
        <v>9</v>
      </c>
      <c r="N31" s="443" t="s">
        <v>242</v>
      </c>
      <c r="O31" s="444"/>
      <c r="P31" s="444"/>
      <c r="Q31" s="440"/>
      <c r="R31" s="440"/>
      <c r="S31" s="440"/>
      <c r="T31" s="440"/>
      <c r="U31" s="802" t="s">
        <v>1482</v>
      </c>
      <c r="V31" s="802"/>
      <c r="W31" s="803"/>
    </row>
    <row r="32" spans="1:23">
      <c r="A32" s="423"/>
      <c r="B32" s="424" t="s">
        <v>7</v>
      </c>
      <c r="C32" s="425" t="s">
        <v>402</v>
      </c>
      <c r="D32" s="426" t="s">
        <v>307</v>
      </c>
      <c r="E32" s="425"/>
      <c r="F32" s="427"/>
      <c r="G32" s="425"/>
      <c r="H32" s="425" t="s">
        <v>1461</v>
      </c>
      <c r="I32" s="425"/>
      <c r="J32" s="756" t="s">
        <v>1474</v>
      </c>
      <c r="K32" s="428"/>
      <c r="M32" s="423"/>
      <c r="N32" s="424" t="s">
        <v>7</v>
      </c>
      <c r="O32" s="425" t="s">
        <v>1469</v>
      </c>
      <c r="P32" s="426"/>
      <c r="Q32" s="425"/>
      <c r="R32" s="427"/>
      <c r="S32" s="425"/>
      <c r="T32" s="425" t="s">
        <v>1466</v>
      </c>
      <c r="U32" s="425"/>
      <c r="V32" s="756" t="s">
        <v>1479</v>
      </c>
      <c r="W32" s="428"/>
    </row>
    <row r="33" spans="1:23">
      <c r="A33" s="423"/>
      <c r="B33" s="430" t="s">
        <v>791</v>
      </c>
      <c r="C33" s="431"/>
      <c r="D33" s="431"/>
      <c r="E33" s="431"/>
      <c r="F33" s="432"/>
      <c r="G33" s="433"/>
      <c r="H33" s="437" t="s">
        <v>42</v>
      </c>
      <c r="I33" s="434"/>
      <c r="J33" s="434"/>
      <c r="K33" s="435"/>
      <c r="M33" s="423"/>
      <c r="N33" s="430" t="s">
        <v>793</v>
      </c>
      <c r="O33" s="431"/>
      <c r="P33" s="431"/>
      <c r="Q33" s="431"/>
      <c r="R33" s="432"/>
      <c r="S33" s="433"/>
      <c r="T33" s="437" t="s">
        <v>42</v>
      </c>
      <c r="U33" s="434"/>
      <c r="V33" s="434"/>
      <c r="W33" s="435"/>
    </row>
    <row r="34" spans="1:23">
      <c r="A34" s="423"/>
      <c r="B34" s="424" t="s">
        <v>7</v>
      </c>
      <c r="C34" s="425" t="s">
        <v>403</v>
      </c>
      <c r="D34" s="536" t="s">
        <v>308</v>
      </c>
      <c r="E34" s="424" t="s">
        <v>7</v>
      </c>
      <c r="F34" s="425" t="s">
        <v>309</v>
      </c>
      <c r="G34" s="425" t="s">
        <v>306</v>
      </c>
      <c r="H34" s="428"/>
      <c r="I34" s="424" t="s">
        <v>7</v>
      </c>
      <c r="J34" s="425" t="s">
        <v>406</v>
      </c>
      <c r="K34" s="428" t="s">
        <v>316</v>
      </c>
      <c r="M34" s="423"/>
      <c r="N34" s="424" t="s">
        <v>7</v>
      </c>
      <c r="O34" s="425" t="s">
        <v>1470</v>
      </c>
      <c r="P34" s="426"/>
      <c r="Q34" s="425"/>
      <c r="R34" s="427"/>
      <c r="S34" s="425"/>
      <c r="T34" s="425" t="s">
        <v>7</v>
      </c>
      <c r="U34" s="425" t="s">
        <v>1467</v>
      </c>
      <c r="V34" s="425"/>
      <c r="W34" s="428"/>
    </row>
    <row r="35" spans="1:23">
      <c r="A35" s="439"/>
      <c r="B35" s="812" t="s">
        <v>791</v>
      </c>
      <c r="C35" s="813"/>
      <c r="D35" s="813"/>
      <c r="E35" s="804" t="s">
        <v>791</v>
      </c>
      <c r="F35" s="805"/>
      <c r="G35" s="805"/>
      <c r="H35" s="806"/>
      <c r="I35" s="804" t="s">
        <v>791</v>
      </c>
      <c r="J35" s="805"/>
      <c r="K35" s="806"/>
      <c r="M35" s="439"/>
      <c r="N35" s="430" t="s">
        <v>793</v>
      </c>
      <c r="O35" s="431"/>
      <c r="P35" s="431"/>
      <c r="Q35" s="431"/>
      <c r="R35" s="432"/>
      <c r="S35" s="433"/>
      <c r="T35" s="437" t="s">
        <v>87</v>
      </c>
      <c r="U35" s="434"/>
      <c r="V35" s="434"/>
      <c r="W35" s="435"/>
    </row>
    <row r="37" spans="1:23">
      <c r="A37" s="445" t="s">
        <v>814</v>
      </c>
    </row>
    <row r="57" spans="1:23" s="120" customFormat="1">
      <c r="A57" s="416"/>
      <c r="B57" s="413"/>
      <c r="C57" s="413"/>
      <c r="D57" s="413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</row>
  </sheetData>
  <mergeCells count="46">
    <mergeCell ref="B35:D35"/>
    <mergeCell ref="E35:H35"/>
    <mergeCell ref="I35:K35"/>
    <mergeCell ref="I26:K26"/>
    <mergeCell ref="B30:D30"/>
    <mergeCell ref="E30:H30"/>
    <mergeCell ref="I30:K30"/>
    <mergeCell ref="B31:D31"/>
    <mergeCell ref="E31:H31"/>
    <mergeCell ref="I31:K31"/>
    <mergeCell ref="B26:D26"/>
    <mergeCell ref="E26:H26"/>
    <mergeCell ref="I21:K21"/>
    <mergeCell ref="N21:P21"/>
    <mergeCell ref="B25:D25"/>
    <mergeCell ref="E25:H25"/>
    <mergeCell ref="I25:K25"/>
    <mergeCell ref="B21:D21"/>
    <mergeCell ref="E21:H21"/>
    <mergeCell ref="U20:W20"/>
    <mergeCell ref="B16:D16"/>
    <mergeCell ref="E16:H16"/>
    <mergeCell ref="I16:K16"/>
    <mergeCell ref="N16:P16"/>
    <mergeCell ref="Q16:T16"/>
    <mergeCell ref="B20:D20"/>
    <mergeCell ref="E20:H20"/>
    <mergeCell ref="I20:K20"/>
    <mergeCell ref="N20:P20"/>
    <mergeCell ref="Q20:T20"/>
    <mergeCell ref="U21:W21"/>
    <mergeCell ref="U26:W26"/>
    <mergeCell ref="U31:W31"/>
    <mergeCell ref="U11:W11"/>
    <mergeCell ref="B15:D15"/>
    <mergeCell ref="E15:H15"/>
    <mergeCell ref="I15:K15"/>
    <mergeCell ref="N15:P15"/>
    <mergeCell ref="Q15:T15"/>
    <mergeCell ref="U15:W15"/>
    <mergeCell ref="B11:D11"/>
    <mergeCell ref="E11:H11"/>
    <mergeCell ref="I11:K11"/>
    <mergeCell ref="N11:P11"/>
    <mergeCell ref="Q11:T11"/>
    <mergeCell ref="U16:W16"/>
  </mergeCells>
  <pageMargins left="0.16" right="0.16" top="0.17" bottom="0.27" header="0.16" footer="0.1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6</vt:i4>
      </vt:variant>
    </vt:vector>
  </HeadingPairs>
  <TitlesOfParts>
    <vt:vector size="25" baseType="lpstr">
      <vt:lpstr>ศท.บ.1</vt:lpstr>
      <vt:lpstr>ศท.บ.</vt:lpstr>
      <vt:lpstr>กำหนดการ</vt:lpstr>
      <vt:lpstr>Action Plan</vt:lpstr>
      <vt:lpstr>รายชื่อคณะเมียนมาร์</vt:lpstr>
      <vt:lpstr>รายชื่อทั้งหมด</vt:lpstr>
      <vt:lpstr>เมนูอาหาร</vt:lpstr>
      <vt:lpstr>ผังรถ 29-31 ต.ค</vt:lpstr>
      <vt:lpstr>ผังรถ 01-05 พ.ย.</vt:lpstr>
      <vt:lpstr>ผังรถ 01-05 พ.ย. for print</vt:lpstr>
      <vt:lpstr>ตารางการใช้รถ</vt:lpstr>
      <vt:lpstr>ที่พักDTL</vt:lpstr>
      <vt:lpstr>ผังห้องพัก DTL</vt:lpstr>
      <vt:lpstr>Sheet1</vt:lpstr>
      <vt:lpstr>Sheet2</vt:lpstr>
      <vt:lpstr>ตารางห้องประชุม</vt:lpstr>
      <vt:lpstr>วิทยากรดอยตุง</vt:lpstr>
      <vt:lpstr>วิทยากรน่าน</vt:lpstr>
      <vt:lpstr>อุปกรณ์</vt:lpstr>
      <vt:lpstr>'ผังรถ 01-05 พ.ย.'!Print_Area</vt:lpstr>
      <vt:lpstr>'ผังรถ 01-05 พ.ย. for print'!Print_Area</vt:lpstr>
      <vt:lpstr>รายชื่อทั้งหมด!Print_Area</vt:lpstr>
      <vt:lpstr>วิทยากรดอยตุง!Print_Area</vt:lpstr>
      <vt:lpstr>'Action Plan'!Print_Titles</vt:lpstr>
      <vt:lpstr>รายชื่อทั้งหมด!Print_Titles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dt-klc017</cp:lastModifiedBy>
  <cp:lastPrinted>2017-10-31T16:04:25Z</cp:lastPrinted>
  <dcterms:created xsi:type="dcterms:W3CDTF">2008-11-06T02:44:24Z</dcterms:created>
  <dcterms:modified xsi:type="dcterms:W3CDTF">2018-01-07T04:14:12Z</dcterms:modified>
</cp:coreProperties>
</file>