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ti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Puvit\Desktop\ThaiBev\รายชื่อ\"/>
    </mc:Choice>
  </mc:AlternateContent>
  <bookViews>
    <workbookView xWindow="0" yWindow="0" windowWidth="15330" windowHeight="3435" tabRatio="917" activeTab="3"/>
  </bookViews>
  <sheets>
    <sheet name="ศทบ.1" sheetId="16" r:id="rId1"/>
    <sheet name="กำหนดการ" sheetId="12" r:id="rId2"/>
    <sheet name="Action Plan " sheetId="18" r:id="rId3"/>
    <sheet name="รายชื่อ" sheetId="10" r:id="rId4"/>
    <sheet name="การเดินทาง" sheetId="13" r:id="rId5"/>
    <sheet name="ที่พักเปียงก่อ 26-28 ก.ย." sheetId="9" r:id="rId6"/>
    <sheet name="เกรทเธอร์แม่โขงลอด์จ 28-30 ก.ย." sheetId="4" r:id="rId7"/>
    <sheet name="พขร.23-28" sheetId="1" r:id="rId8"/>
    <sheet name="พขร. 25-28" sheetId="3" r:id="rId9"/>
    <sheet name="ผังรถ 4WD" sheetId="7" r:id="rId10"/>
    <sheet name="ผังรถตู้" sheetId="15" r:id="rId11"/>
    <sheet name="อาหาร" sheetId="6" r:id="rId12"/>
    <sheet name="อุปกรณ์" sheetId="14" r:id="rId13"/>
  </sheets>
  <definedNames>
    <definedName name="_xlnm._FilterDatabase" localSheetId="5" hidden="1">'ที่พักเปียงก่อ 26-28 ก.ย.'!$A$3:$F$78</definedName>
    <definedName name="_xlnm._FilterDatabase" localSheetId="3" hidden="1">รายชื่อ!$A$3:$J$89</definedName>
    <definedName name="_xlnm.Print_Area" localSheetId="6">'เกรทเธอร์แม่โขงลอด์จ 28-30 ก.ย.'!$A$1:$G$51</definedName>
    <definedName name="_xlnm.Print_Area" localSheetId="1">กำหนดการ!$A$1:$D$67</definedName>
  </definedName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1" i="7" l="1"/>
  <c r="E111" i="7"/>
  <c r="B69" i="7"/>
  <c r="B55" i="7"/>
  <c r="B105" i="7"/>
  <c r="C40" i="7"/>
  <c r="B115" i="7"/>
  <c r="E117" i="7"/>
  <c r="C117" i="7"/>
  <c r="B117" i="7"/>
  <c r="B109" i="7"/>
  <c r="E105" i="7"/>
  <c r="C111" i="7"/>
  <c r="C105" i="7"/>
  <c r="B103" i="7"/>
  <c r="B111" i="7"/>
  <c r="B97" i="7"/>
  <c r="C99" i="7"/>
  <c r="B99" i="7"/>
  <c r="E93" i="7"/>
  <c r="C93" i="7"/>
  <c r="B93" i="7"/>
  <c r="B91" i="7"/>
  <c r="E87" i="7"/>
  <c r="C87" i="7"/>
  <c r="B87" i="7"/>
  <c r="E99" i="7"/>
  <c r="E81" i="7"/>
  <c r="C81" i="7"/>
  <c r="B81" i="7"/>
  <c r="B79" i="7"/>
  <c r="E75" i="7"/>
  <c r="B85" i="7"/>
  <c r="B75" i="7"/>
  <c r="B73" i="7"/>
  <c r="E69" i="7"/>
  <c r="C75" i="7"/>
  <c r="C69" i="7"/>
  <c r="B67" i="7"/>
  <c r="E63" i="7"/>
  <c r="C63" i="7"/>
  <c r="B63" i="7"/>
  <c r="B61" i="7"/>
  <c r="E57" i="7"/>
  <c r="C57" i="7"/>
  <c r="B57" i="7"/>
  <c r="E51" i="7" l="1"/>
  <c r="C51" i="7"/>
  <c r="B51" i="7"/>
  <c r="B49" i="7"/>
  <c r="E45" i="7"/>
  <c r="C45" i="7"/>
  <c r="B45" i="7"/>
  <c r="B43" i="7"/>
  <c r="E28" i="7"/>
  <c r="C28" i="7"/>
  <c r="B28" i="7"/>
  <c r="E34" i="7"/>
  <c r="C34" i="7"/>
  <c r="B34" i="7"/>
  <c r="E40" i="7"/>
  <c r="E22" i="7"/>
  <c r="B40" i="7"/>
  <c r="B22" i="7"/>
  <c r="C16" i="7"/>
  <c r="B16" i="7"/>
  <c r="C22" i="7"/>
  <c r="B38" i="7" l="1"/>
  <c r="B32" i="7"/>
  <c r="B26" i="7"/>
  <c r="B20" i="7"/>
  <c r="B14" i="7"/>
  <c r="B8" i="7" l="1"/>
  <c r="D8" i="7"/>
  <c r="C93" i="10"/>
  <c r="F104" i="10"/>
  <c r="F96" i="10"/>
  <c r="C94" i="10"/>
  <c r="D1" i="7" l="1"/>
  <c r="D2" i="7"/>
  <c r="D4" i="7"/>
  <c r="E84" i="9"/>
  <c r="F4" i="7" l="1"/>
  <c r="F3" i="7"/>
  <c r="D3" i="7"/>
  <c r="F2" i="7"/>
  <c r="F1" i="7"/>
  <c r="F5" i="7" l="1"/>
</calcChain>
</file>

<file path=xl/sharedStrings.xml><?xml version="1.0" encoding="utf-8"?>
<sst xmlns="http://schemas.openxmlformats.org/spreadsheetml/2006/main" count="2536" uniqueCount="1007">
  <si>
    <t>ทะเบียนรถ และ รายชื่อพนักงานขับรถ</t>
  </si>
  <si>
    <t>รถ Fortuner</t>
  </si>
  <si>
    <t>ลำดับ</t>
  </si>
  <si>
    <t>ทะเบียน</t>
  </si>
  <si>
    <t>พขร.</t>
  </si>
  <si>
    <t>นามเรียกขาน</t>
  </si>
  <si>
    <t>หมายเหตุ</t>
  </si>
  <si>
    <t>2กก - 9999</t>
  </si>
  <si>
    <t>กบ - 602</t>
  </si>
  <si>
    <t>2กฬ - 6704</t>
  </si>
  <si>
    <t>2กฬ - 6705</t>
  </si>
  <si>
    <t>2กฬ - 6706</t>
  </si>
  <si>
    <t>2กฬ - 6707</t>
  </si>
  <si>
    <t>2กฬ - 6708</t>
  </si>
  <si>
    <t>2กฬ - 6710</t>
  </si>
  <si>
    <t xml:space="preserve"> </t>
  </si>
  <si>
    <t>คณะ นักธุรกิจเพื่อชุมชน โครงการประชารัฐรักสามัคคี</t>
  </si>
  <si>
    <r>
      <rPr>
        <b/>
        <u/>
        <sz val="12"/>
        <color rgb="FF3333FF"/>
        <rFont val="Calibri"/>
        <family val="2"/>
        <scheme val="minor"/>
      </rPr>
      <t>รถกระบะ 4 ประตู</t>
    </r>
    <r>
      <rPr>
        <b/>
        <u/>
        <sz val="12"/>
        <color theme="1"/>
        <rFont val="Calibri"/>
        <family val="2"/>
        <scheme val="minor"/>
      </rPr>
      <t xml:space="preserve"> </t>
    </r>
    <r>
      <rPr>
        <b/>
        <u/>
        <sz val="12"/>
        <color rgb="FFFF0000"/>
        <rFont val="Calibri"/>
        <family val="2"/>
        <scheme val="minor"/>
      </rPr>
      <t/>
    </r>
  </si>
  <si>
    <t>2กฬ - 6703</t>
  </si>
  <si>
    <t>2กฬ - 6698</t>
  </si>
  <si>
    <t>กข - 8811</t>
  </si>
  <si>
    <t>2กก - 5555</t>
  </si>
  <si>
    <t>รถ ตู้</t>
  </si>
  <si>
    <t>รายชื่อ พขร</t>
  </si>
  <si>
    <t>พงษ์ศักดิ์</t>
  </si>
  <si>
    <t>โกแสนตอ</t>
  </si>
  <si>
    <t>007</t>
  </si>
  <si>
    <t>089-5589806</t>
  </si>
  <si>
    <t xml:space="preserve">อนันต์ </t>
  </si>
  <si>
    <t>วงค์กันทะ</t>
  </si>
  <si>
    <t>012</t>
  </si>
  <si>
    <t>094-6127255</t>
  </si>
  <si>
    <t>สมศักดิ์</t>
  </si>
  <si>
    <t>จักร์แก้ว</t>
  </si>
  <si>
    <t>016</t>
  </si>
  <si>
    <t>088-2284467</t>
  </si>
  <si>
    <t>วรวุฒิ</t>
  </si>
  <si>
    <t>วงสายะ</t>
  </si>
  <si>
    <t>017</t>
  </si>
  <si>
    <t>092-9723893</t>
  </si>
  <si>
    <t>ณัฐพงษ์</t>
  </si>
  <si>
    <t>ธาทิพย์</t>
  </si>
  <si>
    <t>020</t>
  </si>
  <si>
    <t>085-0299924</t>
  </si>
  <si>
    <t>นันทวัฒน์</t>
  </si>
  <si>
    <t>กิตติศิริกูล</t>
  </si>
  <si>
    <t>021</t>
  </si>
  <si>
    <t>084-7545774</t>
  </si>
  <si>
    <t>ธีรวุฒิ</t>
  </si>
  <si>
    <t>ไร่พุทธา</t>
  </si>
  <si>
    <t>028</t>
  </si>
  <si>
    <t>086-4388267</t>
  </si>
  <si>
    <t>อุดมศักดิ์</t>
  </si>
  <si>
    <t>แก้วดำ</t>
  </si>
  <si>
    <t>029</t>
  </si>
  <si>
    <t>085-2508830</t>
  </si>
  <si>
    <t>วิชัย</t>
  </si>
  <si>
    <t>เทพวงศ์</t>
  </si>
  <si>
    <t>030</t>
  </si>
  <si>
    <t>061-9070199</t>
  </si>
  <si>
    <t xml:space="preserve">เปรม </t>
  </si>
  <si>
    <t>พรมใจ</t>
  </si>
  <si>
    <t>031</t>
  </si>
  <si>
    <t>083-7610934</t>
  </si>
  <si>
    <t>พนม</t>
  </si>
  <si>
    <t>วงศ์ษา</t>
  </si>
  <si>
    <t>035</t>
  </si>
  <si>
    <t>081-0350094</t>
  </si>
  <si>
    <t>คัมภีร์</t>
  </si>
  <si>
    <t>แก้วมณีวรรณ</t>
  </si>
  <si>
    <t>040</t>
  </si>
  <si>
    <t>093-2493405</t>
  </si>
  <si>
    <t>นก 8899</t>
  </si>
  <si>
    <t>ฮย 5919</t>
  </si>
  <si>
    <t>ฮย 5920</t>
  </si>
  <si>
    <t>ฮย 5921</t>
  </si>
  <si>
    <t>นายธวัชชัย เงินเปา</t>
  </si>
  <si>
    <t>นายสุชาติ ลาวิชัย</t>
  </si>
  <si>
    <t>นายพลวัฒน์ ใจสม</t>
  </si>
  <si>
    <t>นายสุรชัย อินต๊ะฟู</t>
  </si>
  <si>
    <t>033</t>
  </si>
  <si>
    <t>009</t>
  </si>
  <si>
    <t>025</t>
  </si>
  <si>
    <t>024</t>
  </si>
  <si>
    <t>กลับ วันที่ 28 ก.ย. 59</t>
  </si>
  <si>
    <t>กลับ วันที่ 26 ก.ย. 59</t>
  </si>
  <si>
    <t>KLC อบรมวันที่ 23-28 กันยายน 2559</t>
  </si>
  <si>
    <t>เกรทเธอร์แม่โขงลอด์จ IN 28 ก.ย. OUT 30 ก.ย.59</t>
  </si>
  <si>
    <t>ลำดับที่</t>
  </si>
  <si>
    <t>เบอร์ห้อง</t>
  </si>
  <si>
    <t>เตียง</t>
  </si>
  <si>
    <t>รายชื่อ</t>
  </si>
  <si>
    <t xml:space="preserve">คู่ </t>
  </si>
  <si>
    <t>ณิชา อนุเศรษฐพงศ์</t>
  </si>
  <si>
    <t>วันวดี สีหะอำไพ</t>
  </si>
  <si>
    <t>คู่</t>
  </si>
  <si>
    <t>มัลยิกา มณีผ่อง</t>
  </si>
  <si>
    <t>พุทธิชชา</t>
  </si>
  <si>
    <t>สุนิสา กองฆ้อง</t>
  </si>
  <si>
    <t>สุกันยา พูนสวัสดิ์</t>
  </si>
  <si>
    <t>นางสาว จารุ ชัยพินิจ</t>
  </si>
  <si>
    <t>นางสาวฐิติกร แก่นทอง</t>
  </si>
  <si>
    <t>เจณิสตา อักษรชู</t>
  </si>
  <si>
    <t>จิรยา ประพรต</t>
  </si>
  <si>
    <t>นางสาวบุณยาพร คงธนจิระวัฒน์</t>
  </si>
  <si>
    <t>นางสาวดาราวรรณ แพทย์ปฐม</t>
  </si>
  <si>
    <t>กษมน อึ่งหนองบัว</t>
  </si>
  <si>
    <t>รังษิยา กันซวง</t>
  </si>
  <si>
    <t>เดี่ยว</t>
  </si>
  <si>
    <t>สุรีณา เจะสะมะแอ</t>
  </si>
  <si>
    <t>นางสาวลภัสรดา พลคำมาก</t>
  </si>
  <si>
    <t>นางสาวจินดาภา กลิ่นเมือง</t>
  </si>
  <si>
    <t>ศิรประภา วงศ์แก้ว</t>
  </si>
  <si>
    <t>วรรณรักษ์ ศิริวงศ์</t>
  </si>
  <si>
    <t>มริสา จันทลือชัย</t>
  </si>
  <si>
    <t>รัตนา หวังชอบ</t>
  </si>
  <si>
    <t>กชกร เพชรนุกูเกียรติ</t>
  </si>
  <si>
    <t>กฤษณา คำหงษ์ษา</t>
  </si>
  <si>
    <t>นางสาวเบย์เรนิตย์ ปิยบุญมา</t>
  </si>
  <si>
    <t>นางสาวณัฐฐิชา ชูพันธ์</t>
  </si>
  <si>
    <t>น.ส.ศิรินภา สิทธิวงศ์</t>
  </si>
  <si>
    <t>น.ส.ชมพูนุช แสงกระจ่าง</t>
  </si>
  <si>
    <t>น.ส. ปรัชนันท์ สีห์ทับยงพล</t>
  </si>
  <si>
    <t>ปัทมาภรณ์ ทองล้วน</t>
  </si>
  <si>
    <t>นางสาวณมน ชูเพ็ญ</t>
  </si>
  <si>
    <t>นางสาวปัทมา ซัง</t>
  </si>
  <si>
    <t>พัชรี อรุณสุวรรณ</t>
  </si>
  <si>
    <t>ชวรรณพร นาคนาม</t>
  </si>
  <si>
    <t>ธิตาภรณ์ ภูโอบ</t>
  </si>
  <si>
    <t>สุภาวดี แซ่ตั้ง</t>
  </si>
  <si>
    <t>กิตติพิชญ์ มูสิกะ</t>
  </si>
  <si>
    <t>ThaiBev</t>
  </si>
  <si>
    <t>ศุภกร เดชนันทรัตน์</t>
  </si>
  <si>
    <t>พรหมพันธุ์ กองพลพรหม</t>
  </si>
  <si>
    <t>ผู้บริหาร ThaiBev</t>
  </si>
  <si>
    <t>อธิวัฒน์ เกษมสันต์ ณ อยุธยา</t>
  </si>
  <si>
    <t>กุลริสา สิทธิไชย</t>
  </si>
  <si>
    <t>สาริศา ไทเศรษฐวัฒน์กุล</t>
  </si>
  <si>
    <t>สุธาสินี แท่นอ่อน</t>
  </si>
  <si>
    <t>นายเจนรบ ชนะราวี</t>
  </si>
  <si>
    <t>นายอัครรินทร์ หนูเอียด</t>
  </si>
  <si>
    <t>ชัชพงค์ แสงมงคล</t>
  </si>
  <si>
    <t>ธฤต วิศาลกิจ</t>
  </si>
  <si>
    <t>นายพรชัย พริบไหว</t>
  </si>
  <si>
    <t>นายอธิวัฒน์ ปิยะนันท์วงค์</t>
  </si>
  <si>
    <t>นายศุภกร อิ่มสนิท</t>
  </si>
  <si>
    <t>นายปริญญา สุวรรณศรี</t>
  </si>
  <si>
    <t>วันเฉลิม โพธิ์ทอง</t>
  </si>
  <si>
    <t>วันเผด็จ กาเรียน</t>
  </si>
  <si>
    <t>อานนท์ ขำแก้ว</t>
  </si>
  <si>
    <t>อาหามัด แวดะแซ</t>
  </si>
  <si>
    <t>ณัฐกานต์ อินทร์ชู</t>
  </si>
  <si>
    <t>สุพรรณนิกา ใจใหญ่</t>
  </si>
  <si>
    <t>ภาณุวัฒน์ ปาเจริญ</t>
  </si>
  <si>
    <t>พิทักษ์ เกษมจิตร</t>
  </si>
  <si>
    <t>จีรายุทธ ริยะวงษ์</t>
  </si>
  <si>
    <t>พรหมรินทร์ เดชบุรัมย์</t>
  </si>
  <si>
    <t>ปรัชวินทร์ สมศักดิ์</t>
  </si>
  <si>
    <t>ศุภณัฐ. ยะมา</t>
  </si>
  <si>
    <t>กฤษณ์ ม่วงศรีจันทร์</t>
  </si>
  <si>
    <t>ศุภเศรษฐ์ กิตติพล</t>
  </si>
  <si>
    <t>นันทวัฒน์ บุญกระสินธ์</t>
  </si>
  <si>
    <t>สุชาติ คัดทรายขาว</t>
  </si>
  <si>
    <t>เพศ</t>
  </si>
  <si>
    <t>ชื่อ นามสกุล</t>
  </si>
  <si>
    <t>ชื่อเล่น</t>
  </si>
  <si>
    <t>สถานที่ทำงานเดิม</t>
  </si>
  <si>
    <t>ตำแหน่ง</t>
  </si>
  <si>
    <t>จังหวัดที่รับผิดชอบ</t>
  </si>
  <si>
    <t>โรคประจำตัว</t>
  </si>
  <si>
    <t>อาหาร</t>
  </si>
  <si>
    <t>หญิง</t>
  </si>
  <si>
    <t>นางสาว เจณิสตา อักษรชู</t>
  </si>
  <si>
    <t>ซิน</t>
  </si>
  <si>
    <t>องค์การบริหารส่วนตำบลเขากอบ จังหวัดตรัง</t>
  </si>
  <si>
    <t>งานพัฒนาชุมชน</t>
  </si>
  <si>
    <t>ตรัง</t>
  </si>
  <si>
    <t>-</t>
  </si>
  <si>
    <t>ชาย</t>
  </si>
  <si>
    <t>นาย เจนรบ ชนะราวี</t>
  </si>
  <si>
    <t>ม่อน</t>
  </si>
  <si>
    <t>นครศรีธรรมราช</t>
  </si>
  <si>
    <t>นางสาว เบย์เรนิตย์ ปิยบุญมา</t>
  </si>
  <si>
    <t>เบย์</t>
  </si>
  <si>
    <t>ส่วนกลาง</t>
  </si>
  <si>
    <t>มังสวิรัติ</t>
  </si>
  <si>
    <t>นางสาว กชกร เพชรนุกูลเกียรติ</t>
  </si>
  <si>
    <t>เฟิร์ส</t>
  </si>
  <si>
    <t>สระแก้ว</t>
  </si>
  <si>
    <t>ภูมิแพ้</t>
  </si>
  <si>
    <t>นาย กฤษณ์ ม่วงศรีจันทร์</t>
  </si>
  <si>
    <t>เบ๊นซ์</t>
  </si>
  <si>
    <t>บมจ.ธนาคารกสิกรไทย</t>
  </si>
  <si>
    <t xml:space="preserve">เจ้าหน้าที่ให้คำปรึกษาและการตลาด
</t>
  </si>
  <si>
    <t>ชลบุรี</t>
  </si>
  <si>
    <t>นางสาว กฤษณา คำหงษ์ษา</t>
  </si>
  <si>
    <t>กุ้ง</t>
  </si>
  <si>
    <t>WWW International Incorporated (Thailand) Co.,Ltd.</t>
  </si>
  <si>
    <t>ผู้ช่วยผู้อำนวยการฝ่ายพัฒนาธุรกิจ</t>
  </si>
  <si>
    <t>กาฬสินธุ์</t>
  </si>
  <si>
    <t>นางสาว กษมน อึ่งหนองบัว</t>
  </si>
  <si>
    <t>จ๋า</t>
  </si>
  <si>
    <t xml:space="preserve">บริษัท ชุมแพฮอนด้า ออโตโมบิล จำกัด </t>
  </si>
  <si>
    <t>เจ้าหน้าที่บัญชี</t>
  </si>
  <si>
    <t>นครราชสีมา</t>
  </si>
  <si>
    <t>เบียร์</t>
  </si>
  <si>
    <t xml:space="preserve">โรงพยาบาลส่งเสริมสุขภาพตำบลบ้านตอไม้แดง </t>
  </si>
  <si>
    <t xml:space="preserve">นักศึกษาฝึกงาน </t>
  </si>
  <si>
    <t>เชียงราย</t>
  </si>
  <si>
    <t>ผ่าตัดหน้าท้อง</t>
  </si>
  <si>
    <t>นางสาว จินดาภา กลิ่นเมือง</t>
  </si>
  <si>
    <t>เเนน</t>
  </si>
  <si>
    <t>สถาบันบัณฑิตพัฒนบริหารศาสตร์</t>
  </si>
  <si>
    <t>ผู้ช่วยโครงการ/ติดต่อประสานงาน</t>
  </si>
  <si>
    <t>นครสวรรค์</t>
  </si>
  <si>
    <t>นางสาว จิรยา ประพรต</t>
  </si>
  <si>
    <t>เอ๋</t>
  </si>
  <si>
    <t>ฝึกประสบการณ์วิชาชีพที่ศาลากลางจังหวัดจันทบุรี</t>
  </si>
  <si>
    <t>นักพัฒนาชุมชน</t>
  </si>
  <si>
    <t>จันทบุรี</t>
  </si>
  <si>
    <t>นาย จีรายุทธ ริยะวงษ์</t>
  </si>
  <si>
    <t>ต้น</t>
  </si>
  <si>
    <t xml:space="preserve">สำนักงานส่งเสริมการค้าระหว่างประเทศ ณ กรุงพนมเปญ ประเทศกัมพูชา </t>
  </si>
  <si>
    <t>นุกศึกษาฝึกงาน</t>
  </si>
  <si>
    <t>อุดรธานี</t>
  </si>
  <si>
    <t>นางสาว ชมพูนุช แสงกระจ่าง</t>
  </si>
  <si>
    <t>อาย</t>
  </si>
  <si>
    <t>สำนักงานการปฏิรูปที่ดินจังหวัดสิงห์บุรี</t>
  </si>
  <si>
    <t>พนักงานทั่วไป</t>
  </si>
  <si>
    <t>สิงห์บุรี</t>
  </si>
  <si>
    <t>ภูมิแพ้(แพ้อากาศ)</t>
  </si>
  <si>
    <t>ผ่าตัดถุงน้ำที่รังไข่ข้างขวา</t>
  </si>
  <si>
    <t>นางสาว ชวรรณพร นาคนาม</t>
  </si>
  <si>
    <t>ปราย</t>
  </si>
  <si>
    <t>สำนักงานพัฒนาชุมชนอำเภอเมืองกำแพงเพชร</t>
  </si>
  <si>
    <t>อาสาพัฒนา</t>
  </si>
  <si>
    <t>กำแพงเพชร</t>
  </si>
  <si>
    <t>ผ่าตัดไส้ติ่ง</t>
  </si>
  <si>
    <t>นาย ชัชพงค์ แสงมงคล</t>
  </si>
  <si>
    <t>หนึ่ง</t>
  </si>
  <si>
    <t>บริษัท วิจิตรภัณฑ์โลจิสติกส์</t>
  </si>
  <si>
    <t>พนักงานเอกสาร</t>
  </si>
  <si>
    <t>ชุมพร</t>
  </si>
  <si>
    <t>นางสาว ฐิติกร แก่นทอง</t>
  </si>
  <si>
    <t>กิ๊ก</t>
  </si>
  <si>
    <t>สำนักงานเกษตรและสหกรณ์จังหวัดสุโขทัย</t>
  </si>
  <si>
    <t>พนักงานจ้างเหมา</t>
  </si>
  <si>
    <t>กาญจนบุรี</t>
  </si>
  <si>
    <t>นางสาว ณมน ชูเพ็ญ</t>
  </si>
  <si>
    <t>มน</t>
  </si>
  <si>
    <t>วิทยาลัยเทคโนโลยีสุราษฎร์ธานี</t>
  </si>
  <si>
    <t>เจ้าหน้าที่งานกิจการนักศึกษา</t>
  </si>
  <si>
    <t>สุราษฎร์ธานี</t>
  </si>
  <si>
    <t>นางสาว ณัฐกานต์ อินทร์ชู</t>
  </si>
  <si>
    <t>ป๊อป</t>
  </si>
  <si>
    <t>สำนักงานศุลกากร ท่าเรือแหลมฉบัง</t>
  </si>
  <si>
    <t>เด็กฝึกงานฝ่ายคืนอากรทั่วไป</t>
  </si>
  <si>
    <t>อุทัยธานี</t>
  </si>
  <si>
    <t>นางสาว ณัฐฐิชา ชูพันธ์</t>
  </si>
  <si>
    <t>มิ้นต์</t>
  </si>
  <si>
    <t>Tops Market</t>
  </si>
  <si>
    <t>พนักงานฝ่ายอาหารสดสำเร็จรูป</t>
  </si>
  <si>
    <t>นางสาว ณิชา อนุเศรษฐพงศ์</t>
  </si>
  <si>
    <t>เอิง</t>
  </si>
  <si>
    <t>บริษัท 304 พลาซ่า แด๊ป จำกัด เป็นกลุ่มธุรกิจอสังหาริมทรัพย์ ของบริษัท ดั๊บเบิ้ล เอ</t>
  </si>
  <si>
    <t>เจ้าหน้าที่การตลาด</t>
  </si>
  <si>
    <t>เลย</t>
  </si>
  <si>
    <t>นางสาว ดาราวรรณ แพทย์ปฐม</t>
  </si>
  <si>
    <t>ไอซ์</t>
  </si>
  <si>
    <t>ภูเก็ต</t>
  </si>
  <si>
    <t>นาย ธฤต วิศาลกิจ</t>
  </si>
  <si>
    <t>โอ๊ค</t>
  </si>
  <si>
    <t>บริษัท คูการ์ จำกัด</t>
  </si>
  <si>
    <t>ครีเอทีฟ</t>
  </si>
  <si>
    <t>สงขลา</t>
  </si>
  <si>
    <t>นางสาว ธิตาภรณ์ ภูโอบ</t>
  </si>
  <si>
    <t>เอมี่</t>
  </si>
  <si>
    <t>สำนักงานพัมนาชุมชนอำเภอฆ้องชัย  จังหวัดกาฬสินธุ์</t>
  </si>
  <si>
    <t>อาสาพัฒนา(อสพ.) รุ่นที่ 68</t>
  </si>
  <si>
    <t>อำนาจเจริญ</t>
  </si>
  <si>
    <t>นาย นันทวัฒน์ บุญกระสินธ์</t>
  </si>
  <si>
    <t>เน็ท</t>
  </si>
  <si>
    <t>อุบลราชธานี</t>
  </si>
  <si>
    <t>นางสาว บุณยาพร คงธนจิระวัฒน์</t>
  </si>
  <si>
    <t>เมย์</t>
  </si>
  <si>
    <t>โรงพยาบาลส่งเสริมสุขภาพตำบลบ้านตอไม้แดง จ.นครนายก</t>
  </si>
  <si>
    <t>นิสิตฝึกงาน</t>
  </si>
  <si>
    <t>ตราด</t>
  </si>
  <si>
    <t>นาย ปรัชวินทร์ สมศักดิ์</t>
  </si>
  <si>
    <t>แซ็ค</t>
  </si>
  <si>
    <t>โรงละครแห่งชาติภาคตะวันตก จังหวัดสุพรรณบุรี</t>
  </si>
  <si>
    <t>เจ้าหน้าที่จำหน่ายบัตรและประชาสัมพันธ์</t>
  </si>
  <si>
    <t>จังหวัดแพร่</t>
  </si>
  <si>
    <t>นาย ปริญญา สุวรรณศรี</t>
  </si>
  <si>
    <t>ก้าน</t>
  </si>
  <si>
    <t>ชัยภูมิ</t>
  </si>
  <si>
    <t>นางสาว ปัทมา ซัง</t>
  </si>
  <si>
    <t>ฝ้าย</t>
  </si>
  <si>
    <t>SE-ED lerning center ระยอง</t>
  </si>
  <si>
    <t>ครูคณิตศาสตร์</t>
  </si>
  <si>
    <t>กระบี่</t>
  </si>
  <si>
    <t>นางสาว ปัทมาภรณ์ ทองล้วน</t>
  </si>
  <si>
    <t>ตูน</t>
  </si>
  <si>
    <t>บริษัท ฐานเศรษฐกิจ</t>
  </si>
  <si>
    <t>นักข่าว</t>
  </si>
  <si>
    <t>อยุธยา</t>
  </si>
  <si>
    <t>เคยผ่าตัดซีส แต่หายเป็นปกติแล้ว</t>
  </si>
  <si>
    <t>นาย พรชัย พริบไหว</t>
  </si>
  <si>
    <t>หยาด</t>
  </si>
  <si>
    <t>กลุ่มงานปกครอง ปกครองจังหวัดพะเยา กรมการปกครอง กระทรวงมหาดไทย</t>
  </si>
  <si>
    <t>เจ้าหน้าที่บันทึกข้อมูล</t>
  </si>
  <si>
    <t>ลำปาง</t>
  </si>
  <si>
    <t>ต่อมซี๊ แขนซ้าย</t>
  </si>
  <si>
    <t>นาย พรหมรินทร์ เดชบุรัมย์</t>
  </si>
  <si>
    <t>รินทร์</t>
  </si>
  <si>
    <t>บริษัท จี เอส ไทยอินเตอร์</t>
  </si>
  <si>
    <t>นครพนม</t>
  </si>
  <si>
    <t>นางสาว พัชรี อรุณสุวรรณ</t>
  </si>
  <si>
    <t>เบน</t>
  </si>
  <si>
    <t>สำนักงานพัฒนาชุมชนอำเภอขุนยวม</t>
  </si>
  <si>
    <t>อ่างทอง</t>
  </si>
  <si>
    <t>นาย พิทักษ์ เกษมจิตร</t>
  </si>
  <si>
    <t>สาน</t>
  </si>
  <si>
    <t>แม่ฮ่องสอน</t>
  </si>
  <si>
    <t>นางสาว พุทธิชชา พรหมกร</t>
  </si>
  <si>
    <t>ปิงปอง</t>
  </si>
  <si>
    <t>ธนาคารไทยพาณิชย์ จำกัด มหาชน</t>
  </si>
  <si>
    <t>นักศึกษาสหกิจศึกษา</t>
  </si>
  <si>
    <t>พิจิตร</t>
  </si>
  <si>
    <t>ท้องอืดท้องเฟ้อ</t>
  </si>
  <si>
    <t>นายภาณุวัฒน์ ปาเจริญ</t>
  </si>
  <si>
    <t>เอ็ม</t>
  </si>
  <si>
    <t>บริษัทเอสเอฟ ซิเนม่าซิตี้ จำกัด (เชียงใหม่)</t>
  </si>
  <si>
    <t>Past Time</t>
  </si>
  <si>
    <t>ตาก</t>
  </si>
  <si>
    <t>นางสาว มริสา จันทลือชัย</t>
  </si>
  <si>
    <t>ยี่</t>
  </si>
  <si>
    <t>พี่หนึ่งปักจักรคอม</t>
  </si>
  <si>
    <t>พนักงานปักจักรด้วยระบบคอมพิวเตอร์</t>
  </si>
  <si>
    <t>สกลนคร</t>
  </si>
  <si>
    <t>นางสาว มัลยิกา มณีผ่อง</t>
  </si>
  <si>
    <t>มิลค์</t>
  </si>
  <si>
    <t>กรมความร่วมมือระหว่างประเทศ กระทรวงการต่างประเทศ</t>
  </si>
  <si>
    <t>ประสานงานทั่วไป</t>
  </si>
  <si>
    <t>เชียงใหม่</t>
  </si>
  <si>
    <t>นางสาว รังษิยา กันซวง</t>
  </si>
  <si>
    <t>สำนักงานแรงงาน,สถานทูตไทย ณ ประเทศสิงคโปร์</t>
  </si>
  <si>
    <t>นักศึกษาฝึกงาน</t>
  </si>
  <si>
    <t>บุรีรัมย์</t>
  </si>
  <si>
    <t>นางสาว รัตนา หวังชอบ</t>
  </si>
  <si>
    <t>ยุ้ย</t>
  </si>
  <si>
    <t>สถาบันพัฒนาองค์กรชุมชน (องค์การมหาชน)</t>
  </si>
  <si>
    <t>ผู้ช่วยเจ้าหน้าที่ปฎิบัติการชุมชน</t>
  </si>
  <si>
    <t>สุรินทร์</t>
  </si>
  <si>
    <t>นางสาว ลภัสรดา พลคำมาก</t>
  </si>
  <si>
    <t>ลูกเจี๊ยบ</t>
  </si>
  <si>
    <t>มหาสารคาม</t>
  </si>
  <si>
    <t>นางสาว วรรณรักษ์ ศิริวงศ์</t>
  </si>
  <si>
    <t>รักษ์</t>
  </si>
  <si>
    <t>โรงพยาบาลพุทไธสง จังหวัดบุรีรัมย์</t>
  </si>
  <si>
    <t>ผู้ช่วยนักวิชาการสาธารณสุข</t>
  </si>
  <si>
    <t>ยโสธร</t>
  </si>
  <si>
    <t>นาย วันเฉลิม โพธิ์ทอง</t>
  </si>
  <si>
    <t>พณ</t>
  </si>
  <si>
    <t>ปทุมธานี</t>
  </si>
  <si>
    <t>ข้อเท้าข้างขวา</t>
  </si>
  <si>
    <t>นาย วันเผด็จ กาเรียน</t>
  </si>
  <si>
    <t>ต้อม</t>
  </si>
  <si>
    <t>สำนักงานพัฒนาชุมชนอำเภอโกรกพระ/อำเภอท่าตะโก/อำเภอแม่เปิน  จังหวัดนครสวรรค์</t>
  </si>
  <si>
    <t>อาสาพัฒนา (อสพ.)  กรมการพัฒนาชุมชน</t>
  </si>
  <si>
    <t>จังหวัดสระบุรี</t>
  </si>
  <si>
    <t>นางสาว วันวดี สีหะอำไพ</t>
  </si>
  <si>
    <t>บี</t>
  </si>
  <si>
    <t>อุตรดิตถ์</t>
  </si>
  <si>
    <t>นางสาว วาฟา มะซอ</t>
  </si>
  <si>
    <t>อาหารฮาลาล</t>
  </si>
  <si>
    <t>นางสาว ศิรประภา วงศ์แก้ว</t>
  </si>
  <si>
    <t>จ๊ะแอ๋ม</t>
  </si>
  <si>
    <t>C.P.CAMBODIA CO.,LTD.</t>
  </si>
  <si>
    <t>ฝ่ายพัฒนาธุรกิจและบริหารทรัพยากรบุคคล</t>
  </si>
  <si>
    <t>ร้อยเอ็ด</t>
  </si>
  <si>
    <t>ภูมิแพ้,กระเพาะอักเสบ</t>
  </si>
  <si>
    <t>นางสาว ศิรินภา สิทธิวงศ์</t>
  </si>
  <si>
    <t>สุโขทัย</t>
  </si>
  <si>
    <t>นาย ศุภกร อิ่มสนิท</t>
  </si>
  <si>
    <t>ดรีม</t>
  </si>
  <si>
    <t>โรงพยาบาลส่งเสริมสุขภาพตำบลหนองแสง อ.คำตากล้า จ.สกลนคร</t>
  </si>
  <si>
    <t>นักวิชาการสาธารณสุข</t>
  </si>
  <si>
    <t>มุกดาหาร</t>
  </si>
  <si>
    <t>นาย ศุภกร เดชนันทรัตน์</t>
  </si>
  <si>
    <t>เบิ้ล</t>
  </si>
  <si>
    <t>เทศบาลตำบลวัดสิงห์  กองการประปา</t>
  </si>
  <si>
    <t>เจ้าหน้าที่จัดเก็บค่าน้ำประปา</t>
  </si>
  <si>
    <t>ชัยนาท</t>
  </si>
  <si>
    <t>นาย ศุภณัฐ ยะมา</t>
  </si>
  <si>
    <t>โด</t>
  </si>
  <si>
    <t>พิษณุโลก</t>
  </si>
  <si>
    <t>แมลงทุกชนิด</t>
  </si>
  <si>
    <t>นางสาว สุกันยา พูนสวัสดิ์</t>
  </si>
  <si>
    <t>เย็น</t>
  </si>
  <si>
    <t>CP AQUACULTUREL (India) PVT LTD (บริษัทในเครือเจริญโภคภัณฑ์อาหาร)</t>
  </si>
  <si>
    <t>หัวหน้าหน่วยงานวิจัยพัฒนาฯ</t>
  </si>
  <si>
    <t>นาย สุชาติ คัดทรายขาว</t>
  </si>
  <si>
    <t>โจ้</t>
  </si>
  <si>
    <t>ขบวนองค์กรชุมชนจังหวัดหนองคาย</t>
  </si>
  <si>
    <t>กองเลขาฯขบวนองค์กรชุมชนจังหวัดหนองคาย</t>
  </si>
  <si>
    <t>หนองคาย</t>
  </si>
  <si>
    <t>นางสาว สุนิสา กองฆ้อง</t>
  </si>
  <si>
    <t>ยีนส์</t>
  </si>
  <si>
    <t>สำนักงานสิ่งแวดล้อมภาคที่10 (จังหวัดขอนแก่น)</t>
  </si>
  <si>
    <t>ผู้ช่วยนักวิชาการสิ่งแวดล้อม</t>
  </si>
  <si>
    <t>จ.หนองบัวลำภู</t>
  </si>
  <si>
    <t>นางสาว สุพรรณนิกา ใจใหญ่</t>
  </si>
  <si>
    <t>ก้อย</t>
  </si>
  <si>
    <t>สำนักงานจัดหางานจังหวัดลำพูน</t>
  </si>
  <si>
    <t>นักแนะแนวอาชีพ</t>
  </si>
  <si>
    <t>ลำพูน</t>
  </si>
  <si>
    <t>นางสาว สุภาวดี แซ่ตั้ง</t>
  </si>
  <si>
    <t>สภาอุตสาหกรรมแห่งประเทศไทย</t>
  </si>
  <si>
    <t>ขอนแก่น</t>
  </si>
  <si>
    <t>ภูมิแพ้อากาศ</t>
  </si>
  <si>
    <t>นางสาว สุรีณา เจะสะมาแอ</t>
  </si>
  <si>
    <t>นา</t>
  </si>
  <si>
    <t>ปัตตานี</t>
  </si>
  <si>
    <t>นาย อธิวัฒน์ ปิยะนันท์วงค์</t>
  </si>
  <si>
    <t>น้ำกว๊าน</t>
  </si>
  <si>
    <t>สำนักงาน ป.ป.ช. ประจำจังหวัดเชียงใหม่</t>
  </si>
  <si>
    <t>นักศึกษาฝึกประสบการณ์วิชาชีพฝ่ายอำนวยการ</t>
  </si>
  <si>
    <t>พะเยา</t>
  </si>
  <si>
    <t>นาย อัครินทร์ หนูเอียด</t>
  </si>
  <si>
    <t>โดม</t>
  </si>
  <si>
    <t>เทศบาลเมืองบึงยี่โถ</t>
  </si>
  <si>
    <t>นักศึกษาฝึกงาน กองงานสวัสดิการสังคม</t>
  </si>
  <si>
    <t>นครนายก</t>
  </si>
  <si>
    <t>เนื้อวัว</t>
  </si>
  <si>
    <t>นาย อานนท์ ขำแก้ว</t>
  </si>
  <si>
    <t>จอม</t>
  </si>
  <si>
    <t>พัทลุง</t>
  </si>
  <si>
    <t>นาย อาหามัด แวดะแซ</t>
  </si>
  <si>
    <t>หมัด</t>
  </si>
  <si>
    <t>สมาคมวางแผนครบครัวแห่งประเทศไทยฯ</t>
  </si>
  <si>
    <t>เจ้าหน้าประสานโครงการภาคสนาม</t>
  </si>
  <si>
    <t>ยะลา</t>
  </si>
  <si>
    <t>นางสาว ปรัชนันท์ สีห์ทับยงพล</t>
  </si>
  <si>
    <t>ฝน</t>
  </si>
  <si>
    <t>สุพรรณบุรี</t>
  </si>
  <si>
    <t>นาย ศุภเศรษฐ์ กิตติพล</t>
  </si>
  <si>
    <t>เต็ก</t>
  </si>
  <si>
    <t>วิสาหกิจชุมชน กลุ่มเกษตรผลิตไม้กฤษณา จ.ระยอง</t>
  </si>
  <si>
    <t>ผู้จัดการ</t>
  </si>
  <si>
    <t>นางสาวกุลริ สิทธิไชย</t>
  </si>
  <si>
    <t>แก้ว</t>
  </si>
  <si>
    <t>Thai-Bev</t>
  </si>
  <si>
    <t>HR-Training Manager</t>
  </si>
  <si>
    <t>นางสาวสาริศา ไทเศรษฐวัฒน์กุล</t>
  </si>
  <si>
    <t>HR</t>
  </si>
  <si>
    <t>นาย นายกิตติพิชญ์ มูสิกะ</t>
  </si>
  <si>
    <t>โต้ง</t>
  </si>
  <si>
    <t>นายพรหมพันธุ์ กองพลพรหม</t>
  </si>
  <si>
    <t>กบ</t>
  </si>
  <si>
    <t>CEO Support Manager</t>
  </si>
  <si>
    <t>นางสาวสุธาสินี แท่นอ่อน</t>
  </si>
  <si>
    <t>กิฟ</t>
  </si>
  <si>
    <t>Senior Officer</t>
  </si>
  <si>
    <t>นางต้องใจ ธนะชานันท์</t>
  </si>
  <si>
    <t>CEO</t>
  </si>
  <si>
    <t>นายอธิวัฒน์ เกษมสันต์ ณ อยุธยา</t>
  </si>
  <si>
    <t>นักพัฒนาธุรกิจชุมชุมชน-ชาย</t>
  </si>
  <si>
    <t>นักพัฒนาธุรกิจชุมชุมชน-หญิง</t>
  </si>
  <si>
    <t>จนท.ประชารัฐ + ผู้บริหาร - ชาย</t>
  </si>
  <si>
    <t>จนท.ประชารัฐ + ผู้บริหาร  - หญิง</t>
  </si>
  <si>
    <t>รวม</t>
  </si>
  <si>
    <t>นางสาวณัชวรรัศ ขันติสิทธ์</t>
  </si>
  <si>
    <t>นางสาววราภรณ์ ธนสุริยเกียรติ</t>
  </si>
  <si>
    <t>นายมาโนชญ์ บุญเรือง</t>
  </si>
  <si>
    <t>นายถวิล คำเสาร์</t>
  </si>
  <si>
    <t>นายภูวิทย์ อุดมดี</t>
  </si>
  <si>
    <t>ด.ต.ณรงค์ฤทธิ์ วงศ์ใหญ่</t>
  </si>
  <si>
    <t>นายวันวินัย สามศรี</t>
  </si>
  <si>
    <t>นายพงศักดิ์ โกแสนตอ</t>
  </si>
  <si>
    <t>พงศ์</t>
  </si>
  <si>
    <t>พร</t>
  </si>
  <si>
    <t>บุ๊ค</t>
  </si>
  <si>
    <t>ขม</t>
  </si>
  <si>
    <t>หนุ่ม</t>
  </si>
  <si>
    <t>เต๋อ</t>
  </si>
  <si>
    <t>เด็จ</t>
  </si>
  <si>
    <t>สี</t>
  </si>
  <si>
    <t>เปรม</t>
  </si>
  <si>
    <t>ติ๊</t>
  </si>
  <si>
    <t>ตูมตาม</t>
  </si>
  <si>
    <t>เติ้ล</t>
  </si>
  <si>
    <t>ฟิล</t>
  </si>
  <si>
    <t>โนช</t>
  </si>
  <si>
    <t>โกมิน</t>
  </si>
  <si>
    <t>บอส</t>
  </si>
  <si>
    <t>KLC</t>
  </si>
  <si>
    <t>IT ถ่ายภาพ</t>
  </si>
  <si>
    <t>ตำรวจ</t>
  </si>
  <si>
    <t>ยานยนต์ดอยตุง</t>
  </si>
  <si>
    <t>นายอนันต์ วงค์กันทะ</t>
  </si>
  <si>
    <t>นายสมศักดิ์ จักร์แก้ว</t>
  </si>
  <si>
    <t>นายวรวุฒิ วงสายะ</t>
  </si>
  <si>
    <t>นายณัฐพงษ์ ธาทิพย์</t>
  </si>
  <si>
    <t>นายนันทวัฒน์ กิตติศิริกูล</t>
  </si>
  <si>
    <t>นายธีรวุฒิ ไร่พุทธา</t>
  </si>
  <si>
    <t>นายอุดมศักดิ์ แก้วดำ</t>
  </si>
  <si>
    <t>นายวิชัย เทพวงศ์</t>
  </si>
  <si>
    <t>นายเปรม พรมใจ</t>
  </si>
  <si>
    <t>นายพนม วงศ์ษา</t>
  </si>
  <si>
    <t>นายคัมภีร์ แก้วมณีวรรณ</t>
  </si>
  <si>
    <t>อาหารเช้า</t>
  </si>
  <si>
    <t>อาหารว่างเช้า</t>
  </si>
  <si>
    <t>อาหารกลางวัน</t>
  </si>
  <si>
    <t>อาหารว่างบ่าย</t>
  </si>
  <si>
    <t>อาหารค่ำ</t>
  </si>
  <si>
    <t>บ้านน้ำช้าง</t>
  </si>
  <si>
    <t>12.00 - 13.00 น.</t>
  </si>
  <si>
    <t>แกงเขียวหวานไก่</t>
  </si>
  <si>
    <t>ผัดผักรวม</t>
  </si>
  <si>
    <t>18.00 - 19.00 น.</t>
  </si>
  <si>
    <t>กาแฟ</t>
  </si>
  <si>
    <t>ข้าวสวย</t>
  </si>
  <si>
    <t>MFLF Staff</t>
  </si>
  <si>
    <t>ช่างภาพนิ่ง</t>
  </si>
  <si>
    <t>MFLF ยานยนต์</t>
  </si>
  <si>
    <t>ช่างภาพวิดีโอ</t>
  </si>
  <si>
    <t>สื่อ</t>
  </si>
  <si>
    <t>รถตำรวจ</t>
  </si>
  <si>
    <t>เปียงก่อ</t>
  </si>
  <si>
    <t>ลำดับเดิม</t>
  </si>
  <si>
    <t>ชื่อ - นามสกุล</t>
  </si>
  <si>
    <t>หน่วยงาน</t>
  </si>
  <si>
    <t>หอประชุม</t>
  </si>
  <si>
    <t>บ้านกิ่วจันทร์</t>
  </si>
  <si>
    <t>บ้านน้ำรี</t>
  </si>
  <si>
    <t>บ้านเปียงก่อ</t>
  </si>
  <si>
    <t>บ้านบวกหญ้า</t>
  </si>
  <si>
    <t>นางอมรรัตน์ บังคมเนตร</t>
  </si>
  <si>
    <t>จนท.IT SUPPORT</t>
  </si>
  <si>
    <t>เตียงเสริม 1 เตียง</t>
  </si>
  <si>
    <t>สถานที่พัก</t>
  </si>
  <si>
    <t>จำนวน</t>
  </si>
  <si>
    <t>เปียงก่อ 26-28 ก.ย.59</t>
  </si>
  <si>
    <t xml:space="preserve"> "บริษัทประชารัฐรักสามัคคี"</t>
  </si>
  <si>
    <t>วันที่ 26-28 กันยายน 2559</t>
  </si>
  <si>
    <t>ยางนา</t>
  </si>
  <si>
    <t>ประดู่</t>
  </si>
  <si>
    <t>พระเจ้าห้าพระองค์</t>
  </si>
  <si>
    <t>ประชารัฐรักสามัคคี</t>
  </si>
  <si>
    <t>นางสาวณัชวรรัศ ขันติสิทธิ์</t>
  </si>
  <si>
    <t xml:space="preserve">รายชื่อคณะ นักพัฒนาธุรกิจชุมชน โครงการประชารัฐรักสามัคคี
วันที่ 26 - 30 กันยายน 2559
</t>
  </si>
  <si>
    <t>KLC-หญิง</t>
  </si>
  <si>
    <t>KLC-ชาย</t>
  </si>
  <si>
    <t>ช่างภาพ-ชาย</t>
  </si>
  <si>
    <t>ตำรวจ-ชาย</t>
  </si>
  <si>
    <t>ยานยนต์-ชาย</t>
  </si>
  <si>
    <t>สำรอง</t>
  </si>
  <si>
    <t>ประชารัฐ</t>
  </si>
  <si>
    <t>คันที่ 20</t>
  </si>
  <si>
    <t>วันจันทร์ที่ 26 กันยายน 2559</t>
  </si>
  <si>
    <t>วันอังคารที่ 27 กันยายน 2559</t>
  </si>
  <si>
    <t>วันพฤหัสบดีที่ 29 กันยายน 2559</t>
  </si>
  <si>
    <t>วันศุกร์ที่ 30 กันยายน 2559</t>
  </si>
  <si>
    <t>วันพุธที่ 28 กันยายน 2559</t>
  </si>
  <si>
    <t>Flight</t>
  </si>
  <si>
    <t>FD 3556</t>
  </si>
  <si>
    <r>
      <rPr>
        <b/>
        <sz val="16"/>
        <color rgb="FFFF0000"/>
        <rFont val="Angsana New"/>
        <family val="1"/>
      </rPr>
      <t>ร่าง</t>
    </r>
    <r>
      <rPr>
        <b/>
        <sz val="16"/>
        <color theme="1"/>
        <rFont val="Angsana New"/>
        <family val="1"/>
      </rPr>
      <t xml:space="preserve"> กำหนดการนักพัฒนาธุรกิจชุมชน บริษัทประชารัฐรักสามัคคี (ประเทศไทย) </t>
    </r>
  </si>
  <si>
    <t>วันที่ 26 - 30 กันยายน 59</t>
  </si>
  <si>
    <t>โครงการปลูกป่า สร้างคน บนวิถีพอเพียง รักษาต้นน้ำ บรรเทาอุทกภัย จ.น่าน</t>
  </si>
  <si>
    <t>โครงการพัฒนาดอยตุง (พื้นที่ทรงงาน) อันเนื่องมาจากพระราชดำริ จ.เชียงราย</t>
  </si>
  <si>
    <t>วันอาทิตย์ที่ 25 กันยายน 2559</t>
  </si>
  <si>
    <t>เวลา</t>
  </si>
  <si>
    <t>กำหนดการ</t>
  </si>
  <si>
    <t>ประเด็น</t>
  </si>
  <si>
    <t>รถยานยนต์ดอยตุง 12 คัน ออกเดินทางจากดอยตุงไปจังหวัดน่าน</t>
  </si>
  <si>
    <r>
      <t xml:space="preserve">วันจันทร์ที่ 26 กันยายน 2559 
</t>
    </r>
    <r>
      <rPr>
        <i/>
        <sz val="16"/>
        <color theme="1"/>
        <rFont val="Angsana New"/>
        <family val="1"/>
      </rPr>
      <t>การพัฒนาขั้นอยู่รอด:  เน้นการเข้าถึงและพัฒนาปัจจัยพื้นฐานในการดำรงชีวิต ได้แก่ น้ำ ดิน ป่า สาธารณูปโภค และสาธารณสุข พร้อมๆ กับกิจกรรมพัฒนาเพื่อลดรายจ่าย และเพิ่มรายได้ในการประกอบอาชีพสุจริต เพื่อให้คนในพื้นที่มีรายได้เพียงพอต่อการอุปโภคและบริโภค “ไม่ต้องกู้กิน กู้ใช้” และบุกรุกทำลายระบบนิเวศเพิ่มขึ้น อีกทั้งเริ่มบริหารจัดการทรัพยากรอย่างมีส่วนร่วมโดยชุมชน</t>
    </r>
  </si>
  <si>
    <t>Theme: เดินจริง เห็นจริง เรียนรู้หลักการทำงานพัฒนาตามตำราแม่ฟ้าหลวง</t>
  </si>
  <si>
    <t>7.35-8.45</t>
  </si>
  <si>
    <t xml:space="preserve">คณะเดินทางถึงท่าอากาศยาน น่านนคร โดยสายการบินแอร์เอเชีย FD3554 </t>
  </si>
  <si>
    <t>รถรอรับที่สนามบิน</t>
  </si>
  <si>
    <t>9.00-12.00</t>
  </si>
  <si>
    <t>ออกเดินทางไปสำนักงาน โครงการปลูกป่า สร้างคน บนวิถีพอเพียง บ้านเปียงก่อ</t>
  </si>
  <si>
    <t xml:space="preserve">  - บรรยายในรถระหว่างเดินทางโดยใช้วิทยุ ให้ผู้เข้าร่วมถาม - ตอบได้โดยใช้วิทยุ
key : เห็นภาพรวมปัญหาป่าและนํ้า
เข้าใจถึงความเชื่อมโยงของ “น่าน”
ป่าต้นนํ้าถึงปลายนํ้า “กรุงเทพฯ” คนต้นน้ำ กลางน้ำ ปลายน้ำ</t>
  </si>
  <si>
    <t>12.00-13.00</t>
  </si>
  <si>
    <t>เข้าที่พัก เก็บสัมภาระ และรับประทานอาหารกลางวัน</t>
  </si>
  <si>
    <t>มีฮาลาล มังสวิรัต</t>
  </si>
  <si>
    <t xml:space="preserve">13.00-13.30 </t>
  </si>
  <si>
    <t>บรรยายสรุปโครงการปลูกป่า สร้างคน บนวิถีพอเพียง รักษาต้นน้ำ บรรเทาอุทกภัย โดยคุณถนอม ใจการ</t>
  </si>
  <si>
    <t xml:space="preserve"> - ที่มาของโครงการปลูกป่า สร้างคนฯ
- ผลสำเร็จของการพัฒนา</t>
  </si>
  <si>
    <t xml:space="preserve">13.30-14.30 </t>
  </si>
  <si>
    <t>ออกเดินทางไปแปลงป่าเศรษฐกิจ บ้านน้ำช้างพัฒนา</t>
  </si>
  <si>
    <t>14.30-16.30</t>
  </si>
  <si>
    <t>เดินดูแปลงป่าเศรษฐกิจบ้านน้ำช้าง</t>
  </si>
  <si>
    <t xml:space="preserve"> - เห็นการทำงานจริงในพื้นที่
- ป่ากับคนอยู่ร่วมกันได้อย่างไร
- ความสำคัญของการลงพื้นที่ เดินจริง เพื่อให้รู้จริง</t>
  </si>
  <si>
    <t>16.30-17.30</t>
  </si>
  <si>
    <t xml:space="preserve">พูดคุยแลกเปลี่ยนกับผู้ใหญ่กานต์และชาวบ้านในพื้นที่ </t>
  </si>
  <si>
    <t>- เห็นผลของการทำงานร่วมกับชาวบ้าน</t>
  </si>
  <si>
    <t>17.30-18.30</t>
  </si>
  <si>
    <t>ออกเดินทางไปสำนักงานโครงการปลูกป่าสร้างคน บนวิถีพอเพียง บ้านเปียงก่อ</t>
  </si>
  <si>
    <t>18.30-19.30</t>
  </si>
  <si>
    <t>รับประทานอาหารเย็น</t>
  </si>
  <si>
    <t>19.30-20.30</t>
  </si>
  <si>
    <t>สรุปบทเรียนประจำวัน</t>
  </si>
  <si>
    <t>คำถามประจำวัน เพื่อเช็คความเข้าใจ เช็คความอินน์ :</t>
  </si>
  <si>
    <t>20.30-21.30</t>
  </si>
  <si>
    <t>ฟังบรรยายสรุป หลักการทำงานมูลนิธิแม่ฟ้าหลวงฯ โดยคุณณรงค์ อภิชัย</t>
  </si>
  <si>
    <t>- หลักการทำงานพัฒนาของมูลนิธิแม่ฟ้าหลวงฯ
- กระบวนการลงพื้นที่</t>
  </si>
  <si>
    <t xml:space="preserve">วันอังคารที่ 27 กันยายน 2559 </t>
  </si>
  <si>
    <t>Theme: คุณสมบัตินักพัฒนา</t>
  </si>
  <si>
    <t>7.00-8.00</t>
  </si>
  <si>
    <t>รับประทานอาหารเช้า</t>
  </si>
  <si>
    <t xml:space="preserve">8.00-9.00 </t>
  </si>
  <si>
    <t>ให้ข้อมูลพื้นฐานหมู่บ้าน ก่อนเข้าพื้นที่ พร้อมแบ่งกลุ่ม (ไปพร้อมกับตัววิ่งหรืออสพ.)</t>
  </si>
  <si>
    <t>สำรวจหมู่บ้าน 1 หมู่บ้าน (ขอคำแนะนำจากทีมภาคสนามว่าควรเป็นหมู่บ้านไหน)</t>
  </si>
  <si>
    <t>โจทย์ก่อนเข้าหมู่บ้าน : 
เห็นอะไร คิดอย่างไร รู้สึกอย่างไร เพื่อกลับมาทำแผนที่เดินดิน</t>
  </si>
  <si>
    <t>อุปกรณ์: กล้อง GPS</t>
  </si>
  <si>
    <t>รับประทานอาหารกลางวัน ณ สำนักงานเปียงก่อ</t>
  </si>
  <si>
    <t>13.00-14.30</t>
  </si>
  <si>
    <t>นำเสนอแผนที่เดินดิน และรายละเอียดการเข้าหมู่บ้าน</t>
  </si>
  <si>
    <t>14.45-16.15</t>
  </si>
  <si>
    <t>แบ่งกลุ่มพูดคุยกับ จัดเป็น 3 กลุ่ม ดังนี้
กลุ่มที่ 1 ชาวบ้าน + ผู้นำ
กลุ่มที่ 2 อสพ และ ตัววิ่ง 
กลุ่มที่ 3 จนท.ทีมภาคสนาม</t>
  </si>
  <si>
    <t>- สภาพปัญหาและหมู่บ้านก่อนโครงการเข้ามา
- ทำไมถึงเข้าร่วมโครงการ
- ปัญหา อุปสรรคในการทำงานพัฒนา
- การสร้างความเชื่อมั่นจากชาวบ้าน
- ทำอย่างไรถึงจะได้ข้อมูลจริง</t>
  </si>
  <si>
    <t>16.15-17.30</t>
  </si>
  <si>
    <t>แบ่งกลุ่มทำอาหารเย็น</t>
  </si>
  <si>
    <t xml:space="preserve">18.00-19.00 </t>
  </si>
  <si>
    <t>19.00-21.00</t>
  </si>
  <si>
    <t>กิจกรรมสรุปบทเรียนประจำวัน</t>
  </si>
  <si>
    <t>ปัจจัยความสำเร็จของการทำงานพัฒนา</t>
  </si>
  <si>
    <t>บรรยายสรุป คุณสมบัตินักพัฒนาและตอบข้อซักถาม</t>
  </si>
  <si>
    <t>คุณสมบัตินักพัฒนา</t>
  </si>
  <si>
    <t>Theme: การวางแผนการทำงาน ยึดหลักชาวบ้านได้อะไร</t>
  </si>
  <si>
    <t>8.00-11.00</t>
  </si>
  <si>
    <r>
      <t xml:space="preserve">แบ่งกลุ่ม ทำกิจกรรม ปลูกในกระดาษ 
</t>
    </r>
    <r>
      <rPr>
        <sz val="16"/>
        <color rgb="FFFF0000"/>
        <rFont val="Angsana New"/>
        <family val="1"/>
      </rPr>
      <t xml:space="preserve">โจทย์: Case ของการพัฒนาชาวบ้าน 1 คน มีพื้นที่ xx ไร่ มีหนี้สิน xx บาท ความต้องการของชาวบ้านคือ </t>
    </r>
  </si>
  <si>
    <t>- วางแผนการทำงานพัฒนาเพื่อไม่ให้ชาวบ้านได้รับความเสี่ยง</t>
  </si>
  <si>
    <t>11.30-12.30</t>
  </si>
  <si>
    <t>รับประทานอาหารกลางวัน</t>
  </si>
  <si>
    <t>12.30-17.30</t>
  </si>
  <si>
    <t>ออกเดินทางไปยังเกรทเธอร์แม่โขงลอด์จ</t>
  </si>
  <si>
    <t>17.30 น.</t>
  </si>
  <si>
    <t>Check in เข้าที่พัก</t>
  </si>
  <si>
    <t>18.00-19.00</t>
  </si>
  <si>
    <t>19.00-19.45</t>
  </si>
  <si>
    <t>บรรยาย เกริ่นนำ โครงการพัฒนาดอยตุง(พื้นที่ทรงงาน)อันเนื่องมาจากพระราชดำริ</t>
  </si>
  <si>
    <t xml:space="preserve">วันพฤหัสบดีที่ 29 กันยายน 2559
การพัฒนาขั้นพอเพียง: เน้นการเพิ่มผลิตภาพและมูลค่าของผลผลิตและการบริการ เพื่อให้คนในพื้นที่ “พอกิน พอใช้” มีรายได้และการออมที่มั่นคง สามารถปลดหนี้ได้บางส่วนหรือท้ังหมด มีการศึกษาสูงขึ้น รู้สิทธิและหน้าที่ ปฏิบัติตามกฎระเบียบของชุมชน สืบสานวัฒนธรรม ตลอดจนร่วมกันบริหารจัดการ อนุรักษ์ และฟื้นฟูระบบนิเวศ
การพัฒนาขั้นยั่งยืน: เน้นพัฒนาให้คนในพื้นที่มีภูมิคุ้มกันตามแนวพระราชดำริฯ เช่น มีหลักประกันในชีวิต มีความรับผิดชอบต่อส่วนรวม ยึดหลักธรรมาภิบาล จัดการระบบนิเวศอย่างยั่งยืน ชุมชน “คิดเป็น ทำเป็น” สามารถสานต่อแนวคิดการพัฒนา แก้ไขปัญหา ต่อยอดด้วยชุมชน รวมทั้งให้การช่วยเหลือ แบ่งปัน ถ่ายทอดความรู้ให้คนในและนอกชุมชน </t>
  </si>
  <si>
    <t>Theme: สร้างรายได้ บนพื้นฐานภูมิปัญญา คนอยู่รอด ป่าอยู่ได้</t>
  </si>
  <si>
    <t>8.00-9.00</t>
  </si>
  <si>
    <t>ออกเดินทางไปยังศูนย์ผลิตและจำหน่ายงานมือ</t>
  </si>
  <si>
    <t>9.00-11.00</t>
  </si>
  <si>
    <t>ชมศูนย์ผลิตและจำหน่ายงานมือ</t>
  </si>
  <si>
    <t>- การสร้างงาน สร้างอาชีพ ต่อยอดจากภูมิปัญญาชาวบ้าน ทักษะ ต้นทุนในพื้นที่
- เพิ่มมูลค่าสินค้า
- คุณภาพของสินค้า
- ความต้องการของตลาด
- พลังงานทดแทนในกระบวนการผลิต</t>
  </si>
  <si>
    <t>11.00-11.30</t>
  </si>
  <si>
    <t>ออกเดินทางไปยังแปลงปลูกป่าเศรษฐกิจ นวุติไซต์ 1</t>
  </si>
  <si>
    <t>ชมแปลงปลูกป่าเศรษฐกิจ นวุติไซต์ 1</t>
  </si>
  <si>
    <t>- เชื่อมโยงป่าเศรษฐกิจจากน่านถึงดอยตุง
- การแปรรูปเพิ่มมูลค่า
- Zero waste
- คุณภาพสินค้าต้องเริ่มตั้งแต่คุณภาพต้น
- ความเป็นเจ้าของ</t>
  </si>
  <si>
    <t>12.30-13.30</t>
  </si>
  <si>
    <t>รับประทานอาหารกลางวัน ณ ศาลาลีลาวดี</t>
  </si>
  <si>
    <t>13.30-15.00</t>
  </si>
  <si>
    <t>แบ่งกลุ่มพูดคุย 3 กลุ่ม
กลุ่มที่ 1 ผู้อาวุโส
กลุ่มที่ 2 อบต.และผู้นำชุมชน
กลุ่มที่ 3 นักเรียนทุนและคนรุ่นใหม่บนดอยตุง</t>
  </si>
  <si>
    <t>- ผลของการพัฒนา
- ความยั่งยืน
- ศักยภาพของชุมชน</t>
  </si>
  <si>
    <t>15.30-16.30</t>
  </si>
  <si>
    <t>ชมหอแห่งแรงบันดาลใจ</t>
  </si>
  <si>
    <t>19.00-20.00</t>
  </si>
  <si>
    <t>กิจกรรมสรุปการเรียนรู้ประจำวัน</t>
  </si>
  <si>
    <t>คำถามประจำวัน : ความเหมือนและต่าง
จากน่านถึงดอยตุง</t>
  </si>
  <si>
    <t>20.00-21.00</t>
  </si>
  <si>
    <t>บรรยาย ดอยตุง: ตัวอย่างธุรกิจเพื่อสังคมกับการพัฒนา / ลองคิดธุรกิจเพื่อสังคม</t>
  </si>
  <si>
    <t>ธุรกิจคือเครื่องมือของการพัฒนา</t>
  </si>
  <si>
    <t xml:space="preserve">วันศุกร์ที่ 30 กันยายน 2559 </t>
  </si>
  <si>
    <t>Theme: ภาพรวมการพัฒนาที่เห็นผลเป็นรูปธรรม - หลักการพัฒนาตามตำราแม่ฟ้าหลวง</t>
  </si>
  <si>
    <t>7.00-9.00</t>
  </si>
  <si>
    <t>9.00-10.30</t>
  </si>
  <si>
    <t>บรรยายสรุปหลักการพัฒนาตามตำราแม่ฟ้าหลวงฯ และตอบข้อซักถาม</t>
  </si>
  <si>
    <t xml:space="preserve"> - สรุปภาพรวมการพัฒนา
- การพัฒนาที่เห็นผลเป็นรูปธรรม
- โมเดลการพัฒนาที่สามารถนำไปประยุกต์ใช้ที่อื่นได้: ไม่ยึดติดเทคนิค กิจกรรม แต่เน้นหลักการและกระบวนการที่ใช้</t>
  </si>
  <si>
    <t>10.45-12.00</t>
  </si>
  <si>
    <t>ชมหอฝิ่น</t>
  </si>
  <si>
    <t>13.00-14.00</t>
  </si>
  <si>
    <t>ออกจากหอฝิ่นไปสนามบินแม่ฟ้าหลวง จ.เชียงราย</t>
  </si>
  <si>
    <t>14.00 น.</t>
  </si>
  <si>
    <t>คณะเดินทางถึงสนามบินแม่ฟ้าหลวง จ.เชียงราย</t>
  </si>
  <si>
    <t>เหนือ</t>
  </si>
  <si>
    <t>อีสาน</t>
  </si>
  <si>
    <t>กลาง</t>
  </si>
  <si>
    <t>ตะวันออก+ส่วนกลาง</t>
  </si>
  <si>
    <t>ใต้</t>
  </si>
  <si>
    <t>สายการบิน</t>
  </si>
  <si>
    <t>26 ก.ย. 59</t>
  </si>
  <si>
    <t>AirAsia</t>
  </si>
  <si>
    <t>FD3554</t>
  </si>
  <si>
    <t>07.35 - 08.45น.</t>
  </si>
  <si>
    <t>วันที่มา</t>
  </si>
  <si>
    <t>วันที่กลับ</t>
  </si>
  <si>
    <t>23 ก.ย. 59</t>
  </si>
  <si>
    <t>14.35 - 15.35น.</t>
  </si>
  <si>
    <t>25 ก.ย. 59</t>
  </si>
  <si>
    <t>IT</t>
  </si>
  <si>
    <t>นางสาววราภรณ์ ธนะสุริยะเกียรติ</t>
  </si>
  <si>
    <t>30 ก.ย. 59</t>
  </si>
  <si>
    <t>โรงคั่วกาแฟ (80 บาท)</t>
  </si>
  <si>
    <t>เกรทเธอร์แม่โขงลอด์จ (180 บาท)</t>
  </si>
  <si>
    <t>เกรทเธอร์แม่โขงลอด์จ</t>
  </si>
  <si>
    <t>07.00 - 08.00 น.</t>
  </si>
  <si>
    <t>ABF</t>
  </si>
  <si>
    <t>09.30 - 11.00 น.</t>
  </si>
  <si>
    <t>ศาลาลีลาวดี (180 บาท)</t>
  </si>
  <si>
    <t>หอแห่งแรงบันดาลใจ (80 บาท)</t>
  </si>
  <si>
    <t>14.00 - 16.00 น.</t>
  </si>
  <si>
    <t>ประชุมใหญ่ GML (80 บาท)</t>
  </si>
  <si>
    <t>10.00 - 10.30 น.</t>
  </si>
  <si>
    <t>บัตเตอร์เค้กแมคคาดิเมียนัท</t>
  </si>
  <si>
    <t>โอวัลตินร้อน</t>
  </si>
  <si>
    <t>หลนเต้าเจี้ยว-ผักสด</t>
  </si>
  <si>
    <t>ยำเห็ดหิมะ</t>
  </si>
  <si>
    <t>ผัดดอกกะหล่ำหมูสด</t>
  </si>
  <si>
    <t>ปลากระพงผัดฉ่า</t>
  </si>
  <si>
    <t>ต้มจืดเต้าหู้สาหร่าย</t>
  </si>
  <si>
    <t>กล้วยบวชชี</t>
  </si>
  <si>
    <t>น้ำพริกกะปิ-ผักทอด</t>
  </si>
  <si>
    <t>ยำตะไคร้</t>
  </si>
  <si>
    <t>ปลาสามรส</t>
  </si>
  <si>
    <t>แกงเผ็ดไก่</t>
  </si>
  <si>
    <t>รวมมิตรน้ำแข็งใส</t>
  </si>
  <si>
    <t>น้ำพริกเห็ดหอม-ผักสด</t>
  </si>
  <si>
    <t>ยำเห็ดฮังการี</t>
  </si>
  <si>
    <t>หมูผัดพริกแกงถั่ว</t>
  </si>
  <si>
    <t>ไก่ผัดเม็ดมะม่วง</t>
  </si>
  <si>
    <t>ซี่โครงหมูตุ๋นเห็ดหอม</t>
  </si>
  <si>
    <t>ผลไม้รวม</t>
  </si>
  <si>
    <t>น้ำพริกหนุ่ม ผักจิ้ม</t>
  </si>
  <si>
    <t>ยำภูแล</t>
  </si>
  <si>
    <t>ผัดผักตามฤดูกาล</t>
  </si>
  <si>
    <t>หมูผัดพริกไทยอ่อน</t>
  </si>
  <si>
    <t>รายการอาหารคณะนักพัฒนาธุรกิจ โครงการประชารัฐรักสามัคคี จำนวน 68 ท่าน + จนท. 6 ท่าน</t>
  </si>
  <si>
    <t>Thai lion air</t>
  </si>
  <si>
    <t>SL545</t>
  </si>
  <si>
    <t>19.20 - 20.35 น.</t>
  </si>
  <si>
    <t>2กฬ - 6709</t>
  </si>
  <si>
    <t>2กฬ - 6700</t>
  </si>
  <si>
    <t>2กฬ - 6701</t>
  </si>
  <si>
    <t>2กฬ - 6702</t>
  </si>
  <si>
    <t>3กก - 2049</t>
  </si>
  <si>
    <t>3กก - 2054</t>
  </si>
  <si>
    <t>3กก - 2058</t>
  </si>
  <si>
    <t>คันที่ 1 ทะเบียน 2กก - 9999</t>
  </si>
  <si>
    <t>คันที่ 2 ทะเบียน 2กก - 5555</t>
  </si>
  <si>
    <t>คันที่ 3 ทะเบียน กบ - 602</t>
  </si>
  <si>
    <t>คันที่ 4 ทะเบียน 2กฬ - 6704</t>
  </si>
  <si>
    <t>คันที่ 5 ทะเบียน 2กฬ - 6705</t>
  </si>
  <si>
    <t>คันที่ 6 ทะเบียน 2กฬ - 6706</t>
  </si>
  <si>
    <t>คันที่ 7 ทะเบียน 2กฬ - 6707</t>
  </si>
  <si>
    <t>คันที่ 8 ทะเบียน  2กฬ - 6708</t>
  </si>
  <si>
    <t>คันที่ 9 ทะเบียน 2กฬ - 6709</t>
  </si>
  <si>
    <t>คันที่ 10 ทะเบียน  2กฬ - 6710</t>
  </si>
  <si>
    <t>คันที่ 11 ทะเบียน 2กฬ - 6700</t>
  </si>
  <si>
    <t>คันที่ 12 ทะเบียน 2กฬ - 6701</t>
  </si>
  <si>
    <t>คันที่ 13 ทะเบียน กฬ - 6702</t>
  </si>
  <si>
    <t>คันที่ 14 ทะเบียน กฬ - 6703</t>
  </si>
  <si>
    <t>คันที่ 15 ทะเบียน  2กฬ - 6698</t>
  </si>
  <si>
    <t>ชา และ กาแฟเย็น</t>
  </si>
  <si>
    <t>น้ำเปล่า</t>
  </si>
  <si>
    <t>แซนวิชทูน่า</t>
  </si>
  <si>
    <t>ปอเปี๊ยไส้ผักทอด</t>
  </si>
  <si>
    <t>น้ำมะตูมและกาแฟเย็น</t>
  </si>
  <si>
    <t>จัดอาหารแยกสำหรับ ฮาลาล 3 ท่าน และ มังสวิรัติ 1 ท่าน</t>
  </si>
  <si>
    <t>อุปกรณ์ที่ต้องนำไปน่าน</t>
  </si>
  <si>
    <t>รายการ</t>
  </si>
  <si>
    <t>น้ำ 40 แพ็ค</t>
  </si>
  <si>
    <t>กระเป๋าเวลาเป็นของมีค่า</t>
  </si>
  <si>
    <t>กระดาษฟริปชาร์จ</t>
  </si>
  <si>
    <t xml:space="preserve">ปากกาเคมี </t>
  </si>
  <si>
    <t>โพสต์อิท</t>
  </si>
  <si>
    <t>ถุงยาปฐมพยาบาลประจำรถ 20 ชุด</t>
  </si>
  <si>
    <t>ลูกอม</t>
  </si>
  <si>
    <t xml:space="preserve">ถุงประจำรถ </t>
  </si>
  <si>
    <t>กรณีเมารถ</t>
  </si>
  <si>
    <t>ทิชชู่</t>
  </si>
  <si>
    <t>วิทยุสื่อสาร 6 ตัว</t>
  </si>
  <si>
    <t>ป้ายติดรถ 1-21</t>
  </si>
  <si>
    <t>กระดาษ A4 1 ลิม</t>
  </si>
  <si>
    <t>Tag กระเป๋า</t>
  </si>
  <si>
    <t>ถุงขยะ อย่างหนา</t>
  </si>
  <si>
    <t>- สมุด 
- ปากกา
- เสื้อกันฝน</t>
  </si>
  <si>
    <t>- สีแดง 
- สีน้ำเงิน 
- สีดำ</t>
  </si>
  <si>
    <t>- ที่ชาร์จ 6 ตัว
- ปลั๊กสามตา</t>
  </si>
  <si>
    <t>ฟอร์จูนเนอร์ ทะเบียน</t>
  </si>
  <si>
    <t>พขร</t>
  </si>
  <si>
    <t>วันที่ 29-30 กันยายน 2559</t>
  </si>
  <si>
    <t xml:space="preserve">รถตู้ คันที่ 1 ทะเบียน </t>
  </si>
  <si>
    <t xml:space="preserve">พขร. </t>
  </si>
  <si>
    <t>รถตู้คันที่ 2 ทะเบียน</t>
  </si>
  <si>
    <t>รถตู้คันที่ 3 ทะเบียน</t>
  </si>
  <si>
    <t>รถตู้คันที่ 4 ทะเบียน</t>
  </si>
  <si>
    <t>รถตู้คันที่ 5 ทะเบียน</t>
  </si>
  <si>
    <t>รถตู้คันที่ 6 ทะเบียน</t>
  </si>
  <si>
    <t>รถตู้คันที่ 7 ทะเบียน</t>
  </si>
  <si>
    <t>รถตู้คันที่ 8 ทะเบียน</t>
  </si>
  <si>
    <t>กระบะมีหลังคา ทะเบียน</t>
  </si>
  <si>
    <t>Bangkok Air</t>
  </si>
  <si>
    <t>PG236</t>
  </si>
  <si>
    <t>19.15 - 20.35 น.</t>
  </si>
  <si>
    <t>FD3556</t>
  </si>
  <si>
    <t>14.35 - 15.35 น.</t>
  </si>
  <si>
    <t>โรงอาหาร สำนักงานเปียงก่อ (120 บาท)</t>
  </si>
  <si>
    <t>ผัดเผ็ดปลาดุก</t>
  </si>
  <si>
    <t>ต้มข่าไก่</t>
  </si>
  <si>
    <t>ไข่เจียว</t>
  </si>
  <si>
    <t xml:space="preserve"> ลาบหมูคั่ว</t>
  </si>
  <si>
    <t>แกงแคไก่</t>
  </si>
  <si>
    <t>ปลานิลทอด</t>
  </si>
  <si>
    <t>อาหารมังสวิรัต</t>
  </si>
  <si>
    <t>ไก่ทอด</t>
  </si>
  <si>
    <t>ต้มจืดเห็ดหอม</t>
  </si>
  <si>
    <t xml:space="preserve"> ผัดเห็ดเข็มทอง</t>
  </si>
  <si>
    <t>ผัดผักรวมมิตร</t>
  </si>
  <si>
    <t>ต้มจืดเห็ดฟาง</t>
  </si>
  <si>
    <t>โรงอาหาร สำนักงานเปียงก่อ (150 บาท)</t>
  </si>
  <si>
    <t>ThaiBev เตียงเสริม 1 เตียง</t>
  </si>
  <si>
    <t>ปลาดุกย่าง</t>
  </si>
  <si>
    <t>ไก่ย่าง</t>
  </si>
  <si>
    <t>ต้มจืดสาหร่าย</t>
  </si>
  <si>
    <t>แกงฝักเขียวใส่ไก่</t>
  </si>
  <si>
    <t xml:space="preserve"> ผักถั่วฝักยาว</t>
  </si>
  <si>
    <t>ผักถั่วฝักยาว</t>
  </si>
  <si>
    <t>ข้าวต้มกุ้ย</t>
  </si>
  <si>
    <t>ผักกาดดอง</t>
  </si>
  <si>
    <t>ไข่เค็ม</t>
  </si>
  <si>
    <t>กุนเชียงทอด</t>
  </si>
  <si>
    <t>แกงเขียวหวาน</t>
  </si>
  <si>
    <t>ข้าวต้มทรงเครื่อง</t>
  </si>
  <si>
    <t>ไข่ต้ม 4 นาที</t>
  </si>
  <si>
    <t>หมูทอดกระเทียมพริกไทย</t>
  </si>
  <si>
    <t>พะโล้ไก่ใส่ไข่</t>
  </si>
  <si>
    <t>ร่วมกันทำอาหาร</t>
  </si>
  <si>
    <t>จุดจัดเบรครอยืนยัน</t>
  </si>
  <si>
    <t>นาย ภาณุวัฒน์ ปาเจริญ</t>
  </si>
  <si>
    <t>คันที่ 19 ทะเบียน กข - 8811</t>
  </si>
  <si>
    <t>คันที่ 18 ทะเบียน 3กก - 2058</t>
  </si>
  <si>
    <t>คันที่ 17 ทะเบียน 3กก - 2054</t>
  </si>
  <si>
    <t>คันที่ 16 ทะเบียน  3กก - 2049</t>
  </si>
  <si>
    <t>18 </t>
  </si>
  <si>
    <t>รถตู้ดอยตุง คณะนักพัฒนาธุรกิจ โครงการประชารัฐรักสามัคคี</t>
  </si>
  <si>
    <t>รถตู้ น่าน - ดอยตุง</t>
  </si>
  <si>
    <t>27 ก.ย. 59</t>
  </si>
  <si>
    <t>เดินทางมาด้วยรถ เจอที่เปียงก่อ</t>
  </si>
  <si>
    <t>14.30 - 15.00 น.</t>
  </si>
  <si>
    <t>ข้าวกล่อง 75 กล่อง</t>
  </si>
  <si>
    <t xml:space="preserve">เกรทเธอร์แม่โขงลอด์จ </t>
  </si>
  <si>
    <t>ข้าวหมูกระเทียม + ไข่ดาว 38 กล่อง</t>
  </si>
  <si>
    <t>ข้าวไก่กระเทียม + ไข่ดาว 37 กล่อง</t>
  </si>
  <si>
    <t>  7</t>
  </si>
  <si>
    <t>*** คณะ 68  + KLC 5  + IT ถ่ายถาพ 1  + ตำรวจ 1  + ยานยนต์ 12 ท่าน  รวม 87 ท่าน</t>
  </si>
  <si>
    <t>วันที่ / เวลา</t>
  </si>
  <si>
    <t>จำนวน / คน</t>
  </si>
  <si>
    <t>จำนวนรถ</t>
  </si>
  <si>
    <t>การเตรียมการ</t>
  </si>
  <si>
    <t>ผู้รับผิดชอบ</t>
  </si>
  <si>
    <r>
      <t>อุปกรณ์ที่ต้องเตรียม :</t>
    </r>
    <r>
      <rPr>
        <sz val="16"/>
        <rFont val="Browallia New"/>
        <family val="2"/>
      </rPr>
      <t xml:space="preserve"> - อุปกรณ์เครื่องเขียน (ปากกาเคมี/กระดาษฟลิปชาร์ท/กระดาษ A4/กระดาษโพสอิท/เทปกาวใส/กรรไกร)</t>
    </r>
  </si>
  <si>
    <t xml:space="preserve"> - (1)ป้ายรถรถตู้/รถ 4 WD (2) น้ำดื่ม 40 แพ็ค (3)วิทยุสื่อสาร 6 ตัว (4) ชุดยาเฉพาะกิจ 20 ชุด (5) ชุดกระเป๋าแจก 74 ชุด</t>
  </si>
  <si>
    <t>วันอาทิตย์ ที่ 25 กันยายน 2559</t>
  </si>
  <si>
    <t>……….. น.</t>
  </si>
  <si>
    <t>ทีมยานยนต์ + ตากล้อง IT 1 คน ออกเดินทางจากโครงการพัฒนาดอยตุง ไปยังสำนักงานเปียงก่อ จ.น่าน</t>
  </si>
  <si>
    <t>,,,, ท่าน</t>
  </si>
  <si>
    <t>รถ4WD…..คัน</t>
  </si>
  <si>
    <t xml:space="preserve"> - ขนอุปกรณ์ต่างๆขึ้นรถ 4WD พร้อมทั้งติดป้ายรถตู้ แจกวิทยุสื่อสาร</t>
  </si>
  <si>
    <t>ทีมยานยนต์/ไตเติ้ล</t>
  </si>
  <si>
    <t>00:00 น.</t>
  </si>
  <si>
    <t>ทีมรับคณะนักพัฒนาธุรกิจชุมชน บริษัท ประชารัฐรักสามัคคี (ประเทศ) ออกเดินทางจากสำนักงานเปียงก่อ ไปยัง..........เพื่อรอรับคณะ</t>
  </si>
  <si>
    <t>24 ท่าน</t>
  </si>
  <si>
    <t>รถตำรวจ 1 คันรถ4WD 19 คัน</t>
  </si>
  <si>
    <t xml:space="preserve"> - เตรียมชุดยาใส่ในรถ / ติดป้ายรถ /เอาน้ำดื่มใส่รถ / ถุงอ้วกใส่รถ / เตรียม วอ 5 ตัว</t>
  </si>
  <si>
    <t>โกมิน/บอส/ยานยนต์/ตำรวจ</t>
  </si>
  <si>
    <t>15.35 น.</t>
  </si>
  <si>
    <t>คุณณัชวรรัศ ขันติสิทธ์ (พี่ฟิลด์) เดินทางถึงสนามบินน่าน โดยสายการบิน AirAsia เที่ยวบิน FD3556  เวลา14.35 - 15.35 น.</t>
  </si>
  <si>
    <t>1 ท่าน</t>
  </si>
  <si>
    <t>1 คัน</t>
  </si>
  <si>
    <t>ยานยนต์</t>
  </si>
  <si>
    <t>วันจันทร์ ที่ 26 กันยายน 2559</t>
  </si>
  <si>
    <t>7.35-8.45 น.</t>
  </si>
  <si>
    <t xml:space="preserve"> - เช็คความเรียบร้อยของที่ต้องเตรียมไว้ในรถ ติดป้ายรถ และเตรียมยาเมารถไว้แจกคณะทานก่อนออกเดินทาง                 </t>
  </si>
  <si>
    <t>พี่มาโนชญ์/โกมิน/บอส/ยานยนต์</t>
  </si>
  <si>
    <t>9.00-12.00 น.</t>
  </si>
  <si>
    <t>65 ท่าน</t>
  </si>
  <si>
    <t xml:space="preserve"> - มีคุณ..............บรรยายในรถระหว่างเดินทางโดยใช้วิทยุ ให้ผู้เข้าร่วมถาม - ตอบได้โดยใช้วิทยุ
key : เห็นภาพรวมปัญหาป่าและนํ้า
เข้าใจถึงความเชื่อมโยงของ “น่าน”
ป่าต้นนํ้าถึงปลายนํ้า “กรุงเทพฯ” คนต้นน้ำ กลางน้ำ ปลายน้ำ</t>
  </si>
  <si>
    <t>วิทยากร น่าน/ทีมKLC / ยานยนต์/ตำรวจ</t>
  </si>
  <si>
    <t>12.00-13.00 น</t>
  </si>
  <si>
    <t>จนท.น่าน</t>
  </si>
  <si>
    <t>มีฮาลาล และมังสวิรัต</t>
  </si>
  <si>
    <t>13:00 น.</t>
  </si>
  <si>
    <t xml:space="preserve"> - แจกชุดกระเป๋า KLC</t>
  </si>
  <si>
    <t>พี่มาโนชญ์/โกมิน/บอส</t>
  </si>
  <si>
    <t xml:space="preserve">13.00-13.30 น. </t>
  </si>
  <si>
    <t>บรรยายสรุปโครงการปลูกป่า สร้างคน บนวิถีพอเพียง รักษาต้นน้ำ บรรเทาอุทกภัย โดย คุณถนอม ใจการ</t>
  </si>
  <si>
    <t>พี่ถนอม / IT เปียงก่อ</t>
  </si>
  <si>
    <t>13.30-14.30 น.</t>
  </si>
  <si>
    <t>61 ท่าน</t>
  </si>
  <si>
    <t xml:space="preserve"> - เตรียมยาแก้เมารถแจก / เตรียมน้ำดื่มแจก</t>
  </si>
  <si>
    <t xml:space="preserve"> - คณะที่มีปัญหาเรื่องการเคลื่อนไหว ไม่สามารถไปเดินที่บ้านน้ำช้างพัฒนา </t>
  </si>
  <si>
    <t>5 ท่าน</t>
  </si>
  <si>
    <t xml:space="preserve"> - อยู่สำนักงานเปียงก่อ (รอยืนยันว่ามีกิจกรรมอะไรให้ทำ)</t>
  </si>
  <si>
    <t>พี่มาโนญช์/จนท.เปียงก่อ</t>
  </si>
  <si>
    <t>14.30-16.30 น.</t>
  </si>
  <si>
    <t>วิทยากรบ้านน้ำช้าง/ทีมเปียงก่อ</t>
  </si>
  <si>
    <t>16.30-17.30 น.</t>
  </si>
  <si>
    <t>61++ ท่าน</t>
  </si>
  <si>
    <t>ชาวบ้านเปียงก่อ/ทีมเปียงก่อ</t>
  </si>
  <si>
    <t>17.30-18.30 น.</t>
  </si>
  <si>
    <t>โกมิน/บอส/ยานยนต์</t>
  </si>
  <si>
    <t>18.30-19.30 น.</t>
  </si>
  <si>
    <t xml:space="preserve"> - อาจเข้าที่พัก ชำระร่างกายก่อนทานอาหารเย็น</t>
  </si>
  <si>
    <t>19.30-20.30 น.</t>
  </si>
  <si>
    <t xml:space="preserve"> - เตรียมอุปกรณ์ทำกิจกรรมประจำวัน (กระดาษฟลิปชาร์ท/ปากกาเคมี/กระดาษ A4)</t>
  </si>
  <si>
    <t>วิทยากรกระบวน...../พี่พร/พี่ฟิลด์</t>
  </si>
  <si>
    <t>20.30-21.30 น.</t>
  </si>
  <si>
    <t xml:space="preserve">พี่ณรงค์ / IT เปียงก่อ </t>
  </si>
  <si>
    <t xml:space="preserve"> - อาจย้ายการบรรยายสรุป  ไปเช้าวันที่ 27  ดูสภาพของคณะด้วยร่วมเมื่อยล้ามากน้อย</t>
  </si>
  <si>
    <t xml:space="preserve"> - แจ้งกำหนดการวันที่ 27  </t>
  </si>
  <si>
    <t>พี่พร/พี่ฟิลด์</t>
  </si>
  <si>
    <t>22:00 น.</t>
  </si>
  <si>
    <t>พักผ่อนตามอัธยาศัย</t>
  </si>
  <si>
    <t>วันอังคาร ที่ 27 กันยายน 2559</t>
  </si>
  <si>
    <t xml:space="preserve"> - คุณพิทักษ์ เกษมจิตร จะเดินทางมายัง สำนักงานเปียงก่อ เอง</t>
  </si>
  <si>
    <t>7.00-8.00 น.</t>
  </si>
  <si>
    <t>66 ท่าน</t>
  </si>
  <si>
    <t>ทีมน่าน</t>
  </si>
  <si>
    <t>08:00-09:00 น.</t>
  </si>
  <si>
    <t>ฟังบรรยายสรุป หลักการทำงานมูลนิธิแม่ฟ้าหลวง ฯ โดยคุณณรงค์  อภิชัย</t>
  </si>
  <si>
    <t>พี่ณรงค์ / IT เปียงก่อ</t>
  </si>
  <si>
    <t xml:space="preserve"> - กรณีเย็นวันที่ 26 ไม่สามารถฟังบรรยายฯไม่ได้ จึงย้ายมาวันนี้</t>
  </si>
  <si>
    <t>8.00-9.00  น.</t>
  </si>
  <si>
    <t>66++ ท่าน</t>
  </si>
  <si>
    <t xml:space="preserve"> - เตรียม อุปกรณ์ : กล้อง GPS </t>
  </si>
  <si>
    <t xml:space="preserve"> - เตรียม น้ำดื่ม ใส่รถ / แจกยาแก้เมารถ</t>
  </si>
  <si>
    <t>ทีม KLC/ยานยนต์</t>
  </si>
  <si>
    <t>9:00 น.</t>
  </si>
  <si>
    <t>ออกเดินทางลงพื้นที่หมู่บ้านที่ได้รับมอบหมาย</t>
  </si>
  <si>
    <t xml:space="preserve"> - คณะที่มีปัญหาเรื่องการเคลื่อนไหว รอยืนยันว่าสามารถลงพื้นที่ได้ไหม</t>
  </si>
  <si>
    <t>ยานยนต์/ทีมวิ่ง/ทีม อสพ./ทีมKLC</t>
  </si>
  <si>
    <t>ทีมวิ่ง/ทีม อสพ./ทีมKLC</t>
  </si>
  <si>
    <t>................... น.</t>
  </si>
  <si>
    <t>ออกเดินทางกลับสำนักงานโครงการปลูกป่าสร้างคน บนวิถีพอเพียง บ้านเปียงก่อ</t>
  </si>
  <si>
    <t>12.00-13.00 น.</t>
  </si>
  <si>
    <t>13.00-14.30 น.</t>
  </si>
  <si>
    <t>วิทยากรกระบวนการ............/ IT เปียงก่อ /ทีมKLC</t>
  </si>
  <si>
    <t>14.45-16.15 น.</t>
  </si>
  <si>
    <t>วิทยากรกระบวนการ............/ IT เปียงก่อ /ทีมน่าน /ทีมKLC</t>
  </si>
  <si>
    <t>16.15-17.30 น.</t>
  </si>
  <si>
    <t>ทีมน่าน/พี่พร/พี่ฟิลด์</t>
  </si>
  <si>
    <t>18.00-19.00 น.</t>
  </si>
  <si>
    <t>19.00-21.00 น.</t>
  </si>
  <si>
    <t>พี่ณรงค์/ IT เปียงก่อ /พี่พร/พี่ฟิลด์</t>
  </si>
  <si>
    <t xml:space="preserve"> - แจ้งกำหนดการวันที่ 28</t>
  </si>
  <si>
    <t>วันพุธ ที่ 28 กันยายน 2559</t>
  </si>
  <si>
    <t xml:space="preserve"> - คณะเช็คเอ้า เก็บสัมภาระ</t>
  </si>
  <si>
    <t>โกมิน/บอส</t>
  </si>
  <si>
    <t>พี่ณรงค์/ IT เปียงก่อ /ทีม น่าน</t>
  </si>
  <si>
    <t xml:space="preserve"> - เก็บอุปกรณ์ที่เตรียมมาขึ้นรถกลับ / เตรียมยาแก้เมารถ                                        </t>
  </si>
  <si>
    <t>ตำรวจ/ยานยนต์</t>
  </si>
  <si>
    <t xml:space="preserve"> - คุณอมรรัตน์  บังคมเนตร (พี่นันท์) และ IT จัดเครื่องเสียง โปรเจคเตอร์  ที่เกรทเธอร์แม่โขงลอด์จ</t>
  </si>
  <si>
    <t>2 ท่าน</t>
  </si>
  <si>
    <t>รถตู้ 1 คัน</t>
  </si>
  <si>
    <t>ยานยนต์/ทีม IT พี่นันท์ KLC</t>
  </si>
  <si>
    <t xml:space="preserve"> - จัดเก้าอี้ 70 ตัว โดยหันหน้าไปทางด้านหน้าจอ โปรเจคเตอร์  ที่ห้องประชุมใหญ่</t>
  </si>
  <si>
    <t>พี่หนาน / จนท.เกรทเธอ์ฯ</t>
  </si>
  <si>
    <t>คณะ Check in เข้าที่พักเกรทเธอร์แม่โขงลอด์จ</t>
  </si>
  <si>
    <t xml:space="preserve"> - เตรียมกุญแจห้อง/รหัส WiFi</t>
  </si>
  <si>
    <t>เช็คอินเกรทเธอร์ฯ/พี่มาโนชญ์/โกมิน/บอส</t>
  </si>
  <si>
    <t>จนท.ห้องอาหารเกรทเธอร์ฯ/โกมิน/บอส</t>
  </si>
  <si>
    <t>พี่นันท์/จนท.IT SUPPORT/ทีม KLC</t>
  </si>
  <si>
    <t xml:space="preserve"> - แจ้งกำหนดการวันที่ 29</t>
  </si>
  <si>
    <t>20:00 น.</t>
  </si>
  <si>
    <t>วันพฤหัสบดี ที่ 29 กันยายน 2559</t>
  </si>
  <si>
    <t>*** เตรียมอุปกรณ์ : 1.)วิทยุสื่อสาร 4 เครื่อง 2.)ลำโพง 4 ชุด 3.)หนังสือเล่มแดง ไทย + Annual Repor Thai. 4.) กระดาษฟลิปชาร์จ/ปากกาเคมี</t>
  </si>
  <si>
    <t>พี่ลิ้ม/พี่แจน/พี่สา/คริส</t>
  </si>
  <si>
    <t xml:space="preserve"> - ติดป้ายรถตู้เช่า/เอาน้ำดื่มใส่รถตู้/เอาถุงยาปฐมพยาบาลใส่ประจำรถ</t>
  </si>
  <si>
    <t>รถตำรวจ 1 คัน+ รถฟอร์จูนเนอร์ 1 คัน+รถตู้ 8 คัน</t>
  </si>
  <si>
    <t>ตำรวจ/ยานยนต์/รถตู้เช่า</t>
  </si>
  <si>
    <t>วิทยกรแต่ละโรงงาน/ทีม KLC</t>
  </si>
  <si>
    <t>วิทยากรแมคคาฯ/วิทยากรกาแฟ</t>
  </si>
  <si>
    <t>ป้าเครือ/พี่โย่/ห้องอาหาร</t>
  </si>
  <si>
    <t xml:space="preserve"> - ประสานงานกลุ่ม 3 กลุ่มที่จะพูดคุยกับคณะ (กลุ่มผู้อาวุโส/กลุ่มอบต.และผู้นำชุมชน/กลุ่มนักเรียนทุน และคนรุ่นใหม่บนดอยตุง) </t>
  </si>
  <si>
    <t>พี่แจน/ทีมพัฒนาสังคม</t>
  </si>
  <si>
    <t xml:space="preserve"> - เตรียมและเช็คสถานที่กลุ่มพูดคุย ทั้ง 3 จุด  จุดที่ 1 ในห้องประชุมออดิทอเรียม (จัดวางเก้าอี้ 35 ตัว เป็นวงกลมด้านหน้าโพเดี่ยม) จุดที่ 2 หน้าห้องประชุมออดิทอเรียม (จัดเก้าอี้ 30 ตัว เป็นวงกลม)  จุดที่ 3 ในห้องประชุมชั้น 2 หอแห่งแรงบันดาลใจ (เพิ่มเก้าอี้ สำหรับคณะ 35 คน) </t>
  </si>
  <si>
    <t>พี่เตี้ย/แม่บ้านหอฯ/พี่ลิ้ม/พี่แจน/พี่สา/คริส</t>
  </si>
  <si>
    <t>13:30 น.</t>
  </si>
  <si>
    <t>คณะออกเดินทางไปยัง ห้องประชุมออดิทอเรียม หอแห่งแรงบันดาลใจ</t>
  </si>
  <si>
    <t>68 ท่าน</t>
  </si>
  <si>
    <t>68+ ท่าน</t>
  </si>
  <si>
    <t xml:space="preserve"> - กลุ่มผู้อาวุโส (พีนันท์/พี่แจน)                                                   - กลุ่ม อบต.และผู้นำชุมชน (พี่พร/พี่ลิ้ม)                                     - กลุ่มนักเรียนทุน และคนรุ่นใหม่บนดอยตุงฯ (พี่ฟิลด์/พี่สา)             *** แต่ละกลุ่มมีเวลาในการพูดคุยแลกเปลี่ยน  25-30 นาที</t>
  </si>
  <si>
    <t>พี่นันท์/พี่พร/พี่ฟิลด์/ทีมKLC/ทีมพัฒนาสังคม</t>
  </si>
  <si>
    <t>พี่นันท์/พี่พร/พี่ฟิลด์/ทีมKLC</t>
  </si>
  <si>
    <t xml:space="preserve"> - เตรียมฟลิปชาร์จ 5 ตัว/กระดาษฟลิปชาร์จ/ปากกาเคมี</t>
  </si>
  <si>
    <t>พี่นันท์/ จนท.IT SUPPORT</t>
  </si>
  <si>
    <t xml:space="preserve"> - แจ้งกำหนดการวันที่ 30</t>
  </si>
  <si>
    <t>22.00 น.</t>
  </si>
  <si>
    <t>วันศุกร์ ที่ 30 กันยายน 2559</t>
  </si>
  <si>
    <t xml:space="preserve"> - พร้อมเก็บสัมภาระเช็คเอ้าออก</t>
  </si>
  <si>
    <t xml:space="preserve"> - นำสัมภาระออกมาวางไว้ หน้าเช็คอิน</t>
  </si>
  <si>
    <t>จนท.เช็คอินเกรทเธอร์ฯ/โกมิน/บอส</t>
  </si>
  <si>
    <t xml:space="preserve"> - เตรียมไมล์ลอย 4 ตัว /แจกหนังสือหนังสือเล่มแดง ไทย + Annual Repor Thai</t>
  </si>
  <si>
    <t>10:30 น.</t>
  </si>
  <si>
    <t>ออกเดินทางไปยังหอฝิ่น</t>
  </si>
  <si>
    <t>รถฟอร์จูนเนอร์ 1 คัน+รถตู้ 8 คัน</t>
  </si>
  <si>
    <t>ยานยนต์/รถตู้เช่า</t>
  </si>
  <si>
    <t>วิทยากร หอผิ่น</t>
  </si>
  <si>
    <t>ทีมKLC</t>
  </si>
  <si>
    <t xml:space="preserve"> - คณะเดินทางกลับ กรุงเทพฯ โดยสายการบิน Thai lion air เที่ยวบิน FD3554  เวลา 19.20 - 20.35 น.</t>
  </si>
  <si>
    <t xml:space="preserve"> - คุณวราภรณ์ ธนะสุริยะเกียรติ (พี่พร) เดินทางกลับ กรุงเทพฯ โดยสายการบิน Bangkok Air เที่ยวบิน PG236  เวลา 19.15 - 20.35 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</si>
</sst>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1">
    <font>
      <sz val="11"/>
      <color theme="1"/>
      <name val="Calibri"/>
      <family val="2"/>
      <scheme val="minor"/>
    </font>
    <font>
      <u/>
      <sz val="12"/>
      <color rgb="FF3333FF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2"/>
      <color rgb="FF3333FF"/>
      <name val="Calibri"/>
      <family val="2"/>
      <scheme val="minor"/>
    </font>
    <font>
      <sz val="18"/>
      <color theme="1"/>
      <name val="Angsana New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b/>
      <u/>
      <sz val="22"/>
      <color theme="1"/>
      <name val="Browallia New"/>
      <family val="2"/>
    </font>
    <font>
      <sz val="16"/>
      <color theme="1"/>
      <name val="Browallia New"/>
      <family val="2"/>
    </font>
    <font>
      <b/>
      <sz val="16"/>
      <color theme="1"/>
      <name val="Browallia New"/>
      <family val="2"/>
    </font>
    <font>
      <sz val="16"/>
      <color rgb="FF000000"/>
      <name val="Browallia New"/>
      <family val="2"/>
    </font>
    <font>
      <u/>
      <sz val="20"/>
      <color theme="1"/>
      <name val="Browallia New"/>
      <family val="2"/>
    </font>
    <font>
      <b/>
      <u/>
      <sz val="16"/>
      <color rgb="FF0000FF"/>
      <name val="Browallia New"/>
      <family val="2"/>
    </font>
    <font>
      <sz val="14"/>
      <name val="Browallia New"/>
      <family val="2"/>
    </font>
    <font>
      <b/>
      <u/>
      <sz val="16"/>
      <color rgb="FFFF0000"/>
      <name val="Browallia New"/>
      <family val="2"/>
    </font>
    <font>
      <b/>
      <sz val="16"/>
      <name val="Browallia New"/>
      <family val="2"/>
    </font>
    <font>
      <sz val="16"/>
      <name val="Browallia New"/>
      <family val="2"/>
    </font>
    <font>
      <b/>
      <sz val="16"/>
      <color rgb="FF3333FF"/>
      <name val="Browallia New"/>
      <family val="2"/>
    </font>
    <font>
      <sz val="16"/>
      <color rgb="FF3333FF"/>
      <name val="Browallia New"/>
      <family val="2"/>
    </font>
    <font>
      <sz val="11"/>
      <color theme="1"/>
      <name val="Browallia New"/>
      <family val="2"/>
    </font>
    <font>
      <b/>
      <u/>
      <sz val="16"/>
      <color rgb="FF3333FF"/>
      <name val="Browallia New"/>
      <family val="2"/>
    </font>
    <font>
      <sz val="16"/>
      <color rgb="FF0000FF"/>
      <name val="Browallia New"/>
      <family val="2"/>
    </font>
    <font>
      <sz val="16"/>
      <color rgb="FFFF0000"/>
      <name val="Browallia New"/>
      <family val="2"/>
    </font>
    <font>
      <b/>
      <sz val="18"/>
      <color theme="1"/>
      <name val="BrowalliaUPC"/>
      <family val="2"/>
    </font>
    <font>
      <sz val="16"/>
      <color theme="1"/>
      <name val="BrowalliaUPC"/>
      <family val="2"/>
    </font>
    <font>
      <b/>
      <sz val="16"/>
      <name val="BrowalliaUPC"/>
      <family val="2"/>
    </font>
    <font>
      <sz val="18"/>
      <color theme="1"/>
      <name val="BrowalliaUPC"/>
      <family val="2"/>
    </font>
    <font>
      <sz val="14"/>
      <color theme="1"/>
      <name val="BrowalliaUPC"/>
      <family val="2"/>
    </font>
    <font>
      <b/>
      <sz val="18"/>
      <color rgb="FFFF0000"/>
      <name val="BrowalliaUPC"/>
      <family val="2"/>
    </font>
    <font>
      <b/>
      <sz val="18"/>
      <name val="BrowalliaUPC"/>
      <family val="2"/>
    </font>
    <font>
      <b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color theme="1"/>
      <name val="Angsana New"/>
      <family val="1"/>
    </font>
    <font>
      <b/>
      <sz val="16"/>
      <color rgb="FFFF0000"/>
      <name val="Angsana New"/>
      <family val="1"/>
    </font>
    <font>
      <sz val="16"/>
      <color theme="1"/>
      <name val="Angsana New"/>
      <family val="1"/>
    </font>
    <font>
      <i/>
      <sz val="16"/>
      <color theme="1"/>
      <name val="Angsana New"/>
      <family val="1"/>
    </font>
    <font>
      <b/>
      <i/>
      <sz val="16"/>
      <color theme="1"/>
      <name val="Angsana New"/>
      <family val="1"/>
    </font>
    <font>
      <sz val="16"/>
      <color rgb="FFFF0000"/>
      <name val="Angsana New"/>
      <family val="1"/>
    </font>
    <font>
      <sz val="18"/>
      <color theme="1"/>
      <name val="Browallia New"/>
      <family val="2"/>
    </font>
    <font>
      <b/>
      <sz val="18"/>
      <color theme="1"/>
      <name val="Browallia New"/>
      <family val="2"/>
    </font>
    <font>
      <b/>
      <u/>
      <sz val="18"/>
      <color theme="1"/>
      <name val="Browallia New"/>
      <family val="2"/>
    </font>
    <font>
      <b/>
      <sz val="16"/>
      <color rgb="FFFF0000"/>
      <name val="Browallia New"/>
      <family val="2"/>
    </font>
    <font>
      <b/>
      <u/>
      <sz val="18"/>
      <color rgb="FF3333FF"/>
      <name val="Browallia New"/>
      <family val="2"/>
    </font>
    <font>
      <b/>
      <sz val="18"/>
      <color rgb="FF3333FF"/>
      <name val="Browallia New"/>
      <family val="2"/>
    </font>
    <font>
      <b/>
      <sz val="14"/>
      <color indexed="8"/>
      <name val="Cordia New"/>
      <family val="2"/>
    </font>
    <font>
      <b/>
      <sz val="14"/>
      <color theme="1"/>
      <name val="Cordia New"/>
      <family val="2"/>
    </font>
    <font>
      <b/>
      <sz val="16"/>
      <color theme="1"/>
      <name val="Cordia New"/>
      <family val="2"/>
    </font>
    <font>
      <sz val="14"/>
      <color rgb="FF3333FF"/>
      <name val="Cordia New"/>
      <family val="2"/>
    </font>
    <font>
      <b/>
      <sz val="15"/>
      <name val="Cordia New"/>
      <family val="2"/>
    </font>
    <font>
      <sz val="16"/>
      <color indexed="8"/>
      <name val="Browallia New"/>
      <family val="2"/>
    </font>
    <font>
      <sz val="16"/>
      <color theme="1"/>
      <name val="Cordia New"/>
      <family val="2"/>
    </font>
    <font>
      <sz val="16"/>
      <color rgb="FF3333FF"/>
      <name val="Cordia New"/>
      <family val="2"/>
    </font>
    <font>
      <b/>
      <sz val="15"/>
      <color rgb="FFFF0000"/>
      <name val="Cordia New"/>
      <family val="2"/>
    </font>
    <font>
      <sz val="16"/>
      <color theme="8"/>
      <name val="Cordia New"/>
      <family val="2"/>
    </font>
    <font>
      <sz val="16"/>
      <color rgb="FFFF0000"/>
      <name val="Cordia New"/>
      <family val="2"/>
    </font>
    <font>
      <sz val="16"/>
      <color rgb="FF0070C0"/>
      <name val="Browallia New"/>
      <family val="2"/>
    </font>
    <font>
      <sz val="16"/>
      <color rgb="FF0070C0"/>
      <name val="Angsana New"/>
      <family val="1"/>
    </font>
  </fonts>
  <fills count="1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DotDot">
        <color rgb="FFFF0000"/>
      </top>
      <bottom/>
      <diagonal/>
    </border>
    <border>
      <left/>
      <right/>
      <top style="dashDotDot">
        <color rgb="FFFF0000"/>
      </top>
      <bottom/>
      <diagonal/>
    </border>
    <border>
      <left/>
      <right style="thin">
        <color indexed="64"/>
      </right>
      <top style="dashDotDot">
        <color rgb="FFFF0000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10" fillId="0" borderId="0"/>
    <xf numFmtId="0" fontId="8" fillId="0" borderId="0"/>
    <xf numFmtId="0" fontId="10" fillId="0" borderId="0"/>
    <xf numFmtId="0" fontId="8" fillId="0" borderId="0"/>
  </cellStyleXfs>
  <cellXfs count="460">
    <xf numFmtId="0" fontId="0" fillId="0" borderId="0" xfId="0"/>
    <xf numFmtId="0" fontId="2" fillId="0" borderId="0" xfId="0" applyFont="1"/>
    <xf numFmtId="0" fontId="4" fillId="0" borderId="0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horizontal="left"/>
    </xf>
    <xf numFmtId="0" fontId="2" fillId="0" borderId="3" xfId="0" quotePrefix="1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left"/>
    </xf>
    <xf numFmtId="0" fontId="2" fillId="0" borderId="4" xfId="0" quotePrefix="1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2" fillId="0" borderId="5" xfId="0" applyFont="1" applyBorder="1" applyAlignment="1">
      <alignment horizontal="left"/>
    </xf>
    <xf numFmtId="0" fontId="2" fillId="0" borderId="5" xfId="0" quotePrefix="1" applyNumberFormat="1" applyFont="1" applyBorder="1" applyAlignment="1">
      <alignment horizontal="center"/>
    </xf>
    <xf numFmtId="1" fontId="2" fillId="0" borderId="0" xfId="0" applyNumberFormat="1" applyFont="1"/>
    <xf numFmtId="0" fontId="2" fillId="0" borderId="0" xfId="0" applyFont="1" applyAlignment="1"/>
    <xf numFmtId="1" fontId="2" fillId="0" borderId="0" xfId="0" applyNumberFormat="1" applyFont="1" applyAlignment="1"/>
    <xf numFmtId="0" fontId="2" fillId="0" borderId="3" xfId="0" applyFont="1" applyFill="1" applyBorder="1"/>
    <xf numFmtId="1" fontId="2" fillId="0" borderId="3" xfId="0" quotePrefix="1" applyNumberFormat="1" applyFont="1" applyBorder="1" applyAlignment="1">
      <alignment horizontal="center"/>
    </xf>
    <xf numFmtId="0" fontId="2" fillId="0" borderId="4" xfId="0" applyFont="1" applyFill="1" applyBorder="1"/>
    <xf numFmtId="1" fontId="2" fillId="0" borderId="4" xfId="0" quotePrefix="1" applyNumberFormat="1" applyFont="1" applyBorder="1" applyAlignment="1">
      <alignment horizontal="center"/>
    </xf>
    <xf numFmtId="1" fontId="2" fillId="0" borderId="5" xfId="0" quotePrefix="1" applyNumberFormat="1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2" borderId="9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7" fillId="0" borderId="9" xfId="0" quotePrefix="1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7" fillId="0" borderId="3" xfId="0" quotePrefix="1" applyFont="1" applyBorder="1" applyAlignment="1">
      <alignment horizontal="center" vertical="center"/>
    </xf>
    <xf numFmtId="0" fontId="7" fillId="0" borderId="4" xfId="0" quotePrefix="1" applyFont="1" applyBorder="1" applyAlignment="1">
      <alignment horizontal="center" vertical="center"/>
    </xf>
    <xf numFmtId="0" fontId="12" fillId="0" borderId="0" xfId="1" applyFont="1"/>
    <xf numFmtId="0" fontId="13" fillId="0" borderId="2" xfId="1" applyFont="1" applyBorder="1" applyAlignment="1">
      <alignment horizontal="center"/>
    </xf>
    <xf numFmtId="0" fontId="12" fillId="0" borderId="2" xfId="1" applyFont="1" applyFill="1" applyBorder="1" applyAlignment="1">
      <alignment horizontal="center" vertical="center"/>
    </xf>
    <xf numFmtId="0" fontId="12" fillId="0" borderId="11" xfId="1" applyFont="1" applyFill="1" applyBorder="1" applyAlignment="1">
      <alignment horizontal="center" vertical="center"/>
    </xf>
    <xf numFmtId="0" fontId="14" fillId="0" borderId="2" xfId="1" applyFont="1" applyFill="1" applyBorder="1"/>
    <xf numFmtId="0" fontId="12" fillId="0" borderId="0" xfId="1" applyFont="1" applyAlignment="1">
      <alignment horizontal="center"/>
    </xf>
    <xf numFmtId="0" fontId="12" fillId="0" borderId="0" xfId="2" applyFont="1"/>
    <xf numFmtId="0" fontId="12" fillId="5" borderId="2" xfId="2" applyFont="1" applyFill="1" applyBorder="1" applyAlignment="1">
      <alignment horizontal="center"/>
    </xf>
    <xf numFmtId="0" fontId="12" fillId="0" borderId="2" xfId="2" applyFont="1" applyBorder="1" applyAlignment="1">
      <alignment horizontal="center"/>
    </xf>
    <xf numFmtId="0" fontId="12" fillId="0" borderId="2" xfId="2" applyFont="1" applyBorder="1"/>
    <xf numFmtId="0" fontId="12" fillId="0" borderId="2" xfId="2" applyFont="1" applyFill="1" applyBorder="1"/>
    <xf numFmtId="0" fontId="12" fillId="4" borderId="2" xfId="2" applyFont="1" applyFill="1" applyBorder="1" applyAlignment="1">
      <alignment horizontal="center"/>
    </xf>
    <xf numFmtId="0" fontId="12" fillId="0" borderId="2" xfId="3" applyFont="1" applyBorder="1"/>
    <xf numFmtId="0" fontId="12" fillId="0" borderId="2" xfId="2" applyFont="1" applyBorder="1" applyAlignment="1"/>
    <xf numFmtId="0" fontId="12" fillId="0" borderId="2" xfId="2" applyFont="1" applyBorder="1" applyAlignment="1">
      <alignment wrapText="1"/>
    </xf>
    <xf numFmtId="0" fontId="12" fillId="0" borderId="2" xfId="3" applyFont="1" applyFill="1" applyBorder="1"/>
    <xf numFmtId="0" fontId="12" fillId="0" borderId="2" xfId="2" applyFont="1" applyFill="1" applyBorder="1" applyAlignment="1">
      <alignment horizontal="center"/>
    </xf>
    <xf numFmtId="0" fontId="12" fillId="6" borderId="2" xfId="2" applyFont="1" applyFill="1" applyBorder="1" applyAlignment="1">
      <alignment horizontal="center"/>
    </xf>
    <xf numFmtId="0" fontId="12" fillId="6" borderId="2" xfId="2" applyFont="1" applyFill="1" applyBorder="1"/>
    <xf numFmtId="0" fontId="12" fillId="6" borderId="0" xfId="2" applyFont="1" applyFill="1"/>
    <xf numFmtId="0" fontId="12" fillId="0" borderId="0" xfId="2" applyFont="1" applyAlignment="1">
      <alignment horizontal="center"/>
    </xf>
    <xf numFmtId="0" fontId="12" fillId="0" borderId="11" xfId="2" applyFont="1" applyBorder="1" applyAlignment="1">
      <alignment horizontal="center"/>
    </xf>
    <xf numFmtId="0" fontId="12" fillId="0" borderId="6" xfId="2" applyFont="1" applyBorder="1" applyAlignment="1">
      <alignment horizontal="center"/>
    </xf>
    <xf numFmtId="0" fontId="12" fillId="0" borderId="12" xfId="2" applyFont="1" applyBorder="1" applyAlignment="1">
      <alignment horizontal="center"/>
    </xf>
    <xf numFmtId="0" fontId="12" fillId="0" borderId="7" xfId="2" applyFont="1" applyBorder="1" applyAlignment="1">
      <alignment horizontal="center"/>
    </xf>
    <xf numFmtId="0" fontId="12" fillId="0" borderId="13" xfId="2" applyFont="1" applyBorder="1" applyAlignment="1">
      <alignment horizontal="center"/>
    </xf>
    <xf numFmtId="0" fontId="17" fillId="0" borderId="0" xfId="0" applyFont="1" applyAlignment="1">
      <alignment vertical="top"/>
    </xf>
    <xf numFmtId="0" fontId="19" fillId="8" borderId="18" xfId="0" applyFont="1" applyFill="1" applyBorder="1" applyAlignment="1">
      <alignment horizontal="center" vertical="top"/>
    </xf>
    <xf numFmtId="0" fontId="20" fillId="0" borderId="0" xfId="0" applyFont="1" applyAlignment="1">
      <alignment vertical="top"/>
    </xf>
    <xf numFmtId="0" fontId="19" fillId="9" borderId="19" xfId="0" applyFont="1" applyFill="1" applyBorder="1" applyAlignment="1">
      <alignment horizontal="center" vertical="top"/>
    </xf>
    <xf numFmtId="0" fontId="21" fillId="0" borderId="20" xfId="0" applyFont="1" applyBorder="1" applyAlignment="1">
      <alignment horizontal="center" vertical="top"/>
    </xf>
    <xf numFmtId="0" fontId="21" fillId="0" borderId="21" xfId="0" applyFont="1" applyBorder="1" applyAlignment="1">
      <alignment horizontal="center" vertical="top"/>
    </xf>
    <xf numFmtId="0" fontId="22" fillId="0" borderId="21" xfId="0" applyFont="1" applyBorder="1" applyAlignment="1">
      <alignment horizontal="center" vertical="top"/>
    </xf>
    <xf numFmtId="0" fontId="22" fillId="0" borderId="21" xfId="0" applyFont="1" applyBorder="1" applyAlignment="1">
      <alignment horizontal="left" vertical="top"/>
    </xf>
    <xf numFmtId="0" fontId="20" fillId="0" borderId="21" xfId="0" applyFont="1" applyBorder="1" applyAlignment="1">
      <alignment horizontal="left" vertical="top"/>
    </xf>
    <xf numFmtId="0" fontId="17" fillId="0" borderId="22" xfId="0" applyFont="1" applyBorder="1" applyAlignment="1">
      <alignment vertical="top"/>
    </xf>
    <xf numFmtId="0" fontId="17" fillId="0" borderId="23" xfId="0" applyFont="1" applyBorder="1" applyAlignment="1">
      <alignment horizontal="left" vertical="top"/>
    </xf>
    <xf numFmtId="0" fontId="17" fillId="0" borderId="21" xfId="0" applyFont="1" applyBorder="1" applyAlignment="1">
      <alignment horizontal="left" vertical="top"/>
    </xf>
    <xf numFmtId="0" fontId="20" fillId="0" borderId="22" xfId="0" applyFont="1" applyBorder="1" applyAlignment="1">
      <alignment horizontal="left" vertical="top"/>
    </xf>
    <xf numFmtId="0" fontId="20" fillId="0" borderId="23" xfId="0" applyFont="1" applyBorder="1" applyAlignment="1">
      <alignment horizontal="left" vertical="top"/>
    </xf>
    <xf numFmtId="0" fontId="23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24" fillId="0" borderId="21" xfId="0" applyFont="1" applyBorder="1" applyAlignment="1">
      <alignment horizontal="center" vertical="top"/>
    </xf>
    <xf numFmtId="0" fontId="25" fillId="0" borderId="21" xfId="0" applyFont="1" applyBorder="1" applyAlignment="1">
      <alignment horizontal="center" vertical="top"/>
    </xf>
    <xf numFmtId="0" fontId="12" fillId="0" borderId="21" xfId="0" applyFont="1" applyBorder="1" applyAlignment="1">
      <alignment vertical="top"/>
    </xf>
    <xf numFmtId="0" fontId="18" fillId="0" borderId="21" xfId="0" applyFont="1" applyBorder="1" applyAlignment="1">
      <alignment horizontal="center" vertical="top"/>
    </xf>
    <xf numFmtId="0" fontId="16" fillId="0" borderId="21" xfId="0" applyFont="1" applyBorder="1" applyAlignment="1">
      <alignment horizontal="center" vertical="top"/>
    </xf>
    <xf numFmtId="0" fontId="21" fillId="0" borderId="22" xfId="0" applyFont="1" applyBorder="1" applyAlignment="1">
      <alignment horizontal="center" vertical="top"/>
    </xf>
    <xf numFmtId="0" fontId="26" fillId="0" borderId="22" xfId="0" applyFont="1" applyBorder="1" applyAlignment="1">
      <alignment horizontal="left" vertical="top"/>
    </xf>
    <xf numFmtId="0" fontId="17" fillId="0" borderId="23" xfId="0" applyFont="1" applyBorder="1" applyAlignment="1">
      <alignment vertical="top"/>
    </xf>
    <xf numFmtId="0" fontId="27" fillId="0" borderId="0" xfId="0" applyFont="1" applyFill="1"/>
    <xf numFmtId="0" fontId="28" fillId="0" borderId="0" xfId="0" applyFont="1"/>
    <xf numFmtId="0" fontId="28" fillId="0" borderId="0" xfId="0" applyFont="1" applyAlignment="1">
      <alignment horizontal="right"/>
    </xf>
    <xf numFmtId="0" fontId="28" fillId="0" borderId="0" xfId="0" applyFont="1" applyFill="1"/>
    <xf numFmtId="0" fontId="28" fillId="0" borderId="24" xfId="0" applyFont="1" applyBorder="1" applyAlignment="1">
      <alignment horizontal="right"/>
    </xf>
    <xf numFmtId="0" fontId="28" fillId="0" borderId="24" xfId="0" applyFont="1" applyBorder="1"/>
    <xf numFmtId="0" fontId="29" fillId="0" borderId="24" xfId="0" applyFont="1" applyBorder="1" applyAlignment="1">
      <alignment horizontal="right"/>
    </xf>
    <xf numFmtId="0" fontId="29" fillId="0" borderId="24" xfId="0" applyFont="1" applyBorder="1"/>
    <xf numFmtId="0" fontId="30" fillId="0" borderId="0" xfId="0" applyFont="1" applyFill="1"/>
    <xf numFmtId="0" fontId="27" fillId="5" borderId="10" xfId="0" applyFont="1" applyFill="1" applyBorder="1"/>
    <xf numFmtId="0" fontId="27" fillId="5" borderId="14" xfId="0" quotePrefix="1" applyFont="1" applyFill="1" applyBorder="1"/>
    <xf numFmtId="0" fontId="27" fillId="5" borderId="9" xfId="0" applyFont="1" applyFill="1" applyBorder="1"/>
    <xf numFmtId="0" fontId="30" fillId="0" borderId="0" xfId="0" applyFont="1"/>
    <xf numFmtId="0" fontId="31" fillId="0" borderId="0" xfId="0" applyFont="1" applyFill="1"/>
    <xf numFmtId="0" fontId="31" fillId="0" borderId="0" xfId="0" applyFont="1"/>
    <xf numFmtId="0" fontId="27" fillId="0" borderId="3" xfId="0" applyFont="1" applyBorder="1" applyAlignment="1">
      <alignment horizontal="center"/>
    </xf>
    <xf numFmtId="0" fontId="31" fillId="0" borderId="5" xfId="0" applyFont="1" applyBorder="1" applyAlignment="1">
      <alignment horizontal="center"/>
    </xf>
    <xf numFmtId="0" fontId="27" fillId="7" borderId="10" xfId="0" applyFont="1" applyFill="1" applyBorder="1"/>
    <xf numFmtId="0" fontId="27" fillId="7" borderId="14" xfId="0" quotePrefix="1" applyFont="1" applyFill="1" applyBorder="1"/>
    <xf numFmtId="0" fontId="27" fillId="7" borderId="9" xfId="0" applyFont="1" applyFill="1" applyBorder="1"/>
    <xf numFmtId="0" fontId="27" fillId="0" borderId="3" xfId="0" applyFont="1" applyFill="1" applyBorder="1" applyAlignment="1">
      <alignment horizontal="center"/>
    </xf>
    <xf numFmtId="0" fontId="32" fillId="0" borderId="3" xfId="0" applyFont="1" applyFill="1" applyBorder="1" applyAlignment="1">
      <alignment horizontal="center"/>
    </xf>
    <xf numFmtId="0" fontId="31" fillId="0" borderId="5" xfId="0" applyFont="1" applyFill="1" applyBorder="1" applyAlignment="1">
      <alignment horizontal="center"/>
    </xf>
    <xf numFmtId="0" fontId="34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" xfId="0" applyFont="1" applyFill="1" applyBorder="1" applyAlignment="1">
      <alignment horizontal="center" vertical="center"/>
    </xf>
    <xf numFmtId="0" fontId="23" fillId="0" borderId="0" xfId="1" applyFont="1" applyBorder="1"/>
    <xf numFmtId="0" fontId="23" fillId="0" borderId="2" xfId="1" applyFont="1" applyFill="1" applyBorder="1"/>
    <xf numFmtId="0" fontId="12" fillId="0" borderId="2" xfId="1" applyFont="1" applyBorder="1"/>
    <xf numFmtId="0" fontId="12" fillId="0" borderId="2" xfId="1" applyFont="1" applyBorder="1" applyAlignment="1">
      <alignment horizontal="left"/>
    </xf>
    <xf numFmtId="0" fontId="12" fillId="0" borderId="2" xfId="1" applyFont="1" applyBorder="1"/>
    <xf numFmtId="0" fontId="12" fillId="0" borderId="2" xfId="1" applyFont="1" applyBorder="1"/>
    <xf numFmtId="0" fontId="12" fillId="10" borderId="2" xfId="2" applyFont="1" applyFill="1" applyBorder="1"/>
    <xf numFmtId="0" fontId="12" fillId="10" borderId="0" xfId="2" applyFont="1" applyFill="1"/>
    <xf numFmtId="0" fontId="0" fillId="0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35" fillId="0" borderId="2" xfId="0" applyFont="1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3" fillId="0" borderId="11" xfId="2" applyFont="1" applyBorder="1" applyAlignment="1">
      <alignment horizontal="center"/>
    </xf>
    <xf numFmtId="0" fontId="13" fillId="0" borderId="6" xfId="2" applyFont="1" applyBorder="1" applyAlignment="1">
      <alignment horizontal="center"/>
    </xf>
    <xf numFmtId="0" fontId="12" fillId="0" borderId="8" xfId="2" applyFont="1" applyBorder="1" applyAlignment="1">
      <alignment horizontal="center"/>
    </xf>
    <xf numFmtId="0" fontId="12" fillId="0" borderId="10" xfId="2" applyFont="1" applyBorder="1" applyAlignment="1">
      <alignment horizontal="center"/>
    </xf>
    <xf numFmtId="0" fontId="12" fillId="0" borderId="9" xfId="2" applyFont="1" applyBorder="1" applyAlignment="1">
      <alignment horizontal="center"/>
    </xf>
    <xf numFmtId="0" fontId="12" fillId="0" borderId="25" xfId="2" applyFont="1" applyBorder="1" applyAlignment="1">
      <alignment horizontal="center"/>
    </xf>
    <xf numFmtId="0" fontId="33" fillId="0" borderId="3" xfId="0" applyFont="1" applyFill="1" applyBorder="1" applyAlignment="1">
      <alignment horizontal="center"/>
    </xf>
    <xf numFmtId="0" fontId="20" fillId="0" borderId="21" xfId="0" applyFont="1" applyFill="1" applyBorder="1" applyAlignment="1">
      <alignment horizontal="left" vertical="top"/>
    </xf>
    <xf numFmtId="0" fontId="20" fillId="0" borderId="22" xfId="0" applyFont="1" applyFill="1" applyBorder="1" applyAlignment="1">
      <alignment horizontal="left" vertical="top"/>
    </xf>
    <xf numFmtId="0" fontId="16" fillId="0" borderId="21" xfId="0" applyFont="1" applyFill="1" applyBorder="1" applyAlignment="1">
      <alignment horizontal="center" vertical="top"/>
    </xf>
    <xf numFmtId="0" fontId="20" fillId="0" borderId="21" xfId="0" applyFont="1" applyBorder="1" applyAlignment="1">
      <alignment horizontal="center" vertical="top"/>
    </xf>
    <xf numFmtId="0" fontId="20" fillId="0" borderId="21" xfId="0" applyFont="1" applyBorder="1" applyAlignment="1">
      <alignment horizontal="center" vertical="top" wrapText="1"/>
    </xf>
    <xf numFmtId="0" fontId="20" fillId="0" borderId="23" xfId="0" applyFont="1" applyBorder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38" fillId="0" borderId="0" xfId="0" applyFont="1"/>
    <xf numFmtId="0" fontId="38" fillId="0" borderId="2" xfId="0" applyFont="1" applyBorder="1" applyAlignment="1">
      <alignment horizontal="center"/>
    </xf>
    <xf numFmtId="0" fontId="38" fillId="0" borderId="0" xfId="0" applyFont="1" applyAlignment="1">
      <alignment horizontal="center"/>
    </xf>
    <xf numFmtId="0" fontId="38" fillId="0" borderId="2" xfId="0" applyFont="1" applyBorder="1"/>
    <xf numFmtId="0" fontId="40" fillId="12" borderId="14" xfId="0" applyFont="1" applyFill="1" applyBorder="1" applyAlignment="1">
      <alignment horizontal="left" vertical="top"/>
    </xf>
    <xf numFmtId="0" fontId="38" fillId="12" borderId="14" xfId="0" applyFont="1" applyFill="1" applyBorder="1" applyAlignment="1">
      <alignment horizontal="left" vertical="top"/>
    </xf>
    <xf numFmtId="0" fontId="38" fillId="0" borderId="0" xfId="0" applyFont="1" applyAlignment="1"/>
    <xf numFmtId="0" fontId="38" fillId="0" borderId="2" xfId="0" applyFont="1" applyBorder="1" applyAlignment="1">
      <alignment vertical="top"/>
    </xf>
    <xf numFmtId="0" fontId="38" fillId="0" borderId="2" xfId="0" applyFont="1" applyBorder="1" applyAlignment="1">
      <alignment wrapText="1"/>
    </xf>
    <xf numFmtId="0" fontId="38" fillId="0" borderId="2" xfId="0" applyFont="1" applyBorder="1" applyAlignment="1">
      <alignment vertical="center" wrapText="1"/>
    </xf>
    <xf numFmtId="0" fontId="38" fillId="0" borderId="2" xfId="0" applyFont="1" applyBorder="1" applyAlignment="1">
      <alignment vertical="top" wrapText="1"/>
    </xf>
    <xf numFmtId="0" fontId="38" fillId="0" borderId="2" xfId="0" quotePrefix="1" applyFont="1" applyBorder="1" applyAlignment="1">
      <alignment vertical="top" wrapText="1"/>
    </xf>
    <xf numFmtId="0" fontId="38" fillId="0" borderId="3" xfId="0" applyFont="1" applyBorder="1"/>
    <xf numFmtId="0" fontId="41" fillId="0" borderId="2" xfId="0" applyFont="1" applyBorder="1" applyAlignment="1">
      <alignment vertical="top" wrapText="1"/>
    </xf>
    <xf numFmtId="0" fontId="38" fillId="0" borderId="0" xfId="0" applyFont="1" applyFill="1"/>
    <xf numFmtId="0" fontId="40" fillId="12" borderId="0" xfId="0" applyFont="1" applyFill="1"/>
    <xf numFmtId="0" fontId="38" fillId="12" borderId="0" xfId="0" applyFont="1" applyFill="1"/>
    <xf numFmtId="0" fontId="38" fillId="0" borderId="2" xfId="0" applyFont="1" applyBorder="1" applyAlignment="1">
      <alignment horizontal="left" vertical="center"/>
    </xf>
    <xf numFmtId="0" fontId="38" fillId="0" borderId="2" xfId="0" applyFont="1" applyBorder="1" applyAlignment="1">
      <alignment vertical="center"/>
    </xf>
    <xf numFmtId="0" fontId="38" fillId="0" borderId="2" xfId="0" quotePrefix="1" applyFont="1" applyBorder="1" applyAlignment="1">
      <alignment wrapText="1"/>
    </xf>
    <xf numFmtId="0" fontId="38" fillId="0" borderId="0" xfId="0" applyFont="1" applyAlignment="1">
      <alignment vertical="top"/>
    </xf>
    <xf numFmtId="0" fontId="38" fillId="0" borderId="3" xfId="0" applyFont="1" applyBorder="1" applyAlignment="1">
      <alignment vertical="center" wrapText="1"/>
    </xf>
    <xf numFmtId="0" fontId="38" fillId="0" borderId="5" xfId="0" applyFont="1" applyBorder="1" applyAlignment="1">
      <alignment vertical="center" wrapText="1"/>
    </xf>
    <xf numFmtId="0" fontId="41" fillId="0" borderId="2" xfId="0" applyFont="1" applyBorder="1"/>
    <xf numFmtId="0" fontId="38" fillId="0" borderId="2" xfId="0" applyFont="1" applyBorder="1" applyAlignment="1">
      <alignment horizontal="left" vertical="top" wrapText="1"/>
    </xf>
    <xf numFmtId="0" fontId="12" fillId="0" borderId="0" xfId="0" applyFont="1" applyAlignment="1">
      <alignment horizontal="center"/>
    </xf>
    <xf numFmtId="0" fontId="12" fillId="0" borderId="0" xfId="0" applyFont="1"/>
    <xf numFmtId="0" fontId="12" fillId="0" borderId="2" xfId="0" applyFont="1" applyBorder="1" applyAlignment="1">
      <alignment horizontal="center"/>
    </xf>
    <xf numFmtId="0" fontId="12" fillId="0" borderId="2" xfId="0" applyFont="1" applyBorder="1"/>
    <xf numFmtId="0" fontId="20" fillId="11" borderId="2" xfId="2" applyFont="1" applyFill="1" applyBorder="1" applyAlignment="1">
      <alignment horizontal="center"/>
    </xf>
    <xf numFmtId="0" fontId="12" fillId="11" borderId="2" xfId="0" applyFont="1" applyFill="1" applyBorder="1" applyAlignment="1">
      <alignment horizontal="center"/>
    </xf>
    <xf numFmtId="0" fontId="26" fillId="0" borderId="21" xfId="0" applyFont="1" applyFill="1" applyBorder="1" applyAlignment="1">
      <alignment horizontal="center" vertical="top"/>
    </xf>
    <xf numFmtId="0" fontId="12" fillId="0" borderId="21" xfId="0" applyFont="1" applyBorder="1" applyAlignment="1">
      <alignment horizontal="center" vertical="top"/>
    </xf>
    <xf numFmtId="0" fontId="20" fillId="0" borderId="21" xfId="4" applyFont="1" applyBorder="1" applyAlignment="1">
      <alignment horizontal="center" vertical="top"/>
    </xf>
    <xf numFmtId="0" fontId="20" fillId="0" borderId="21" xfId="4" applyFont="1" applyBorder="1" applyAlignment="1">
      <alignment horizontal="center" vertical="top" wrapText="1"/>
    </xf>
    <xf numFmtId="0" fontId="20" fillId="0" borderId="21" xfId="4" quotePrefix="1" applyFont="1" applyBorder="1" applyAlignment="1">
      <alignment horizontal="center" vertical="top" wrapText="1"/>
    </xf>
    <xf numFmtId="0" fontId="20" fillId="0" borderId="21" xfId="4" applyFont="1" applyFill="1" applyBorder="1" applyAlignment="1">
      <alignment horizontal="center" vertical="top"/>
    </xf>
    <xf numFmtId="0" fontId="12" fillId="0" borderId="2" xfId="0" applyFont="1" applyFill="1" applyBorder="1" applyAlignment="1">
      <alignment horizontal="center"/>
    </xf>
    <xf numFmtId="0" fontId="31" fillId="0" borderId="0" xfId="0" applyFont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20" fillId="0" borderId="21" xfId="0" applyFont="1" applyFill="1" applyBorder="1" applyAlignment="1">
      <alignment horizontal="center" vertical="top"/>
    </xf>
    <xf numFmtId="0" fontId="12" fillId="11" borderId="2" xfId="0" applyFont="1" applyFill="1" applyBorder="1"/>
    <xf numFmtId="0" fontId="42" fillId="0" borderId="0" xfId="0" applyFont="1"/>
    <xf numFmtId="0" fontId="44" fillId="0" borderId="0" xfId="0" applyFont="1" applyAlignment="1"/>
    <xf numFmtId="0" fontId="13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 vertical="center"/>
    </xf>
    <xf numFmtId="0" fontId="12" fillId="0" borderId="2" xfId="0" quotePrefix="1" applyFont="1" applyBorder="1" applyAlignment="1">
      <alignment vertical="top" wrapText="1"/>
    </xf>
    <xf numFmtId="0" fontId="12" fillId="0" borderId="2" xfId="0" quotePrefix="1" applyFont="1" applyBorder="1" applyAlignment="1">
      <alignment wrapText="1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43" fillId="13" borderId="2" xfId="0" applyFont="1" applyFill="1" applyBorder="1"/>
    <xf numFmtId="0" fontId="42" fillId="13" borderId="2" xfId="0" applyFont="1" applyFill="1" applyBorder="1"/>
    <xf numFmtId="0" fontId="42" fillId="0" borderId="2" xfId="0" applyFont="1" applyBorder="1" applyAlignment="1">
      <alignment horizontal="center"/>
    </xf>
    <xf numFmtId="0" fontId="42" fillId="0" borderId="2" xfId="0" applyFont="1" applyBorder="1"/>
    <xf numFmtId="0" fontId="42" fillId="0" borderId="9" xfId="0" applyFont="1" applyBorder="1"/>
    <xf numFmtId="0" fontId="42" fillId="0" borderId="2" xfId="0" applyFont="1" applyBorder="1" applyAlignment="1">
      <alignment vertical="top"/>
    </xf>
    <xf numFmtId="0" fontId="42" fillId="0" borderId="2" xfId="0" applyFont="1" applyFill="1" applyBorder="1" applyAlignment="1">
      <alignment horizontal="left" vertical="top"/>
    </xf>
    <xf numFmtId="0" fontId="42" fillId="0" borderId="2" xfId="0" applyFont="1" applyFill="1" applyBorder="1" applyAlignment="1">
      <alignment vertical="top"/>
    </xf>
    <xf numFmtId="0" fontId="42" fillId="0" borderId="0" xfId="0" applyFont="1" applyBorder="1" applyAlignment="1">
      <alignment horizontal="center"/>
    </xf>
    <xf numFmtId="0" fontId="42" fillId="0" borderId="0" xfId="0" applyFont="1" applyBorder="1"/>
    <xf numFmtId="0" fontId="12" fillId="0" borderId="5" xfId="1" applyFont="1" applyBorder="1"/>
    <xf numFmtId="0" fontId="12" fillId="0" borderId="4" xfId="1" applyFont="1" applyFill="1" applyBorder="1" applyAlignment="1">
      <alignment horizontal="center" vertical="center"/>
    </xf>
    <xf numFmtId="0" fontId="12" fillId="0" borderId="2" xfId="1" applyFont="1" applyFill="1" applyBorder="1" applyAlignment="1">
      <alignment horizontal="center" vertical="center"/>
    </xf>
    <xf numFmtId="0" fontId="12" fillId="0" borderId="2" xfId="2" applyFont="1" applyBorder="1" applyAlignment="1">
      <alignment horizontal="center"/>
    </xf>
    <xf numFmtId="0" fontId="27" fillId="0" borderId="11" xfId="0" applyFont="1" applyFill="1" applyBorder="1" applyAlignment="1">
      <alignment horizontal="center"/>
    </xf>
    <xf numFmtId="0" fontId="45" fillId="0" borderId="21" xfId="0" applyFont="1" applyBorder="1" applyAlignment="1">
      <alignment horizontal="center" vertical="top"/>
    </xf>
    <xf numFmtId="0" fontId="12" fillId="11" borderId="2" xfId="1" applyFont="1" applyFill="1" applyBorder="1"/>
    <xf numFmtId="0" fontId="19" fillId="0" borderId="21" xfId="0" applyFont="1" applyBorder="1" applyAlignment="1">
      <alignment horizontal="center" vertical="top" wrapText="1"/>
    </xf>
    <xf numFmtId="0" fontId="33" fillId="0" borderId="3" xfId="0" applyFont="1" applyBorder="1" applyAlignment="1">
      <alignment horizontal="center"/>
    </xf>
    <xf numFmtId="0" fontId="12" fillId="11" borderId="2" xfId="2" applyFont="1" applyFill="1" applyBorder="1"/>
    <xf numFmtId="0" fontId="12" fillId="14" borderId="2" xfId="2" applyFont="1" applyFill="1" applyBorder="1"/>
    <xf numFmtId="0" fontId="12" fillId="15" borderId="2" xfId="2" applyFont="1" applyFill="1" applyBorder="1"/>
    <xf numFmtId="0" fontId="12" fillId="16" borderId="2" xfId="2" applyFont="1" applyFill="1" applyBorder="1"/>
    <xf numFmtId="0" fontId="12" fillId="17" borderId="2" xfId="2" applyFont="1" applyFill="1" applyBorder="1"/>
    <xf numFmtId="0" fontId="27" fillId="0" borderId="12" xfId="0" applyFont="1" applyFill="1" applyBorder="1" applyAlignment="1"/>
    <xf numFmtId="0" fontId="28" fillId="0" borderId="5" xfId="0" applyFont="1" applyBorder="1" applyAlignment="1">
      <alignment horizontal="center"/>
    </xf>
    <xf numFmtId="0" fontId="0" fillId="0" borderId="2" xfId="0" applyBorder="1"/>
    <xf numFmtId="0" fontId="26" fillId="0" borderId="21" xfId="0" applyFont="1" applyBorder="1" applyAlignment="1">
      <alignment horizontal="center" vertical="top"/>
    </xf>
    <xf numFmtId="0" fontId="38" fillId="0" borderId="0" xfId="0" applyFont="1" applyFill="1" applyAlignment="1">
      <alignment horizontal="left" vertical="top" wrapText="1"/>
    </xf>
    <xf numFmtId="0" fontId="36" fillId="0" borderId="0" xfId="0" applyFont="1" applyAlignment="1">
      <alignment horizontal="center"/>
    </xf>
    <xf numFmtId="0" fontId="38" fillId="5" borderId="1" xfId="0" applyFont="1" applyFill="1" applyBorder="1"/>
    <xf numFmtId="0" fontId="38" fillId="0" borderId="14" xfId="0" applyFont="1" applyFill="1" applyBorder="1" applyAlignment="1">
      <alignment horizontal="left" vertical="top" wrapText="1"/>
    </xf>
    <xf numFmtId="0" fontId="38" fillId="0" borderId="3" xfId="0" applyFont="1" applyBorder="1" applyAlignment="1">
      <alignment horizontal="left" vertical="center" wrapText="1"/>
    </xf>
    <xf numFmtId="0" fontId="38" fillId="0" borderId="5" xfId="0" applyFont="1" applyBorder="1" applyAlignment="1">
      <alignment horizontal="left" vertical="center" wrapText="1"/>
    </xf>
    <xf numFmtId="0" fontId="12" fillId="0" borderId="2" xfId="2" applyFont="1" applyBorder="1" applyAlignment="1">
      <alignment horizontal="center"/>
    </xf>
    <xf numFmtId="0" fontId="15" fillId="0" borderId="0" xfId="2" applyFont="1" applyAlignment="1">
      <alignment horizontal="center" vertical="top" wrapText="1"/>
    </xf>
    <xf numFmtId="0" fontId="15" fillId="0" borderId="1" xfId="2" applyFont="1" applyBorder="1" applyAlignment="1">
      <alignment horizontal="center" vertical="top" wrapText="1"/>
    </xf>
    <xf numFmtId="0" fontId="12" fillId="0" borderId="11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1" fillId="3" borderId="1" xfId="1" applyFont="1" applyFill="1" applyBorder="1" applyAlignment="1">
      <alignment horizontal="left"/>
    </xf>
    <xf numFmtId="0" fontId="13" fillId="0" borderId="2" xfId="1" applyFont="1" applyBorder="1" applyAlignment="1">
      <alignment horizontal="center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2" fillId="0" borderId="3" xfId="1" applyFont="1" applyFill="1" applyBorder="1" applyAlignment="1">
      <alignment horizontal="center" vertical="center"/>
    </xf>
    <xf numFmtId="0" fontId="12" fillId="0" borderId="4" xfId="1" applyFont="1" applyFill="1" applyBorder="1" applyAlignment="1">
      <alignment horizontal="center" vertical="center"/>
    </xf>
    <xf numFmtId="0" fontId="12" fillId="0" borderId="11" xfId="1" applyFont="1" applyFill="1" applyBorder="1" applyAlignment="1">
      <alignment horizontal="center" vertical="center"/>
    </xf>
    <xf numFmtId="0" fontId="12" fillId="0" borderId="12" xfId="1" applyFont="1" applyFill="1" applyBorder="1" applyAlignment="1">
      <alignment horizontal="center" vertical="center"/>
    </xf>
    <xf numFmtId="0" fontId="12" fillId="0" borderId="8" xfId="1" applyFont="1" applyFill="1" applyBorder="1"/>
    <xf numFmtId="0" fontId="12" fillId="0" borderId="5" xfId="1" applyFont="1" applyFill="1" applyBorder="1"/>
    <xf numFmtId="0" fontId="12" fillId="0" borderId="14" xfId="1" applyFont="1" applyFill="1" applyBorder="1"/>
    <xf numFmtId="0" fontId="12" fillId="0" borderId="9" xfId="1" applyFont="1" applyFill="1" applyBorder="1"/>
    <xf numFmtId="0" fontId="12" fillId="0" borderId="2" xfId="1" applyFont="1" applyBorder="1" applyAlignment="1">
      <alignment horizontal="center" vertical="center"/>
    </xf>
    <xf numFmtId="0" fontId="12" fillId="0" borderId="2" xfId="1" applyFont="1" applyFill="1" applyBorder="1" applyAlignment="1">
      <alignment horizontal="center" vertical="center"/>
    </xf>
    <xf numFmtId="0" fontId="12" fillId="0" borderId="2" xfId="1" applyFont="1" applyFill="1" applyBorder="1"/>
    <xf numFmtId="0" fontId="12" fillId="0" borderId="9" xfId="1" applyFont="1" applyBorder="1"/>
    <xf numFmtId="0" fontId="12" fillId="0" borderId="2" xfId="1" applyFont="1" applyBorder="1"/>
    <xf numFmtId="0" fontId="12" fillId="0" borderId="14" xfId="1" applyFont="1" applyBorder="1"/>
    <xf numFmtId="0" fontId="12" fillId="0" borderId="5" xfId="1" applyFont="1" applyFill="1" applyBorder="1" applyAlignment="1">
      <alignment horizontal="center" vertical="center"/>
    </xf>
    <xf numFmtId="0" fontId="12" fillId="0" borderId="10" xfId="1" applyFont="1" applyFill="1" applyBorder="1" applyAlignment="1">
      <alignment horizontal="center" vertical="center"/>
    </xf>
    <xf numFmtId="0" fontId="12" fillId="0" borderId="3" xfId="1" applyFont="1" applyFill="1" applyBorder="1" applyAlignment="1">
      <alignment horizontal="center" vertical="center" wrapText="1"/>
    </xf>
    <xf numFmtId="0" fontId="12" fillId="11" borderId="9" xfId="1" applyFont="1" applyFill="1" applyBorder="1"/>
    <xf numFmtId="0" fontId="12" fillId="11" borderId="2" xfId="1" applyFont="1" applyFill="1" applyBorder="1"/>
    <xf numFmtId="0" fontId="12" fillId="0" borderId="13" xfId="1" applyFont="1" applyFill="1" applyBorder="1" applyAlignment="1">
      <alignment horizontal="center" vertical="center"/>
    </xf>
    <xf numFmtId="0" fontId="12" fillId="0" borderId="15" xfId="1" applyFont="1" applyFill="1" applyBorder="1" applyAlignment="1">
      <alignment horizontal="center" vertical="center"/>
    </xf>
    <xf numFmtId="0" fontId="12" fillId="0" borderId="16" xfId="1" applyFont="1" applyFill="1" applyBorder="1" applyAlignment="1">
      <alignment horizontal="center" vertical="center"/>
    </xf>
    <xf numFmtId="0" fontId="12" fillId="0" borderId="10" xfId="1" applyFont="1" applyFill="1" applyBorder="1"/>
    <xf numFmtId="0" fontId="12" fillId="11" borderId="10" xfId="1" applyFont="1" applyFill="1" applyBorder="1"/>
    <xf numFmtId="0" fontId="12" fillId="11" borderId="14" xfId="1" applyFont="1" applyFill="1" applyBorder="1"/>
    <xf numFmtId="0" fontId="12" fillId="4" borderId="3" xfId="1" applyFont="1" applyFill="1" applyBorder="1" applyAlignment="1">
      <alignment horizontal="center" vertical="center"/>
    </xf>
    <xf numFmtId="0" fontId="12" fillId="4" borderId="4" xfId="1" applyFont="1" applyFill="1" applyBorder="1" applyAlignment="1">
      <alignment horizontal="center" vertical="center"/>
    </xf>
    <xf numFmtId="0" fontId="12" fillId="0" borderId="2" xfId="1" applyFont="1" applyFill="1" applyBorder="1" applyAlignment="1">
      <alignment horizontal="center"/>
    </xf>
    <xf numFmtId="0" fontId="12" fillId="4" borderId="2" xfId="1" applyFont="1" applyFill="1" applyBorder="1" applyAlignment="1">
      <alignment horizontal="center" vertical="center"/>
    </xf>
    <xf numFmtId="0" fontId="12" fillId="0" borderId="14" xfId="1" applyFont="1" applyFill="1" applyBorder="1" applyAlignment="1">
      <alignment horizontal="center"/>
    </xf>
    <xf numFmtId="0" fontId="12" fillId="0" borderId="9" xfId="1" applyFont="1" applyFill="1" applyBorder="1" applyAlignment="1">
      <alignment horizontal="center"/>
    </xf>
    <xf numFmtId="0" fontId="12" fillId="4" borderId="5" xfId="1" applyFont="1" applyFill="1" applyBorder="1" applyAlignment="1">
      <alignment horizontal="center" vertical="center"/>
    </xf>
    <xf numFmtId="0" fontId="12" fillId="0" borderId="10" xfId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7" fillId="0" borderId="11" xfId="0" applyFont="1" applyBorder="1" applyAlignment="1">
      <alignment horizontal="center"/>
    </xf>
    <xf numFmtId="0" fontId="27" fillId="0" borderId="6" xfId="0" applyFont="1" applyBorder="1" applyAlignment="1">
      <alignment horizontal="center"/>
    </xf>
    <xf numFmtId="0" fontId="31" fillId="0" borderId="13" xfId="0" applyFont="1" applyBorder="1" applyAlignment="1">
      <alignment horizontal="center"/>
    </xf>
    <xf numFmtId="0" fontId="31" fillId="0" borderId="8" xfId="0" applyFont="1" applyBorder="1" applyAlignment="1">
      <alignment horizontal="center"/>
    </xf>
    <xf numFmtId="0" fontId="31" fillId="0" borderId="13" xfId="0" applyFont="1" applyFill="1" applyBorder="1" applyAlignment="1">
      <alignment horizontal="center"/>
    </xf>
    <xf numFmtId="0" fontId="31" fillId="0" borderId="8" xfId="0" applyFont="1" applyFill="1" applyBorder="1" applyAlignment="1">
      <alignment horizontal="center"/>
    </xf>
    <xf numFmtId="0" fontId="33" fillId="0" borderId="11" xfId="0" applyFont="1" applyFill="1" applyBorder="1" applyAlignment="1">
      <alignment horizontal="center"/>
    </xf>
    <xf numFmtId="0" fontId="33" fillId="0" borderId="6" xfId="0" applyFont="1" applyFill="1" applyBorder="1" applyAlignment="1">
      <alignment horizontal="center"/>
    </xf>
    <xf numFmtId="0" fontId="27" fillId="0" borderId="11" xfId="0" applyFont="1" applyFill="1" applyBorder="1" applyAlignment="1">
      <alignment horizontal="center"/>
    </xf>
    <xf numFmtId="0" fontId="27" fillId="0" borderId="6" xfId="0" applyFont="1" applyFill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33" fillId="0" borderId="6" xfId="0" applyFont="1" applyBorder="1" applyAlignment="1">
      <alignment horizontal="center"/>
    </xf>
    <xf numFmtId="0" fontId="27" fillId="0" borderId="26" xfId="0" applyFont="1" applyBorder="1" applyAlignment="1">
      <alignment horizontal="center"/>
    </xf>
    <xf numFmtId="0" fontId="43" fillId="0" borderId="0" xfId="0" applyFont="1" applyAlignment="1">
      <alignment horizontal="center"/>
    </xf>
    <xf numFmtId="0" fontId="16" fillId="0" borderId="0" xfId="0" applyFont="1" applyBorder="1" applyAlignment="1">
      <alignment horizontal="center" vertical="top"/>
    </xf>
    <xf numFmtId="0" fontId="18" fillId="0" borderId="17" xfId="0" applyFont="1" applyBorder="1" applyAlignment="1">
      <alignment horizontal="center" vertical="top"/>
    </xf>
    <xf numFmtId="0" fontId="46" fillId="0" borderId="0" xfId="0" applyFont="1" applyFill="1" applyAlignment="1">
      <alignment horizontal="center"/>
    </xf>
    <xf numFmtId="0" fontId="47" fillId="0" borderId="0" xfId="0" applyFont="1" applyFill="1" applyAlignment="1">
      <alignment horizontal="left"/>
    </xf>
    <xf numFmtId="0" fontId="46" fillId="0" borderId="0" xfId="0" applyFont="1" applyFill="1" applyAlignment="1">
      <alignment horizontal="left"/>
    </xf>
    <xf numFmtId="0" fontId="48" fillId="18" borderId="10" xfId="0" applyFont="1" applyFill="1" applyBorder="1" applyAlignment="1">
      <alignment horizontal="center" vertical="center" wrapText="1"/>
    </xf>
    <xf numFmtId="0" fontId="48" fillId="18" borderId="2" xfId="0" applyFont="1" applyFill="1" applyBorder="1" applyAlignment="1">
      <alignment horizontal="center" vertical="center"/>
    </xf>
    <xf numFmtId="0" fontId="48" fillId="18" borderId="10" xfId="0" applyFont="1" applyFill="1" applyBorder="1" applyAlignment="1">
      <alignment horizontal="center" vertical="center"/>
    </xf>
    <xf numFmtId="0" fontId="49" fillId="18" borderId="2" xfId="0" applyFont="1" applyFill="1" applyBorder="1" applyAlignment="1">
      <alignment horizontal="center" vertical="center"/>
    </xf>
    <xf numFmtId="0" fontId="19" fillId="0" borderId="11" xfId="0" applyFont="1" applyFill="1" applyBorder="1" applyAlignment="1">
      <alignment horizontal="left" wrapText="1"/>
    </xf>
    <xf numFmtId="0" fontId="19" fillId="0" borderId="26" xfId="0" applyFont="1" applyFill="1" applyBorder="1" applyAlignment="1">
      <alignment horizontal="left" wrapText="1"/>
    </xf>
    <xf numFmtId="0" fontId="48" fillId="0" borderId="3" xfId="0" applyFont="1" applyFill="1" applyBorder="1" applyAlignment="1">
      <alignment horizontal="center"/>
    </xf>
    <xf numFmtId="0" fontId="50" fillId="0" borderId="4" xfId="0" applyFont="1" applyFill="1" applyBorder="1" applyAlignment="1">
      <alignment vertical="center"/>
    </xf>
    <xf numFmtId="0" fontId="50" fillId="0" borderId="7" xfId="0" applyFont="1" applyFill="1" applyBorder="1" applyAlignment="1">
      <alignment vertical="center"/>
    </xf>
    <xf numFmtId="0" fontId="48" fillId="0" borderId="7" xfId="0" applyFont="1" applyFill="1" applyBorder="1" applyAlignment="1">
      <alignment horizontal="center"/>
    </xf>
    <xf numFmtId="0" fontId="51" fillId="0" borderId="7" xfId="0" applyFont="1" applyFill="1" applyBorder="1" applyAlignment="1">
      <alignment horizontal="left"/>
    </xf>
    <xf numFmtId="0" fontId="20" fillId="0" borderId="12" xfId="0" applyFont="1" applyFill="1" applyBorder="1" applyAlignment="1">
      <alignment horizontal="left" wrapText="1"/>
    </xf>
    <xf numFmtId="0" fontId="20" fillId="0" borderId="0" xfId="0" applyFont="1" applyFill="1" applyBorder="1" applyAlignment="1">
      <alignment horizontal="left" wrapText="1"/>
    </xf>
    <xf numFmtId="0" fontId="20" fillId="0" borderId="4" xfId="0" applyFont="1" applyFill="1" applyBorder="1" applyAlignment="1">
      <alignment wrapText="1"/>
    </xf>
    <xf numFmtId="0" fontId="48" fillId="0" borderId="4" xfId="0" applyFont="1" applyFill="1" applyBorder="1" applyAlignment="1">
      <alignment horizontal="center"/>
    </xf>
    <xf numFmtId="0" fontId="52" fillId="13" borderId="27" xfId="0" applyFont="1" applyFill="1" applyBorder="1" applyAlignment="1">
      <alignment horizontal="left"/>
    </xf>
    <xf numFmtId="0" fontId="52" fillId="13" borderId="28" xfId="0" applyFont="1" applyFill="1" applyBorder="1" applyAlignment="1">
      <alignment horizontal="left"/>
    </xf>
    <xf numFmtId="0" fontId="26" fillId="15" borderId="29" xfId="0" applyFont="1" applyFill="1" applyBorder="1" applyAlignment="1">
      <alignment horizontal="right" vertical="top"/>
    </xf>
    <xf numFmtId="0" fontId="24" fillId="15" borderId="30" xfId="0" applyFont="1" applyFill="1" applyBorder="1" applyAlignment="1">
      <alignment horizontal="left" vertical="top"/>
    </xf>
    <xf numFmtId="0" fontId="20" fillId="15" borderId="4" xfId="0" applyFont="1" applyFill="1" applyBorder="1" applyAlignment="1">
      <alignment horizontal="center" vertical="top"/>
    </xf>
    <xf numFmtId="0" fontId="20" fillId="15" borderId="7" xfId="0" applyFont="1" applyFill="1" applyBorder="1" applyAlignment="1">
      <alignment horizontal="center" vertical="center"/>
    </xf>
    <xf numFmtId="0" fontId="20" fillId="15" borderId="31" xfId="0" applyFont="1" applyFill="1" applyBorder="1" applyAlignment="1">
      <alignment horizontal="left" vertical="center"/>
    </xf>
    <xf numFmtId="0" fontId="20" fillId="15" borderId="29" xfId="0" applyFont="1" applyFill="1" applyBorder="1" applyAlignment="1">
      <alignment vertical="center"/>
    </xf>
    <xf numFmtId="0" fontId="22" fillId="15" borderId="31" xfId="0" applyFont="1" applyFill="1" applyBorder="1" applyAlignment="1">
      <alignment horizontal="left" vertical="top"/>
    </xf>
    <xf numFmtId="0" fontId="20" fillId="15" borderId="4" xfId="0" applyFont="1" applyFill="1" applyBorder="1" applyAlignment="1">
      <alignment horizontal="right" vertical="top"/>
    </xf>
    <xf numFmtId="0" fontId="12" fillId="15" borderId="0" xfId="0" applyFont="1" applyFill="1" applyBorder="1" applyAlignment="1">
      <alignment horizontal="left" vertical="top"/>
    </xf>
    <xf numFmtId="0" fontId="20" fillId="15" borderId="7" xfId="0" applyFont="1" applyFill="1" applyBorder="1" applyAlignment="1">
      <alignment horizontal="left" vertical="center"/>
    </xf>
    <xf numFmtId="0" fontId="20" fillId="15" borderId="4" xfId="0" applyFont="1" applyFill="1" applyBorder="1" applyAlignment="1">
      <alignment vertical="center"/>
    </xf>
    <xf numFmtId="0" fontId="22" fillId="15" borderId="7" xfId="0" applyFont="1" applyFill="1" applyBorder="1" applyAlignment="1">
      <alignment horizontal="left"/>
    </xf>
    <xf numFmtId="0" fontId="20" fillId="0" borderId="4" xfId="0" applyFont="1" applyFill="1" applyBorder="1" applyAlignment="1">
      <alignment horizontal="right" vertical="top"/>
    </xf>
    <xf numFmtId="0" fontId="26" fillId="0" borderId="0" xfId="0" applyFont="1" applyFill="1" applyBorder="1" applyAlignment="1">
      <alignment horizontal="left" vertical="top" wrapText="1"/>
    </xf>
    <xf numFmtId="0" fontId="20" fillId="0" borderId="4" xfId="0" applyFont="1" applyFill="1" applyBorder="1" applyAlignment="1">
      <alignment horizontal="center" vertical="center"/>
    </xf>
    <xf numFmtId="0" fontId="53" fillId="0" borderId="7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center" vertical="center"/>
    </xf>
    <xf numFmtId="0" fontId="22" fillId="0" borderId="7" xfId="0" applyFont="1" applyFill="1" applyBorder="1" applyAlignment="1">
      <alignment horizontal="left" vertical="top"/>
    </xf>
    <xf numFmtId="0" fontId="20" fillId="0" borderId="4" xfId="0" applyFont="1" applyFill="1" applyBorder="1" applyAlignment="1">
      <alignment horizontal="left" vertical="top"/>
    </xf>
    <xf numFmtId="0" fontId="12" fillId="0" borderId="0" xfId="0" applyFont="1" applyFill="1" applyBorder="1" applyAlignment="1">
      <alignment horizontal="left" vertical="center" wrapText="1"/>
    </xf>
    <xf numFmtId="0" fontId="20" fillId="0" borderId="4" xfId="0" applyFont="1" applyFill="1" applyBorder="1" applyAlignment="1">
      <alignment horizontal="center" vertical="top"/>
    </xf>
    <xf numFmtId="0" fontId="20" fillId="0" borderId="7" xfId="0" applyFont="1" applyFill="1" applyBorder="1" applyAlignment="1">
      <alignment horizontal="center" vertical="top"/>
    </xf>
    <xf numFmtId="0" fontId="20" fillId="0" borderId="7" xfId="0" applyFont="1" applyFill="1" applyBorder="1" applyAlignment="1">
      <alignment horizontal="left" vertical="center"/>
    </xf>
    <xf numFmtId="0" fontId="20" fillId="0" borderId="7" xfId="0" applyFont="1" applyFill="1" applyBorder="1" applyAlignment="1">
      <alignment horizontal="left" vertical="top"/>
    </xf>
    <xf numFmtId="0" fontId="26" fillId="0" borderId="0" xfId="0" applyFont="1" applyFill="1" applyBorder="1" applyAlignment="1">
      <alignment horizontal="left" vertical="top"/>
    </xf>
    <xf numFmtId="0" fontId="53" fillId="0" borderId="4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left"/>
    </xf>
    <xf numFmtId="0" fontId="53" fillId="0" borderId="4" xfId="0" applyFont="1" applyFill="1" applyBorder="1" applyAlignment="1">
      <alignment horizontal="center"/>
    </xf>
    <xf numFmtId="0" fontId="53" fillId="0" borderId="7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left"/>
    </xf>
    <xf numFmtId="0" fontId="20" fillId="0" borderId="7" xfId="0" applyFont="1" applyFill="1" applyBorder="1" applyAlignment="1">
      <alignment horizontal="center"/>
    </xf>
    <xf numFmtId="0" fontId="20" fillId="0" borderId="4" xfId="0" applyFont="1" applyFill="1" applyBorder="1" applyAlignment="1">
      <alignment horizontal="right" vertical="center"/>
    </xf>
    <xf numFmtId="0" fontId="22" fillId="0" borderId="7" xfId="0" applyFont="1" applyFill="1" applyBorder="1" applyAlignment="1">
      <alignment horizontal="left"/>
    </xf>
    <xf numFmtId="0" fontId="12" fillId="0" borderId="7" xfId="0" applyFont="1" applyFill="1" applyBorder="1" applyAlignment="1">
      <alignment horizontal="left" vertical="top"/>
    </xf>
    <xf numFmtId="0" fontId="38" fillId="0" borderId="3" xfId="0" applyFont="1" applyBorder="1" applyAlignment="1">
      <alignment vertical="center"/>
    </xf>
    <xf numFmtId="0" fontId="38" fillId="0" borderId="11" xfId="0" applyFont="1" applyBorder="1" applyAlignment="1">
      <alignment vertical="center"/>
    </xf>
    <xf numFmtId="0" fontId="12" fillId="0" borderId="7" xfId="0" applyFont="1" applyFill="1" applyBorder="1" applyAlignment="1">
      <alignment horizontal="left" vertical="top" wrapText="1"/>
    </xf>
    <xf numFmtId="0" fontId="53" fillId="0" borderId="4" xfId="0" applyFont="1" applyFill="1" applyBorder="1" applyAlignment="1">
      <alignment horizontal="center" vertical="center"/>
    </xf>
    <xf numFmtId="0" fontId="38" fillId="0" borderId="4" xfId="0" applyFont="1" applyBorder="1" applyAlignment="1">
      <alignment vertical="center"/>
    </xf>
    <xf numFmtId="0" fontId="38" fillId="0" borderId="12" xfId="0" applyFont="1" applyBorder="1" applyAlignment="1">
      <alignment vertical="center"/>
    </xf>
    <xf numFmtId="0" fontId="54" fillId="0" borderId="4" xfId="0" applyFont="1" applyBorder="1" applyAlignment="1">
      <alignment horizontal="left" wrapText="1"/>
    </xf>
    <xf numFmtId="0" fontId="53" fillId="0" borderId="4" xfId="0" applyFont="1" applyFill="1" applyBorder="1" applyAlignment="1">
      <alignment horizontal="center" vertical="center" wrapText="1"/>
    </xf>
    <xf numFmtId="0" fontId="38" fillId="0" borderId="0" xfId="0" applyFont="1" applyBorder="1"/>
    <xf numFmtId="0" fontId="38" fillId="0" borderId="12" xfId="0" applyFont="1" applyBorder="1"/>
    <xf numFmtId="0" fontId="38" fillId="0" borderId="0" xfId="0" applyFont="1" applyBorder="1" applyAlignment="1">
      <alignment vertical="top"/>
    </xf>
    <xf numFmtId="0" fontId="38" fillId="0" borderId="12" xfId="0" applyFont="1" applyBorder="1" applyAlignment="1">
      <alignment vertical="top"/>
    </xf>
    <xf numFmtId="0" fontId="20" fillId="0" borderId="7" xfId="0" applyFont="1" applyFill="1" applyBorder="1" applyAlignment="1">
      <alignment horizontal="left" wrapText="1"/>
    </xf>
    <xf numFmtId="0" fontId="20" fillId="0" borderId="4" xfId="0" applyFont="1" applyFill="1" applyBorder="1" applyAlignment="1">
      <alignment horizontal="center"/>
    </xf>
    <xf numFmtId="0" fontId="41" fillId="0" borderId="12" xfId="0" applyFont="1" applyBorder="1"/>
    <xf numFmtId="0" fontId="38" fillId="0" borderId="0" xfId="0" applyFont="1" applyBorder="1" applyAlignment="1">
      <alignment vertical="center" wrapText="1"/>
    </xf>
    <xf numFmtId="0" fontId="38" fillId="0" borderId="12" xfId="0" applyFont="1" applyBorder="1" applyAlignment="1">
      <alignment vertical="top" wrapText="1"/>
    </xf>
    <xf numFmtId="0" fontId="38" fillId="0" borderId="0" xfId="0" applyFont="1" applyBorder="1" applyAlignment="1">
      <alignment vertical="top" wrapText="1"/>
    </xf>
    <xf numFmtId="0" fontId="53" fillId="0" borderId="7" xfId="0" applyFont="1" applyFill="1" applyBorder="1" applyAlignment="1">
      <alignment horizontal="left"/>
    </xf>
    <xf numFmtId="0" fontId="53" fillId="0" borderId="7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left" wrapText="1"/>
    </xf>
    <xf numFmtId="0" fontId="12" fillId="0" borderId="7" xfId="0" applyFont="1" applyFill="1" applyBorder="1" applyAlignment="1">
      <alignment horizontal="left"/>
    </xf>
    <xf numFmtId="0" fontId="38" fillId="0" borderId="7" xfId="0" applyFont="1" applyBorder="1" applyAlignment="1">
      <alignment vertical="top"/>
    </xf>
    <xf numFmtId="0" fontId="41" fillId="0" borderId="0" xfId="0" applyFont="1" applyBorder="1" applyAlignment="1">
      <alignment vertical="top"/>
    </xf>
    <xf numFmtId="0" fontId="12" fillId="0" borderId="0" xfId="0" applyFont="1" applyFill="1" applyBorder="1" applyAlignment="1">
      <alignment horizontal="left" vertical="top"/>
    </xf>
    <xf numFmtId="0" fontId="20" fillId="0" borderId="0" xfId="0" applyFont="1" applyFill="1" applyBorder="1" applyAlignment="1">
      <alignment horizontal="center" vertical="top"/>
    </xf>
    <xf numFmtId="0" fontId="55" fillId="0" borderId="4" xfId="0" applyFont="1" applyBorder="1" applyAlignment="1">
      <alignment horizontal="center"/>
    </xf>
    <xf numFmtId="0" fontId="52" fillId="13" borderId="32" xfId="0" applyFont="1" applyFill="1" applyBorder="1" applyAlignment="1">
      <alignment horizontal="left"/>
    </xf>
    <xf numFmtId="0" fontId="52" fillId="13" borderId="33" xfId="0" applyFont="1" applyFill="1" applyBorder="1" applyAlignment="1">
      <alignment horizontal="left"/>
    </xf>
    <xf numFmtId="0" fontId="56" fillId="0" borderId="0" xfId="0" applyFont="1" applyFill="1" applyBorder="1" applyAlignment="1">
      <alignment horizontal="left"/>
    </xf>
    <xf numFmtId="0" fontId="56" fillId="0" borderId="4" xfId="0" applyFont="1" applyFill="1" applyBorder="1" applyAlignment="1">
      <alignment horizontal="left"/>
    </xf>
    <xf numFmtId="0" fontId="57" fillId="0" borderId="4" xfId="0" applyFont="1" applyBorder="1" applyAlignment="1">
      <alignment horizontal="left"/>
    </xf>
    <xf numFmtId="0" fontId="41" fillId="0" borderId="0" xfId="0" applyFont="1" applyBorder="1"/>
    <xf numFmtId="0" fontId="26" fillId="0" borderId="4" xfId="0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horizontal="center" vertical="top"/>
    </xf>
    <xf numFmtId="0" fontId="58" fillId="0" borderId="7" xfId="0" applyFont="1" applyBorder="1" applyAlignment="1">
      <alignment horizontal="left"/>
    </xf>
    <xf numFmtId="0" fontId="26" fillId="0" borderId="7" xfId="0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horizontal="center" vertical="top"/>
    </xf>
    <xf numFmtId="0" fontId="38" fillId="0" borderId="0" xfId="0" applyFont="1" applyBorder="1" applyAlignment="1">
      <alignment vertical="center"/>
    </xf>
    <xf numFmtId="0" fontId="59" fillId="0" borderId="7" xfId="0" applyFont="1" applyFill="1" applyBorder="1" applyAlignment="1">
      <alignment horizontal="left" wrapText="1"/>
    </xf>
    <xf numFmtId="0" fontId="38" fillId="0" borderId="0" xfId="0" applyFont="1" applyBorder="1" applyAlignment="1">
      <alignment horizontal="left" vertical="center"/>
    </xf>
    <xf numFmtId="0" fontId="41" fillId="0" borderId="0" xfId="0" applyFont="1" applyBorder="1" applyAlignment="1">
      <alignment horizontal="left" vertical="center"/>
    </xf>
    <xf numFmtId="0" fontId="20" fillId="0" borderId="7" xfId="0" applyFont="1" applyFill="1" applyBorder="1" applyAlignment="1">
      <alignment horizontal="left" vertical="top" wrapText="1"/>
    </xf>
    <xf numFmtId="0" fontId="38" fillId="0" borderId="12" xfId="0" applyFont="1" applyBorder="1" applyAlignment="1">
      <alignment horizontal="left" vertical="center" wrapText="1"/>
    </xf>
    <xf numFmtId="0" fontId="53" fillId="0" borderId="7" xfId="0" applyFont="1" applyFill="1" applyBorder="1" applyAlignment="1">
      <alignment horizontal="left" vertical="center"/>
    </xf>
    <xf numFmtId="0" fontId="12" fillId="0" borderId="7" xfId="0" applyFont="1" applyFill="1" applyBorder="1" applyAlignment="1">
      <alignment horizontal="left" vertical="center"/>
    </xf>
    <xf numFmtId="0" fontId="22" fillId="0" borderId="7" xfId="0" applyFont="1" applyFill="1" applyBorder="1" applyAlignment="1">
      <alignment horizontal="left" vertical="center"/>
    </xf>
    <xf numFmtId="0" fontId="53" fillId="0" borderId="7" xfId="0" applyFont="1" applyFill="1" applyBorder="1" applyAlignment="1">
      <alignment horizontal="center" vertical="top"/>
    </xf>
    <xf numFmtId="0" fontId="38" fillId="0" borderId="0" xfId="0" applyFont="1" applyBorder="1" applyAlignment="1">
      <alignment horizontal="left" vertical="center" wrapText="1"/>
    </xf>
    <xf numFmtId="0" fontId="53" fillId="0" borderId="4" xfId="0" applyFont="1" applyFill="1" applyBorder="1" applyAlignment="1">
      <alignment horizontal="center" vertical="center" wrapText="1"/>
    </xf>
    <xf numFmtId="0" fontId="53" fillId="0" borderId="4" xfId="0" applyFont="1" applyFill="1" applyBorder="1" applyAlignment="1">
      <alignment horizontal="center" vertical="top"/>
    </xf>
    <xf numFmtId="0" fontId="20" fillId="0" borderId="4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top"/>
    </xf>
    <xf numFmtId="0" fontId="53" fillId="0" borderId="7" xfId="0" applyFont="1" applyFill="1" applyBorder="1" applyAlignment="1">
      <alignment horizontal="left" vertical="top"/>
    </xf>
    <xf numFmtId="0" fontId="38" fillId="0" borderId="11" xfId="0" applyFont="1" applyBorder="1"/>
    <xf numFmtId="0" fontId="41" fillId="0" borderId="12" xfId="0" applyFont="1" applyBorder="1" applyAlignment="1">
      <alignment vertical="center"/>
    </xf>
    <xf numFmtId="0" fontId="53" fillId="0" borderId="4" xfId="0" applyFont="1" applyFill="1" applyBorder="1" applyAlignment="1">
      <alignment vertical="center"/>
    </xf>
    <xf numFmtId="0" fontId="53" fillId="0" borderId="7" xfId="0" applyFont="1" applyFill="1" applyBorder="1" applyAlignment="1">
      <alignment horizontal="center" wrapText="1"/>
    </xf>
    <xf numFmtId="0" fontId="60" fillId="0" borderId="0" xfId="0" applyFont="1" applyBorder="1" applyAlignment="1">
      <alignment vertical="center"/>
    </xf>
    <xf numFmtId="0" fontId="60" fillId="0" borderId="12" xfId="0" applyFont="1" applyBorder="1" applyAlignment="1">
      <alignment vertical="center"/>
    </xf>
    <xf numFmtId="0" fontId="59" fillId="0" borderId="4" xfId="0" applyFont="1" applyFill="1" applyBorder="1" applyAlignment="1">
      <alignment horizontal="center" vertical="center"/>
    </xf>
    <xf numFmtId="0" fontId="59" fillId="0" borderId="7" xfId="0" applyFont="1" applyFill="1" applyBorder="1" applyAlignment="1">
      <alignment horizontal="center" vertical="center" wrapText="1"/>
    </xf>
    <xf numFmtId="0" fontId="59" fillId="0" borderId="7" xfId="0" applyFont="1" applyFill="1" applyBorder="1" applyAlignment="1">
      <alignment horizontal="left" vertical="center"/>
    </xf>
    <xf numFmtId="0" fontId="59" fillId="0" borderId="7" xfId="0" applyFont="1" applyFill="1" applyBorder="1" applyAlignment="1">
      <alignment horizontal="center" vertical="center"/>
    </xf>
    <xf numFmtId="0" fontId="41" fillId="0" borderId="0" xfId="0" applyFont="1" applyBorder="1" applyAlignment="1">
      <alignment vertical="center"/>
    </xf>
    <xf numFmtId="0" fontId="59" fillId="0" borderId="7" xfId="0" applyFont="1" applyFill="1" applyBorder="1" applyAlignment="1">
      <alignment horizontal="center" vertical="top"/>
    </xf>
    <xf numFmtId="0" fontId="20" fillId="0" borderId="7" xfId="0" applyFont="1" applyFill="1" applyBorder="1" applyAlignment="1">
      <alignment horizontal="center" vertical="top" wrapText="1"/>
    </xf>
    <xf numFmtId="0" fontId="53" fillId="0" borderId="7" xfId="0" applyFont="1" applyFill="1" applyBorder="1" applyAlignment="1">
      <alignment horizontal="center" vertical="top" wrapText="1"/>
    </xf>
    <xf numFmtId="0" fontId="52" fillId="0" borderId="7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left" wrapText="1"/>
    </xf>
    <xf numFmtId="0" fontId="52" fillId="0" borderId="0" xfId="0" applyFont="1" applyFill="1" applyBorder="1" applyAlignment="1">
      <alignment horizontal="left"/>
    </xf>
    <xf numFmtId="0" fontId="20" fillId="0" borderId="7" xfId="0" applyFont="1" applyFill="1" applyBorder="1" applyAlignment="1">
      <alignment horizontal="center" vertical="center" wrapText="1"/>
    </xf>
    <xf numFmtId="0" fontId="55" fillId="0" borderId="4" xfId="0" applyFont="1" applyBorder="1" applyAlignment="1">
      <alignment horizontal="left"/>
    </xf>
    <xf numFmtId="0" fontId="41" fillId="0" borderId="12" xfId="0" applyFont="1" applyBorder="1" applyAlignment="1">
      <alignment vertical="top"/>
    </xf>
    <xf numFmtId="0" fontId="26" fillId="0" borderId="7" xfId="0" applyFont="1" applyFill="1" applyBorder="1" applyAlignment="1">
      <alignment horizontal="left" vertical="top" wrapText="1"/>
    </xf>
    <xf numFmtId="0" fontId="58" fillId="0" borderId="4" xfId="0" applyFont="1" applyBorder="1" applyAlignment="1">
      <alignment horizontal="left" wrapText="1"/>
    </xf>
    <xf numFmtId="0" fontId="59" fillId="0" borderId="0" xfId="0" applyFont="1"/>
    <xf numFmtId="0" fontId="59" fillId="0" borderId="0" xfId="0" applyFont="1" applyAlignment="1">
      <alignment wrapText="1"/>
    </xf>
    <xf numFmtId="0" fontId="20" fillId="0" borderId="0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center"/>
    </xf>
    <xf numFmtId="0" fontId="12" fillId="0" borderId="4" xfId="0" applyFont="1" applyFill="1" applyBorder="1" applyAlignment="1">
      <alignment horizontal="left" wrapText="1"/>
    </xf>
    <xf numFmtId="0" fontId="20" fillId="0" borderId="5" xfId="0" applyFont="1" applyFill="1" applyBorder="1" applyAlignment="1">
      <alignment horizontal="right" vertical="center"/>
    </xf>
    <xf numFmtId="0" fontId="12" fillId="0" borderId="8" xfId="0" applyFont="1" applyFill="1" applyBorder="1" applyAlignment="1">
      <alignment horizontal="left" vertical="top"/>
    </xf>
    <xf numFmtId="0" fontId="20" fillId="0" borderId="5" xfId="0" applyFont="1" applyFill="1" applyBorder="1" applyAlignment="1">
      <alignment horizontal="center" vertical="top"/>
    </xf>
    <xf numFmtId="0" fontId="20" fillId="0" borderId="1" xfId="0" applyFont="1" applyFill="1" applyBorder="1" applyAlignment="1">
      <alignment horizontal="center" vertical="top"/>
    </xf>
    <xf numFmtId="0" fontId="55" fillId="0" borderId="5" xfId="0" applyFont="1" applyBorder="1" applyAlignment="1">
      <alignment horizontal="left"/>
    </xf>
    <xf numFmtId="0" fontId="20" fillId="0" borderId="8" xfId="0" applyFont="1" applyFill="1" applyBorder="1" applyAlignment="1">
      <alignment horizontal="center" vertical="top"/>
    </xf>
    <xf numFmtId="0" fontId="22" fillId="0" borderId="8" xfId="0" applyFont="1" applyFill="1" applyBorder="1" applyAlignment="1">
      <alignment horizontal="left" vertical="top"/>
    </xf>
  </cellXfs>
  <cellStyles count="5">
    <cellStyle name="Normal" xfId="0" builtinId="0"/>
    <cellStyle name="Normal 2" xfId="1"/>
    <cellStyle name="Normal 2 2" xfId="3"/>
    <cellStyle name="Normal 3" xfId="4"/>
    <cellStyle name="Normal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9</xdr:col>
      <xdr:colOff>35010</xdr:colOff>
      <xdr:row>36</xdr:row>
      <xdr:rowOff>190499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14" t="7630" r="8166" b="9448"/>
        <a:stretch/>
      </xdr:blipFill>
      <xdr:spPr>
        <a:xfrm rot="16200000">
          <a:off x="-763544" y="763545"/>
          <a:ext cx="7048499" cy="55214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N5" sqref="N5"/>
    </sheetView>
  </sheetViews>
  <sheetFormatPr defaultRowHeight="15"/>
  <sheetData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G130"/>
  <sheetViews>
    <sheetView topLeftCell="A109" zoomScale="77" zoomScaleNormal="77" workbookViewId="0">
      <selection activeCell="D122" sqref="D122:E122"/>
    </sheetView>
  </sheetViews>
  <sheetFormatPr defaultRowHeight="22.5"/>
  <cols>
    <col min="1" max="1" width="4" style="95" customWidth="1"/>
    <col min="2" max="2" width="54.7109375" style="93" bestFit="1" customWidth="1"/>
    <col min="3" max="3" width="22.5703125" style="93" customWidth="1"/>
    <col min="4" max="4" width="34.7109375" style="93" customWidth="1"/>
    <col min="5" max="5" width="58" style="93" bestFit="1" customWidth="1"/>
    <col min="6" max="6" width="5.7109375" style="93" customWidth="1"/>
    <col min="7" max="256" width="9.140625" style="93"/>
    <col min="257" max="257" width="4" style="93" customWidth="1"/>
    <col min="258" max="258" width="38.7109375" style="93" customWidth="1"/>
    <col min="259" max="260" width="20.7109375" style="93" customWidth="1"/>
    <col min="261" max="261" width="38.7109375" style="93" customWidth="1"/>
    <col min="262" max="262" width="5.7109375" style="93" customWidth="1"/>
    <col min="263" max="512" width="9.140625" style="93"/>
    <col min="513" max="513" width="4" style="93" customWidth="1"/>
    <col min="514" max="514" width="38.7109375" style="93" customWidth="1"/>
    <col min="515" max="516" width="20.7109375" style="93" customWidth="1"/>
    <col min="517" max="517" width="38.7109375" style="93" customWidth="1"/>
    <col min="518" max="518" width="5.7109375" style="93" customWidth="1"/>
    <col min="519" max="768" width="9.140625" style="93"/>
    <col min="769" max="769" width="4" style="93" customWidth="1"/>
    <col min="770" max="770" width="38.7109375" style="93" customWidth="1"/>
    <col min="771" max="772" width="20.7109375" style="93" customWidth="1"/>
    <col min="773" max="773" width="38.7109375" style="93" customWidth="1"/>
    <col min="774" max="774" width="5.7109375" style="93" customWidth="1"/>
    <col min="775" max="1024" width="9.140625" style="93"/>
    <col min="1025" max="1025" width="4" style="93" customWidth="1"/>
    <col min="1026" max="1026" width="38.7109375" style="93" customWidth="1"/>
    <col min="1027" max="1028" width="20.7109375" style="93" customWidth="1"/>
    <col min="1029" max="1029" width="38.7109375" style="93" customWidth="1"/>
    <col min="1030" max="1030" width="5.7109375" style="93" customWidth="1"/>
    <col min="1031" max="1280" width="9.140625" style="93"/>
    <col min="1281" max="1281" width="4" style="93" customWidth="1"/>
    <col min="1282" max="1282" width="38.7109375" style="93" customWidth="1"/>
    <col min="1283" max="1284" width="20.7109375" style="93" customWidth="1"/>
    <col min="1285" max="1285" width="38.7109375" style="93" customWidth="1"/>
    <col min="1286" max="1286" width="5.7109375" style="93" customWidth="1"/>
    <col min="1287" max="1536" width="9.140625" style="93"/>
    <col min="1537" max="1537" width="4" style="93" customWidth="1"/>
    <col min="1538" max="1538" width="38.7109375" style="93" customWidth="1"/>
    <col min="1539" max="1540" width="20.7109375" style="93" customWidth="1"/>
    <col min="1541" max="1541" width="38.7109375" style="93" customWidth="1"/>
    <col min="1542" max="1542" width="5.7109375" style="93" customWidth="1"/>
    <col min="1543" max="1792" width="9.140625" style="93"/>
    <col min="1793" max="1793" width="4" style="93" customWidth="1"/>
    <col min="1794" max="1794" width="38.7109375" style="93" customWidth="1"/>
    <col min="1795" max="1796" width="20.7109375" style="93" customWidth="1"/>
    <col min="1797" max="1797" width="38.7109375" style="93" customWidth="1"/>
    <col min="1798" max="1798" width="5.7109375" style="93" customWidth="1"/>
    <col min="1799" max="2048" width="9.140625" style="93"/>
    <col min="2049" max="2049" width="4" style="93" customWidth="1"/>
    <col min="2050" max="2050" width="38.7109375" style="93" customWidth="1"/>
    <col min="2051" max="2052" width="20.7109375" style="93" customWidth="1"/>
    <col min="2053" max="2053" width="38.7109375" style="93" customWidth="1"/>
    <col min="2054" max="2054" width="5.7109375" style="93" customWidth="1"/>
    <col min="2055" max="2304" width="9.140625" style="93"/>
    <col min="2305" max="2305" width="4" style="93" customWidth="1"/>
    <col min="2306" max="2306" width="38.7109375" style="93" customWidth="1"/>
    <col min="2307" max="2308" width="20.7109375" style="93" customWidth="1"/>
    <col min="2309" max="2309" width="38.7109375" style="93" customWidth="1"/>
    <col min="2310" max="2310" width="5.7109375" style="93" customWidth="1"/>
    <col min="2311" max="2560" width="9.140625" style="93"/>
    <col min="2561" max="2561" width="4" style="93" customWidth="1"/>
    <col min="2562" max="2562" width="38.7109375" style="93" customWidth="1"/>
    <col min="2563" max="2564" width="20.7109375" style="93" customWidth="1"/>
    <col min="2565" max="2565" width="38.7109375" style="93" customWidth="1"/>
    <col min="2566" max="2566" width="5.7109375" style="93" customWidth="1"/>
    <col min="2567" max="2816" width="9.140625" style="93"/>
    <col min="2817" max="2817" width="4" style="93" customWidth="1"/>
    <col min="2818" max="2818" width="38.7109375" style="93" customWidth="1"/>
    <col min="2819" max="2820" width="20.7109375" style="93" customWidth="1"/>
    <col min="2821" max="2821" width="38.7109375" style="93" customWidth="1"/>
    <col min="2822" max="2822" width="5.7109375" style="93" customWidth="1"/>
    <col min="2823" max="3072" width="9.140625" style="93"/>
    <col min="3073" max="3073" width="4" style="93" customWidth="1"/>
    <col min="3074" max="3074" width="38.7109375" style="93" customWidth="1"/>
    <col min="3075" max="3076" width="20.7109375" style="93" customWidth="1"/>
    <col min="3077" max="3077" width="38.7109375" style="93" customWidth="1"/>
    <col min="3078" max="3078" width="5.7109375" style="93" customWidth="1"/>
    <col min="3079" max="3328" width="9.140625" style="93"/>
    <col min="3329" max="3329" width="4" style="93" customWidth="1"/>
    <col min="3330" max="3330" width="38.7109375" style="93" customWidth="1"/>
    <col min="3331" max="3332" width="20.7109375" style="93" customWidth="1"/>
    <col min="3333" max="3333" width="38.7109375" style="93" customWidth="1"/>
    <col min="3334" max="3334" width="5.7109375" style="93" customWidth="1"/>
    <col min="3335" max="3584" width="9.140625" style="93"/>
    <col min="3585" max="3585" width="4" style="93" customWidth="1"/>
    <col min="3586" max="3586" width="38.7109375" style="93" customWidth="1"/>
    <col min="3587" max="3588" width="20.7109375" style="93" customWidth="1"/>
    <col min="3589" max="3589" width="38.7109375" style="93" customWidth="1"/>
    <col min="3590" max="3590" width="5.7109375" style="93" customWidth="1"/>
    <col min="3591" max="3840" width="9.140625" style="93"/>
    <col min="3841" max="3841" width="4" style="93" customWidth="1"/>
    <col min="3842" max="3842" width="38.7109375" style="93" customWidth="1"/>
    <col min="3843" max="3844" width="20.7109375" style="93" customWidth="1"/>
    <col min="3845" max="3845" width="38.7109375" style="93" customWidth="1"/>
    <col min="3846" max="3846" width="5.7109375" style="93" customWidth="1"/>
    <col min="3847" max="4096" width="9.140625" style="93"/>
    <col min="4097" max="4097" width="4" style="93" customWidth="1"/>
    <col min="4098" max="4098" width="38.7109375" style="93" customWidth="1"/>
    <col min="4099" max="4100" width="20.7109375" style="93" customWidth="1"/>
    <col min="4101" max="4101" width="38.7109375" style="93" customWidth="1"/>
    <col min="4102" max="4102" width="5.7109375" style="93" customWidth="1"/>
    <col min="4103" max="4352" width="9.140625" style="93"/>
    <col min="4353" max="4353" width="4" style="93" customWidth="1"/>
    <col min="4354" max="4354" width="38.7109375" style="93" customWidth="1"/>
    <col min="4355" max="4356" width="20.7109375" style="93" customWidth="1"/>
    <col min="4357" max="4357" width="38.7109375" style="93" customWidth="1"/>
    <col min="4358" max="4358" width="5.7109375" style="93" customWidth="1"/>
    <col min="4359" max="4608" width="9.140625" style="93"/>
    <col min="4609" max="4609" width="4" style="93" customWidth="1"/>
    <col min="4610" max="4610" width="38.7109375" style="93" customWidth="1"/>
    <col min="4611" max="4612" width="20.7109375" style="93" customWidth="1"/>
    <col min="4613" max="4613" width="38.7109375" style="93" customWidth="1"/>
    <col min="4614" max="4614" width="5.7109375" style="93" customWidth="1"/>
    <col min="4615" max="4864" width="9.140625" style="93"/>
    <col min="4865" max="4865" width="4" style="93" customWidth="1"/>
    <col min="4866" max="4866" width="38.7109375" style="93" customWidth="1"/>
    <col min="4867" max="4868" width="20.7109375" style="93" customWidth="1"/>
    <col min="4869" max="4869" width="38.7109375" style="93" customWidth="1"/>
    <col min="4870" max="4870" width="5.7109375" style="93" customWidth="1"/>
    <col min="4871" max="5120" width="9.140625" style="93"/>
    <col min="5121" max="5121" width="4" style="93" customWidth="1"/>
    <col min="5122" max="5122" width="38.7109375" style="93" customWidth="1"/>
    <col min="5123" max="5124" width="20.7109375" style="93" customWidth="1"/>
    <col min="5125" max="5125" width="38.7109375" style="93" customWidth="1"/>
    <col min="5126" max="5126" width="5.7109375" style="93" customWidth="1"/>
    <col min="5127" max="5376" width="9.140625" style="93"/>
    <col min="5377" max="5377" width="4" style="93" customWidth="1"/>
    <col min="5378" max="5378" width="38.7109375" style="93" customWidth="1"/>
    <col min="5379" max="5380" width="20.7109375" style="93" customWidth="1"/>
    <col min="5381" max="5381" width="38.7109375" style="93" customWidth="1"/>
    <col min="5382" max="5382" width="5.7109375" style="93" customWidth="1"/>
    <col min="5383" max="5632" width="9.140625" style="93"/>
    <col min="5633" max="5633" width="4" style="93" customWidth="1"/>
    <col min="5634" max="5634" width="38.7109375" style="93" customWidth="1"/>
    <col min="5635" max="5636" width="20.7109375" style="93" customWidth="1"/>
    <col min="5637" max="5637" width="38.7109375" style="93" customWidth="1"/>
    <col min="5638" max="5638" width="5.7109375" style="93" customWidth="1"/>
    <col min="5639" max="5888" width="9.140625" style="93"/>
    <col min="5889" max="5889" width="4" style="93" customWidth="1"/>
    <col min="5890" max="5890" width="38.7109375" style="93" customWidth="1"/>
    <col min="5891" max="5892" width="20.7109375" style="93" customWidth="1"/>
    <col min="5893" max="5893" width="38.7109375" style="93" customWidth="1"/>
    <col min="5894" max="5894" width="5.7109375" style="93" customWidth="1"/>
    <col min="5895" max="6144" width="9.140625" style="93"/>
    <col min="6145" max="6145" width="4" style="93" customWidth="1"/>
    <col min="6146" max="6146" width="38.7109375" style="93" customWidth="1"/>
    <col min="6147" max="6148" width="20.7109375" style="93" customWidth="1"/>
    <col min="6149" max="6149" width="38.7109375" style="93" customWidth="1"/>
    <col min="6150" max="6150" width="5.7109375" style="93" customWidth="1"/>
    <col min="6151" max="6400" width="9.140625" style="93"/>
    <col min="6401" max="6401" width="4" style="93" customWidth="1"/>
    <col min="6402" max="6402" width="38.7109375" style="93" customWidth="1"/>
    <col min="6403" max="6404" width="20.7109375" style="93" customWidth="1"/>
    <col min="6405" max="6405" width="38.7109375" style="93" customWidth="1"/>
    <col min="6406" max="6406" width="5.7109375" style="93" customWidth="1"/>
    <col min="6407" max="6656" width="9.140625" style="93"/>
    <col min="6657" max="6657" width="4" style="93" customWidth="1"/>
    <col min="6658" max="6658" width="38.7109375" style="93" customWidth="1"/>
    <col min="6659" max="6660" width="20.7109375" style="93" customWidth="1"/>
    <col min="6661" max="6661" width="38.7109375" style="93" customWidth="1"/>
    <col min="6662" max="6662" width="5.7109375" style="93" customWidth="1"/>
    <col min="6663" max="6912" width="9.140625" style="93"/>
    <col min="6913" max="6913" width="4" style="93" customWidth="1"/>
    <col min="6914" max="6914" width="38.7109375" style="93" customWidth="1"/>
    <col min="6915" max="6916" width="20.7109375" style="93" customWidth="1"/>
    <col min="6917" max="6917" width="38.7109375" style="93" customWidth="1"/>
    <col min="6918" max="6918" width="5.7109375" style="93" customWidth="1"/>
    <col min="6919" max="7168" width="9.140625" style="93"/>
    <col min="7169" max="7169" width="4" style="93" customWidth="1"/>
    <col min="7170" max="7170" width="38.7109375" style="93" customWidth="1"/>
    <col min="7171" max="7172" width="20.7109375" style="93" customWidth="1"/>
    <col min="7173" max="7173" width="38.7109375" style="93" customWidth="1"/>
    <col min="7174" max="7174" width="5.7109375" style="93" customWidth="1"/>
    <col min="7175" max="7424" width="9.140625" style="93"/>
    <col min="7425" max="7425" width="4" style="93" customWidth="1"/>
    <col min="7426" max="7426" width="38.7109375" style="93" customWidth="1"/>
    <col min="7427" max="7428" width="20.7109375" style="93" customWidth="1"/>
    <col min="7429" max="7429" width="38.7109375" style="93" customWidth="1"/>
    <col min="7430" max="7430" width="5.7109375" style="93" customWidth="1"/>
    <col min="7431" max="7680" width="9.140625" style="93"/>
    <col min="7681" max="7681" width="4" style="93" customWidth="1"/>
    <col min="7682" max="7682" width="38.7109375" style="93" customWidth="1"/>
    <col min="7683" max="7684" width="20.7109375" style="93" customWidth="1"/>
    <col min="7685" max="7685" width="38.7109375" style="93" customWidth="1"/>
    <col min="7686" max="7686" width="5.7109375" style="93" customWidth="1"/>
    <col min="7687" max="7936" width="9.140625" style="93"/>
    <col min="7937" max="7937" width="4" style="93" customWidth="1"/>
    <col min="7938" max="7938" width="38.7109375" style="93" customWidth="1"/>
    <col min="7939" max="7940" width="20.7109375" style="93" customWidth="1"/>
    <col min="7941" max="7941" width="38.7109375" style="93" customWidth="1"/>
    <col min="7942" max="7942" width="5.7109375" style="93" customWidth="1"/>
    <col min="7943" max="8192" width="9.140625" style="93"/>
    <col min="8193" max="8193" width="4" style="93" customWidth="1"/>
    <col min="8194" max="8194" width="38.7109375" style="93" customWidth="1"/>
    <col min="8195" max="8196" width="20.7109375" style="93" customWidth="1"/>
    <col min="8197" max="8197" width="38.7109375" style="93" customWidth="1"/>
    <col min="8198" max="8198" width="5.7109375" style="93" customWidth="1"/>
    <col min="8199" max="8448" width="9.140625" style="93"/>
    <col min="8449" max="8449" width="4" style="93" customWidth="1"/>
    <col min="8450" max="8450" width="38.7109375" style="93" customWidth="1"/>
    <col min="8451" max="8452" width="20.7109375" style="93" customWidth="1"/>
    <col min="8453" max="8453" width="38.7109375" style="93" customWidth="1"/>
    <col min="8454" max="8454" width="5.7109375" style="93" customWidth="1"/>
    <col min="8455" max="8704" width="9.140625" style="93"/>
    <col min="8705" max="8705" width="4" style="93" customWidth="1"/>
    <col min="8706" max="8706" width="38.7109375" style="93" customWidth="1"/>
    <col min="8707" max="8708" width="20.7109375" style="93" customWidth="1"/>
    <col min="8709" max="8709" width="38.7109375" style="93" customWidth="1"/>
    <col min="8710" max="8710" width="5.7109375" style="93" customWidth="1"/>
    <col min="8711" max="8960" width="9.140625" style="93"/>
    <col min="8961" max="8961" width="4" style="93" customWidth="1"/>
    <col min="8962" max="8962" width="38.7109375" style="93" customWidth="1"/>
    <col min="8963" max="8964" width="20.7109375" style="93" customWidth="1"/>
    <col min="8965" max="8965" width="38.7109375" style="93" customWidth="1"/>
    <col min="8966" max="8966" width="5.7109375" style="93" customWidth="1"/>
    <col min="8967" max="9216" width="9.140625" style="93"/>
    <col min="9217" max="9217" width="4" style="93" customWidth="1"/>
    <col min="9218" max="9218" width="38.7109375" style="93" customWidth="1"/>
    <col min="9219" max="9220" width="20.7109375" style="93" customWidth="1"/>
    <col min="9221" max="9221" width="38.7109375" style="93" customWidth="1"/>
    <col min="9222" max="9222" width="5.7109375" style="93" customWidth="1"/>
    <col min="9223" max="9472" width="9.140625" style="93"/>
    <col min="9473" max="9473" width="4" style="93" customWidth="1"/>
    <col min="9474" max="9474" width="38.7109375" style="93" customWidth="1"/>
    <col min="9475" max="9476" width="20.7109375" style="93" customWidth="1"/>
    <col min="9477" max="9477" width="38.7109375" style="93" customWidth="1"/>
    <col min="9478" max="9478" width="5.7109375" style="93" customWidth="1"/>
    <col min="9479" max="9728" width="9.140625" style="93"/>
    <col min="9729" max="9729" width="4" style="93" customWidth="1"/>
    <col min="9730" max="9730" width="38.7109375" style="93" customWidth="1"/>
    <col min="9731" max="9732" width="20.7109375" style="93" customWidth="1"/>
    <col min="9733" max="9733" width="38.7109375" style="93" customWidth="1"/>
    <col min="9734" max="9734" width="5.7109375" style="93" customWidth="1"/>
    <col min="9735" max="9984" width="9.140625" style="93"/>
    <col min="9985" max="9985" width="4" style="93" customWidth="1"/>
    <col min="9986" max="9986" width="38.7109375" style="93" customWidth="1"/>
    <col min="9987" max="9988" width="20.7109375" style="93" customWidth="1"/>
    <col min="9989" max="9989" width="38.7109375" style="93" customWidth="1"/>
    <col min="9990" max="9990" width="5.7109375" style="93" customWidth="1"/>
    <col min="9991" max="10240" width="9.140625" style="93"/>
    <col min="10241" max="10241" width="4" style="93" customWidth="1"/>
    <col min="10242" max="10242" width="38.7109375" style="93" customWidth="1"/>
    <col min="10243" max="10244" width="20.7109375" style="93" customWidth="1"/>
    <col min="10245" max="10245" width="38.7109375" style="93" customWidth="1"/>
    <col min="10246" max="10246" width="5.7109375" style="93" customWidth="1"/>
    <col min="10247" max="10496" width="9.140625" style="93"/>
    <col min="10497" max="10497" width="4" style="93" customWidth="1"/>
    <col min="10498" max="10498" width="38.7109375" style="93" customWidth="1"/>
    <col min="10499" max="10500" width="20.7109375" style="93" customWidth="1"/>
    <col min="10501" max="10501" width="38.7109375" style="93" customWidth="1"/>
    <col min="10502" max="10502" width="5.7109375" style="93" customWidth="1"/>
    <col min="10503" max="10752" width="9.140625" style="93"/>
    <col min="10753" max="10753" width="4" style="93" customWidth="1"/>
    <col min="10754" max="10754" width="38.7109375" style="93" customWidth="1"/>
    <col min="10755" max="10756" width="20.7109375" style="93" customWidth="1"/>
    <col min="10757" max="10757" width="38.7109375" style="93" customWidth="1"/>
    <col min="10758" max="10758" width="5.7109375" style="93" customWidth="1"/>
    <col min="10759" max="11008" width="9.140625" style="93"/>
    <col min="11009" max="11009" width="4" style="93" customWidth="1"/>
    <col min="11010" max="11010" width="38.7109375" style="93" customWidth="1"/>
    <col min="11011" max="11012" width="20.7109375" style="93" customWidth="1"/>
    <col min="11013" max="11013" width="38.7109375" style="93" customWidth="1"/>
    <col min="11014" max="11014" width="5.7109375" style="93" customWidth="1"/>
    <col min="11015" max="11264" width="9.140625" style="93"/>
    <col min="11265" max="11265" width="4" style="93" customWidth="1"/>
    <col min="11266" max="11266" width="38.7109375" style="93" customWidth="1"/>
    <col min="11267" max="11268" width="20.7109375" style="93" customWidth="1"/>
    <col min="11269" max="11269" width="38.7109375" style="93" customWidth="1"/>
    <col min="11270" max="11270" width="5.7109375" style="93" customWidth="1"/>
    <col min="11271" max="11520" width="9.140625" style="93"/>
    <col min="11521" max="11521" width="4" style="93" customWidth="1"/>
    <col min="11522" max="11522" width="38.7109375" style="93" customWidth="1"/>
    <col min="11523" max="11524" width="20.7109375" style="93" customWidth="1"/>
    <col min="11525" max="11525" width="38.7109375" style="93" customWidth="1"/>
    <col min="11526" max="11526" width="5.7109375" style="93" customWidth="1"/>
    <col min="11527" max="11776" width="9.140625" style="93"/>
    <col min="11777" max="11777" width="4" style="93" customWidth="1"/>
    <col min="11778" max="11778" width="38.7109375" style="93" customWidth="1"/>
    <col min="11779" max="11780" width="20.7109375" style="93" customWidth="1"/>
    <col min="11781" max="11781" width="38.7109375" style="93" customWidth="1"/>
    <col min="11782" max="11782" width="5.7109375" style="93" customWidth="1"/>
    <col min="11783" max="12032" width="9.140625" style="93"/>
    <col min="12033" max="12033" width="4" style="93" customWidth="1"/>
    <col min="12034" max="12034" width="38.7109375" style="93" customWidth="1"/>
    <col min="12035" max="12036" width="20.7109375" style="93" customWidth="1"/>
    <col min="12037" max="12037" width="38.7109375" style="93" customWidth="1"/>
    <col min="12038" max="12038" width="5.7109375" style="93" customWidth="1"/>
    <col min="12039" max="12288" width="9.140625" style="93"/>
    <col min="12289" max="12289" width="4" style="93" customWidth="1"/>
    <col min="12290" max="12290" width="38.7109375" style="93" customWidth="1"/>
    <col min="12291" max="12292" width="20.7109375" style="93" customWidth="1"/>
    <col min="12293" max="12293" width="38.7109375" style="93" customWidth="1"/>
    <col min="12294" max="12294" width="5.7109375" style="93" customWidth="1"/>
    <col min="12295" max="12544" width="9.140625" style="93"/>
    <col min="12545" max="12545" width="4" style="93" customWidth="1"/>
    <col min="12546" max="12546" width="38.7109375" style="93" customWidth="1"/>
    <col min="12547" max="12548" width="20.7109375" style="93" customWidth="1"/>
    <col min="12549" max="12549" width="38.7109375" style="93" customWidth="1"/>
    <col min="12550" max="12550" width="5.7109375" style="93" customWidth="1"/>
    <col min="12551" max="12800" width="9.140625" style="93"/>
    <col min="12801" max="12801" width="4" style="93" customWidth="1"/>
    <col min="12802" max="12802" width="38.7109375" style="93" customWidth="1"/>
    <col min="12803" max="12804" width="20.7109375" style="93" customWidth="1"/>
    <col min="12805" max="12805" width="38.7109375" style="93" customWidth="1"/>
    <col min="12806" max="12806" width="5.7109375" style="93" customWidth="1"/>
    <col min="12807" max="13056" width="9.140625" style="93"/>
    <col min="13057" max="13057" width="4" style="93" customWidth="1"/>
    <col min="13058" max="13058" width="38.7109375" style="93" customWidth="1"/>
    <col min="13059" max="13060" width="20.7109375" style="93" customWidth="1"/>
    <col min="13061" max="13061" width="38.7109375" style="93" customWidth="1"/>
    <col min="13062" max="13062" width="5.7109375" style="93" customWidth="1"/>
    <col min="13063" max="13312" width="9.140625" style="93"/>
    <col min="13313" max="13313" width="4" style="93" customWidth="1"/>
    <col min="13314" max="13314" width="38.7109375" style="93" customWidth="1"/>
    <col min="13315" max="13316" width="20.7109375" style="93" customWidth="1"/>
    <col min="13317" max="13317" width="38.7109375" style="93" customWidth="1"/>
    <col min="13318" max="13318" width="5.7109375" style="93" customWidth="1"/>
    <col min="13319" max="13568" width="9.140625" style="93"/>
    <col min="13569" max="13569" width="4" style="93" customWidth="1"/>
    <col min="13570" max="13570" width="38.7109375" style="93" customWidth="1"/>
    <col min="13571" max="13572" width="20.7109375" style="93" customWidth="1"/>
    <col min="13573" max="13573" width="38.7109375" style="93" customWidth="1"/>
    <col min="13574" max="13574" width="5.7109375" style="93" customWidth="1"/>
    <col min="13575" max="13824" width="9.140625" style="93"/>
    <col min="13825" max="13825" width="4" style="93" customWidth="1"/>
    <col min="13826" max="13826" width="38.7109375" style="93" customWidth="1"/>
    <col min="13827" max="13828" width="20.7109375" style="93" customWidth="1"/>
    <col min="13829" max="13829" width="38.7109375" style="93" customWidth="1"/>
    <col min="13830" max="13830" width="5.7109375" style="93" customWidth="1"/>
    <col min="13831" max="14080" width="9.140625" style="93"/>
    <col min="14081" max="14081" width="4" style="93" customWidth="1"/>
    <col min="14082" max="14082" width="38.7109375" style="93" customWidth="1"/>
    <col min="14083" max="14084" width="20.7109375" style="93" customWidth="1"/>
    <col min="14085" max="14085" width="38.7109375" style="93" customWidth="1"/>
    <col min="14086" max="14086" width="5.7109375" style="93" customWidth="1"/>
    <col min="14087" max="14336" width="9.140625" style="93"/>
    <col min="14337" max="14337" width="4" style="93" customWidth="1"/>
    <col min="14338" max="14338" width="38.7109375" style="93" customWidth="1"/>
    <col min="14339" max="14340" width="20.7109375" style="93" customWidth="1"/>
    <col min="14341" max="14341" width="38.7109375" style="93" customWidth="1"/>
    <col min="14342" max="14342" width="5.7109375" style="93" customWidth="1"/>
    <col min="14343" max="14592" width="9.140625" style="93"/>
    <col min="14593" max="14593" width="4" style="93" customWidth="1"/>
    <col min="14594" max="14594" width="38.7109375" style="93" customWidth="1"/>
    <col min="14595" max="14596" width="20.7109375" style="93" customWidth="1"/>
    <col min="14597" max="14597" width="38.7109375" style="93" customWidth="1"/>
    <col min="14598" max="14598" width="5.7109375" style="93" customWidth="1"/>
    <col min="14599" max="14848" width="9.140625" style="93"/>
    <col min="14849" max="14849" width="4" style="93" customWidth="1"/>
    <col min="14850" max="14850" width="38.7109375" style="93" customWidth="1"/>
    <col min="14851" max="14852" width="20.7109375" style="93" customWidth="1"/>
    <col min="14853" max="14853" width="38.7109375" style="93" customWidth="1"/>
    <col min="14854" max="14854" width="5.7109375" style="93" customWidth="1"/>
    <col min="14855" max="15104" width="9.140625" style="93"/>
    <col min="15105" max="15105" width="4" style="93" customWidth="1"/>
    <col min="15106" max="15106" width="38.7109375" style="93" customWidth="1"/>
    <col min="15107" max="15108" width="20.7109375" style="93" customWidth="1"/>
    <col min="15109" max="15109" width="38.7109375" style="93" customWidth="1"/>
    <col min="15110" max="15110" width="5.7109375" style="93" customWidth="1"/>
    <col min="15111" max="15360" width="9.140625" style="93"/>
    <col min="15361" max="15361" width="4" style="93" customWidth="1"/>
    <col min="15362" max="15362" width="38.7109375" style="93" customWidth="1"/>
    <col min="15363" max="15364" width="20.7109375" style="93" customWidth="1"/>
    <col min="15365" max="15365" width="38.7109375" style="93" customWidth="1"/>
    <col min="15366" max="15366" width="5.7109375" style="93" customWidth="1"/>
    <col min="15367" max="15616" width="9.140625" style="93"/>
    <col min="15617" max="15617" width="4" style="93" customWidth="1"/>
    <col min="15618" max="15618" width="38.7109375" style="93" customWidth="1"/>
    <col min="15619" max="15620" width="20.7109375" style="93" customWidth="1"/>
    <col min="15621" max="15621" width="38.7109375" style="93" customWidth="1"/>
    <col min="15622" max="15622" width="5.7109375" style="93" customWidth="1"/>
    <col min="15623" max="15872" width="9.140625" style="93"/>
    <col min="15873" max="15873" width="4" style="93" customWidth="1"/>
    <col min="15874" max="15874" width="38.7109375" style="93" customWidth="1"/>
    <col min="15875" max="15876" width="20.7109375" style="93" customWidth="1"/>
    <col min="15877" max="15877" width="38.7109375" style="93" customWidth="1"/>
    <col min="15878" max="15878" width="5.7109375" style="93" customWidth="1"/>
    <col min="15879" max="16128" width="9.140625" style="93"/>
    <col min="16129" max="16129" width="4" style="93" customWidth="1"/>
    <col min="16130" max="16130" width="38.7109375" style="93" customWidth="1"/>
    <col min="16131" max="16132" width="20.7109375" style="93" customWidth="1"/>
    <col min="16133" max="16133" width="38.7109375" style="93" customWidth="1"/>
    <col min="16134" max="16134" width="5.7109375" style="93" customWidth="1"/>
    <col min="16135" max="16384" width="9.140625" style="93"/>
  </cols>
  <sheetData>
    <row r="1" spans="1:6" ht="26.25">
      <c r="A1" s="92" t="s">
        <v>544</v>
      </c>
      <c r="C1" s="94" t="s">
        <v>523</v>
      </c>
      <c r="D1" s="93">
        <f>COUNTIF($B$7:$E$95,C1)</f>
        <v>5</v>
      </c>
      <c r="E1" s="94" t="s">
        <v>524</v>
      </c>
      <c r="F1" s="93">
        <f>COUNTIF($B$7:$E$95,E1)</f>
        <v>1</v>
      </c>
    </row>
    <row r="2" spans="1:6" ht="26.25">
      <c r="A2" s="92" t="s">
        <v>545</v>
      </c>
      <c r="C2" s="94" t="s">
        <v>525</v>
      </c>
      <c r="D2" s="93">
        <f>COUNTIF($B$7:$E$130,C2)</f>
        <v>12</v>
      </c>
      <c r="E2" s="94" t="s">
        <v>526</v>
      </c>
      <c r="F2" s="93">
        <f>COUNTIF($B$7:$E$95,E2)</f>
        <v>0</v>
      </c>
    </row>
    <row r="3" spans="1:6" ht="26.25">
      <c r="A3" s="92"/>
      <c r="C3" s="94" t="s">
        <v>131</v>
      </c>
      <c r="D3" s="93">
        <f>COUNTIF($B$7:$E$95,C3)</f>
        <v>6</v>
      </c>
      <c r="E3" s="94" t="s">
        <v>527</v>
      </c>
      <c r="F3" s="93">
        <f>COUNTIF($B$7:$E$95,E3)</f>
        <v>0</v>
      </c>
    </row>
    <row r="4" spans="1:6">
      <c r="C4" s="94" t="s">
        <v>558</v>
      </c>
      <c r="D4" s="93">
        <f>COUNTIF($B$7:$E$124,C4)</f>
        <v>60</v>
      </c>
      <c r="E4" s="94" t="s">
        <v>498</v>
      </c>
      <c r="F4" s="93">
        <f>COUNTIF($B$7:$E$95,E4)</f>
        <v>1</v>
      </c>
    </row>
    <row r="5" spans="1:6" ht="24" thickBot="1">
      <c r="C5" s="96"/>
      <c r="D5" s="97"/>
      <c r="E5" s="98" t="s">
        <v>471</v>
      </c>
      <c r="F5" s="99">
        <f>SUM(D1:D4,F1:F4)</f>
        <v>85</v>
      </c>
    </row>
    <row r="6" spans="1:6" ht="23.25" thickTop="1">
      <c r="C6" s="94"/>
      <c r="E6" s="94"/>
    </row>
    <row r="7" spans="1:6" s="104" customFormat="1" ht="26.25">
      <c r="A7" s="100"/>
      <c r="B7" s="101" t="s">
        <v>528</v>
      </c>
      <c r="C7" s="102"/>
      <c r="D7" s="102"/>
      <c r="E7" s="103"/>
    </row>
    <row r="8" spans="1:6" s="104" customFormat="1" ht="26.25">
      <c r="A8" s="100"/>
      <c r="B8" s="301" t="str">
        <f>รายชื่อ!C76</f>
        <v>นายวันวินัย สามศรี</v>
      </c>
      <c r="C8" s="302"/>
      <c r="D8" s="301" t="str">
        <f>รายชื่อ!C77</f>
        <v>ด.ต.ณรงค์ฤทธิ์ วงศ์ใหญ่</v>
      </c>
      <c r="E8" s="302"/>
    </row>
    <row r="9" spans="1:6" s="106" customFormat="1" ht="20.25" customHeight="1">
      <c r="A9" s="105"/>
      <c r="B9" s="303" t="s">
        <v>524</v>
      </c>
      <c r="C9" s="304"/>
      <c r="D9" s="303" t="s">
        <v>498</v>
      </c>
      <c r="E9" s="304"/>
    </row>
    <row r="10" spans="1:6" s="104" customFormat="1" ht="26.25">
      <c r="A10" s="100"/>
      <c r="B10" s="107"/>
      <c r="C10" s="301"/>
      <c r="D10" s="302"/>
      <c r="E10" s="107"/>
    </row>
    <row r="11" spans="1:6" s="106" customFormat="1" ht="20.25" customHeight="1">
      <c r="A11" s="105"/>
      <c r="B11" s="108"/>
      <c r="C11" s="303"/>
      <c r="D11" s="304"/>
      <c r="E11" s="108"/>
    </row>
    <row r="13" spans="1:6" s="104" customFormat="1" ht="26.25">
      <c r="A13" s="100"/>
      <c r="B13" s="109" t="s">
        <v>743</v>
      </c>
      <c r="C13" s="110"/>
      <c r="D13" s="110"/>
      <c r="E13" s="111"/>
    </row>
    <row r="14" spans="1:6" s="104" customFormat="1" ht="26.25">
      <c r="A14" s="100"/>
      <c r="B14" s="307" t="str">
        <f>รายชื่อ!C71</f>
        <v>นางสาวณัชวรรัศ ขันติสิทธ์</v>
      </c>
      <c r="C14" s="308"/>
      <c r="D14" s="309"/>
      <c r="E14" s="310"/>
    </row>
    <row r="15" spans="1:6" s="106" customFormat="1" ht="20.25" customHeight="1">
      <c r="A15" s="105"/>
      <c r="B15" s="305" t="s">
        <v>523</v>
      </c>
      <c r="C15" s="306"/>
      <c r="D15" s="305" t="s">
        <v>525</v>
      </c>
      <c r="E15" s="306"/>
    </row>
    <row r="16" spans="1:6" s="104" customFormat="1" ht="26.25">
      <c r="A16" s="100"/>
      <c r="B16" s="150" t="str">
        <f>รายชื่อ!C67</f>
        <v>นายพรหมพันธุ์ กองพลพรหม</v>
      </c>
      <c r="C16" s="309" t="str">
        <f>รายชื่อ!C70</f>
        <v>นายอธิวัฒน์ เกษมสันต์ ณ อยุธยา</v>
      </c>
      <c r="D16" s="310"/>
      <c r="E16" s="113"/>
    </row>
    <row r="17" spans="1:5" s="106" customFormat="1" ht="20.25" customHeight="1">
      <c r="A17" s="105"/>
      <c r="B17" s="114" t="s">
        <v>131</v>
      </c>
      <c r="C17" s="305" t="s">
        <v>131</v>
      </c>
      <c r="D17" s="306"/>
      <c r="E17" s="114"/>
    </row>
    <row r="19" spans="1:5" ht="26.25">
      <c r="B19" s="109" t="s">
        <v>744</v>
      </c>
      <c r="C19" s="110"/>
      <c r="D19" s="110"/>
      <c r="E19" s="111"/>
    </row>
    <row r="20" spans="1:5" ht="26.25">
      <c r="B20" s="309" t="str">
        <f>รายชื่อ!C72</f>
        <v>นางสาววราภรณ์ ธนะสุริยะเกียรติ</v>
      </c>
      <c r="C20" s="310"/>
      <c r="D20" s="301"/>
      <c r="E20" s="302"/>
    </row>
    <row r="21" spans="1:5">
      <c r="B21" s="305" t="s">
        <v>523</v>
      </c>
      <c r="C21" s="306"/>
      <c r="D21" s="305" t="s">
        <v>525</v>
      </c>
      <c r="E21" s="306"/>
    </row>
    <row r="22" spans="1:5" ht="26.25">
      <c r="B22" s="112" t="str">
        <f>รายชื่อ!C64</f>
        <v>นางสาวกุลริ สิทธิไชย</v>
      </c>
      <c r="C22" s="309" t="str">
        <f>รายชื่อ!C68</f>
        <v>นางสาวสุธาสินี แท่นอ่อน</v>
      </c>
      <c r="D22" s="310"/>
      <c r="E22" s="112" t="str">
        <f>รายชื่อ!C65</f>
        <v>นางสาวสาริศา ไทเศรษฐวัฒน์กุล</v>
      </c>
    </row>
    <row r="23" spans="1:5">
      <c r="B23" s="114" t="s">
        <v>131</v>
      </c>
      <c r="C23" s="305" t="s">
        <v>131</v>
      </c>
      <c r="D23" s="306"/>
      <c r="E23" s="114" t="s">
        <v>131</v>
      </c>
    </row>
    <row r="25" spans="1:5" ht="26.25">
      <c r="B25" s="109" t="s">
        <v>745</v>
      </c>
      <c r="C25" s="110"/>
      <c r="D25" s="110"/>
      <c r="E25" s="111"/>
    </row>
    <row r="26" spans="1:5" ht="26.25">
      <c r="B26" s="301" t="str">
        <f>รายชื่อ!C73</f>
        <v>นายมาโนชญ์ บุญเรือง</v>
      </c>
      <c r="C26" s="302"/>
      <c r="D26" s="301"/>
      <c r="E26" s="302"/>
    </row>
    <row r="27" spans="1:5">
      <c r="B27" s="305" t="s">
        <v>523</v>
      </c>
      <c r="C27" s="306"/>
      <c r="D27" s="305" t="s">
        <v>525</v>
      </c>
      <c r="E27" s="306"/>
    </row>
    <row r="28" spans="1:5" ht="26.25">
      <c r="B28" s="107" t="str">
        <f>รายชื่อ!C11</f>
        <v>นางสาว จารุ ชัยพินิจ</v>
      </c>
      <c r="C28" s="301" t="str">
        <f>รายชื่อ!C39</f>
        <v>นางสาว มัลยิกา มณีผ่อง</v>
      </c>
      <c r="D28" s="302"/>
      <c r="E28" s="107" t="str">
        <f>รายชื่อ!C46</f>
        <v>นางสาว วันวดี สีหะอำไพ</v>
      </c>
    </row>
    <row r="29" spans="1:5">
      <c r="B29" s="114" t="s">
        <v>558</v>
      </c>
      <c r="C29" s="305" t="s">
        <v>558</v>
      </c>
      <c r="D29" s="306"/>
      <c r="E29" s="108" t="s">
        <v>558</v>
      </c>
    </row>
    <row r="31" spans="1:5" ht="26.25">
      <c r="B31" s="109" t="s">
        <v>746</v>
      </c>
      <c r="C31" s="110"/>
      <c r="D31" s="110"/>
      <c r="E31" s="111"/>
    </row>
    <row r="32" spans="1:5" ht="26.25">
      <c r="B32" s="301" t="str">
        <f>รายชื่อ!C74</f>
        <v>นายถวิล คำเสาร์</v>
      </c>
      <c r="C32" s="302"/>
      <c r="D32" s="301"/>
      <c r="E32" s="302"/>
    </row>
    <row r="33" spans="2:5">
      <c r="B33" s="305" t="s">
        <v>523</v>
      </c>
      <c r="C33" s="306"/>
      <c r="D33" s="305" t="s">
        <v>525</v>
      </c>
      <c r="E33" s="306"/>
    </row>
    <row r="34" spans="2:5" ht="26.25">
      <c r="B34" s="150" t="str">
        <f>รายชื่อ!C35</f>
        <v>นาย พิทักษ์ เกษมจิตร</v>
      </c>
      <c r="C34" s="301" t="str">
        <f>รายชื่อ!C37</f>
        <v>นายภาณุวัฒน์ ปาเจริญ</v>
      </c>
      <c r="D34" s="302"/>
      <c r="E34" s="107" t="str">
        <f>รายชื่อ!C58</f>
        <v>นาย อธิวัฒน์ ปิยะนันท์วงค์</v>
      </c>
    </row>
    <row r="35" spans="2:5">
      <c r="B35" s="114" t="s">
        <v>558</v>
      </c>
      <c r="C35" s="305" t="s">
        <v>558</v>
      </c>
      <c r="D35" s="306"/>
      <c r="E35" s="108" t="s">
        <v>558</v>
      </c>
    </row>
    <row r="37" spans="2:5" ht="26.25">
      <c r="B37" s="109" t="s">
        <v>747</v>
      </c>
      <c r="C37" s="110"/>
      <c r="D37" s="110"/>
      <c r="E37" s="111"/>
    </row>
    <row r="38" spans="2:5" ht="26.25">
      <c r="B38" s="301" t="str">
        <f>รายชื่อ!C75</f>
        <v>นายภูวิทย์ อุดมดี</v>
      </c>
      <c r="C38" s="302"/>
      <c r="D38" s="301"/>
      <c r="E38" s="302"/>
    </row>
    <row r="39" spans="2:5">
      <c r="B39" s="305" t="s">
        <v>523</v>
      </c>
      <c r="C39" s="306"/>
      <c r="D39" s="305" t="s">
        <v>525</v>
      </c>
      <c r="E39" s="306"/>
    </row>
    <row r="40" spans="2:5" ht="26.25">
      <c r="B40" s="150" t="str">
        <f>รายชื่อ!C66</f>
        <v>นาย นายกิตติพิชญ์ มูสิกะ</v>
      </c>
      <c r="C40" s="309" t="str">
        <f>รายชื่อ!C28</f>
        <v>นาย ปรัชวินทร์ สมศักดิ์</v>
      </c>
      <c r="D40" s="310"/>
      <c r="E40" s="107" t="str">
        <f>รายชื่อ!C32</f>
        <v>นาย พรชัย พริบไหว</v>
      </c>
    </row>
    <row r="41" spans="2:5">
      <c r="B41" s="114" t="s">
        <v>131</v>
      </c>
      <c r="C41" s="305" t="s">
        <v>558</v>
      </c>
      <c r="D41" s="306"/>
      <c r="E41" s="108" t="s">
        <v>558</v>
      </c>
    </row>
    <row r="42" spans="2:5" ht="26.25">
      <c r="B42" s="109" t="s">
        <v>748</v>
      </c>
      <c r="C42" s="110"/>
      <c r="D42" s="110"/>
      <c r="E42" s="111"/>
    </row>
    <row r="43" spans="2:5" ht="26.25">
      <c r="B43" s="309" t="str">
        <f>รายชื่อ!C55</f>
        <v>นางสาว สุพรรณนิกา ใจใหญ่</v>
      </c>
      <c r="C43" s="310"/>
      <c r="D43" s="301"/>
      <c r="E43" s="302"/>
    </row>
    <row r="44" spans="2:5">
      <c r="B44" s="305" t="s">
        <v>558</v>
      </c>
      <c r="C44" s="306"/>
      <c r="D44" s="305" t="s">
        <v>525</v>
      </c>
      <c r="E44" s="306"/>
    </row>
    <row r="45" spans="2:5" ht="26.25">
      <c r="B45" s="107" t="str">
        <f>รายชื่อ!C6</f>
        <v>นางสาว เบย์เรนิตย์ ปิยบุญมา</v>
      </c>
      <c r="C45" s="301" t="str">
        <f>รายชื่อ!C7</f>
        <v>นางสาว กชกร เพชรนุกูลเกียรติ</v>
      </c>
      <c r="D45" s="302"/>
      <c r="E45" s="107" t="str">
        <f>รายชื่อ!C13</f>
        <v>นางสาว จิรยา ประพรต</v>
      </c>
    </row>
    <row r="46" spans="2:5">
      <c r="B46" s="114" t="s">
        <v>558</v>
      </c>
      <c r="C46" s="305" t="s">
        <v>558</v>
      </c>
      <c r="D46" s="306"/>
      <c r="E46" s="108" t="s">
        <v>558</v>
      </c>
    </row>
    <row r="48" spans="2:5" ht="26.25">
      <c r="B48" s="109" t="s">
        <v>749</v>
      </c>
      <c r="C48" s="110"/>
      <c r="D48" s="110"/>
      <c r="E48" s="111"/>
    </row>
    <row r="49" spans="2:5" ht="26.25">
      <c r="B49" s="301" t="str">
        <f>รายชื่อ!C8</f>
        <v>นาย กฤษณ์ ม่วงศรีจันทร์</v>
      </c>
      <c r="C49" s="302"/>
      <c r="D49" s="301"/>
      <c r="E49" s="302"/>
    </row>
    <row r="50" spans="2:5">
      <c r="B50" s="305" t="s">
        <v>558</v>
      </c>
      <c r="C50" s="306"/>
      <c r="D50" s="305" t="s">
        <v>525</v>
      </c>
      <c r="E50" s="306"/>
    </row>
    <row r="51" spans="2:5" ht="26.25">
      <c r="B51" s="226" t="str">
        <f>รายชื่อ!C21</f>
        <v>นางสาว ณัฐฐิชา ชูพันธ์</v>
      </c>
      <c r="C51" s="311" t="str">
        <f>รายชื่อ!C27</f>
        <v>นางสาว บุณยาพร คงธนจิระวัฒน์</v>
      </c>
      <c r="D51" s="312"/>
      <c r="E51" s="226" t="str">
        <f>รายชื่อ!C52</f>
        <v>นางสาว สุกันยา พูนสวัสดิ์</v>
      </c>
    </row>
    <row r="52" spans="2:5">
      <c r="B52" s="114" t="s">
        <v>558</v>
      </c>
      <c r="C52" s="305" t="s">
        <v>558</v>
      </c>
      <c r="D52" s="306"/>
      <c r="E52" s="108" t="s">
        <v>558</v>
      </c>
    </row>
    <row r="54" spans="2:5" ht="26.25">
      <c r="B54" s="109" t="s">
        <v>750</v>
      </c>
      <c r="C54" s="110"/>
      <c r="D54" s="110"/>
      <c r="E54" s="111"/>
    </row>
    <row r="55" spans="2:5" ht="26.25">
      <c r="B55" s="301" t="str">
        <f>รายชื่อ!C18</f>
        <v>นางสาว ฐิติกร แก่นทอง</v>
      </c>
      <c r="C55" s="302"/>
      <c r="D55" s="301"/>
      <c r="E55" s="302"/>
    </row>
    <row r="56" spans="2:5">
      <c r="B56" s="305" t="s">
        <v>558</v>
      </c>
      <c r="C56" s="306"/>
      <c r="D56" s="305" t="s">
        <v>525</v>
      </c>
      <c r="E56" s="306"/>
    </row>
    <row r="57" spans="2:5" ht="26.25">
      <c r="B57" s="107" t="str">
        <f>รายชื่อ!C12</f>
        <v>นางสาว จินดาภา กลิ่นเมือง</v>
      </c>
      <c r="C57" s="301" t="str">
        <f>รายชื่อ!C15</f>
        <v>นางสาว ชมพูนุช แสงกระจ่าง</v>
      </c>
      <c r="D57" s="302"/>
      <c r="E57" s="112" t="str">
        <f>รายชื่อ!C16</f>
        <v>นางสาว ชวรรณพร นาคนาม</v>
      </c>
    </row>
    <row r="58" spans="2:5">
      <c r="B58" s="114" t="s">
        <v>558</v>
      </c>
      <c r="C58" s="305" t="s">
        <v>558</v>
      </c>
      <c r="D58" s="306"/>
      <c r="E58" s="108" t="s">
        <v>558</v>
      </c>
    </row>
    <row r="59" spans="2:5">
      <c r="B59" s="196"/>
      <c r="C59" s="196"/>
      <c r="D59" s="196"/>
      <c r="E59" s="197"/>
    </row>
    <row r="60" spans="2:5" ht="26.25">
      <c r="B60" s="109" t="s">
        <v>751</v>
      </c>
      <c r="C60" s="110"/>
      <c r="D60" s="110"/>
      <c r="E60" s="111"/>
    </row>
    <row r="61" spans="2:5" ht="26.25">
      <c r="B61" s="301" t="str">
        <f>รายชื่อ!C20</f>
        <v>นางสาว ณัฐกานต์ อินทร์ชู</v>
      </c>
      <c r="C61" s="302"/>
      <c r="D61" s="301"/>
      <c r="E61" s="302"/>
    </row>
    <row r="62" spans="2:5">
      <c r="B62" s="305" t="s">
        <v>558</v>
      </c>
      <c r="C62" s="306"/>
      <c r="D62" s="305"/>
      <c r="E62" s="306"/>
    </row>
    <row r="63" spans="2:5" ht="26.25">
      <c r="B63" s="107" t="str">
        <f>รายชื่อ!C31</f>
        <v>นางสาว ปัทมาภรณ์ ทองล้วน</v>
      </c>
      <c r="C63" s="301" t="str">
        <f>รายชื่อ!C34</f>
        <v>นางสาว พัชรี อรุณสุวรรณ</v>
      </c>
      <c r="D63" s="302"/>
      <c r="E63" s="107" t="str">
        <f>รายชื่อ!C48</f>
        <v>นางสาว ศิรินภา สิทธิวงศ์</v>
      </c>
    </row>
    <row r="64" spans="2:5">
      <c r="B64" s="114" t="s">
        <v>558</v>
      </c>
      <c r="C64" s="305" t="s">
        <v>558</v>
      </c>
      <c r="D64" s="306"/>
      <c r="E64" s="108" t="s">
        <v>558</v>
      </c>
    </row>
    <row r="66" spans="2:5" ht="26.25">
      <c r="B66" s="109" t="s">
        <v>752</v>
      </c>
      <c r="C66" s="110"/>
      <c r="D66" s="110"/>
      <c r="E66" s="111"/>
    </row>
    <row r="67" spans="2:5" ht="26.25">
      <c r="B67" s="301" t="str">
        <f>รายชื่อ!C62</f>
        <v>นางสาว ปรัชนันท์ สีห์ทับยงพล</v>
      </c>
      <c r="C67" s="302"/>
      <c r="D67" s="301"/>
      <c r="E67" s="302"/>
    </row>
    <row r="68" spans="2:5">
      <c r="B68" s="305" t="s">
        <v>558</v>
      </c>
      <c r="C68" s="306"/>
      <c r="D68" s="305" t="s">
        <v>525</v>
      </c>
      <c r="E68" s="306"/>
    </row>
    <row r="69" spans="2:5" ht="26.25">
      <c r="B69" s="107" t="str">
        <f>รายชื่อ!C36</f>
        <v>นางสาว พุทธิชชา พรหมกร</v>
      </c>
      <c r="C69" s="301" t="str">
        <f>รายชื่อ!C44</f>
        <v>นาย วันเฉลิม โพธิ์ทอง</v>
      </c>
      <c r="D69" s="313"/>
      <c r="E69" s="107" t="str">
        <f>รายชื่อ!C50</f>
        <v>นาย ศุภกร เดชนันทรัตน์</v>
      </c>
    </row>
    <row r="70" spans="2:5">
      <c r="B70" s="114" t="s">
        <v>558</v>
      </c>
      <c r="C70" s="305" t="s">
        <v>558</v>
      </c>
      <c r="D70" s="306"/>
      <c r="E70" s="108" t="s">
        <v>558</v>
      </c>
    </row>
    <row r="72" spans="2:5" ht="26.25">
      <c r="B72" s="109" t="s">
        <v>753</v>
      </c>
      <c r="C72" s="110"/>
      <c r="D72" s="110"/>
      <c r="E72" s="111"/>
    </row>
    <row r="73" spans="2:5" ht="26.25">
      <c r="B73" s="301" t="str">
        <f>รายชื่อ!C51</f>
        <v>นาย ศุภณัฐ ยะมา</v>
      </c>
      <c r="C73" s="302"/>
      <c r="D73" s="301"/>
      <c r="E73" s="302"/>
    </row>
    <row r="74" spans="2:5">
      <c r="B74" s="305" t="s">
        <v>558</v>
      </c>
      <c r="C74" s="306"/>
      <c r="D74" s="305"/>
      <c r="E74" s="306"/>
    </row>
    <row r="75" spans="2:5" ht="26.25">
      <c r="B75" s="107" t="str">
        <f>รายชื่อ!C59</f>
        <v>นาย อัครินทร์ หนูเอียด</v>
      </c>
      <c r="C75" s="301" t="str">
        <f>รายชื่อ!C45</f>
        <v>นาย วันเผด็จ กาเรียน</v>
      </c>
      <c r="D75" s="302"/>
      <c r="E75" s="107" t="str">
        <f>รายชื่อ!C26</f>
        <v>นาย นันทวัฒน์ บุญกระสินธ์</v>
      </c>
    </row>
    <row r="76" spans="2:5">
      <c r="B76" s="114" t="s">
        <v>558</v>
      </c>
      <c r="C76" s="305" t="s">
        <v>558</v>
      </c>
      <c r="D76" s="306"/>
      <c r="E76" s="108" t="s">
        <v>558</v>
      </c>
    </row>
    <row r="78" spans="2:5" ht="26.25">
      <c r="B78" s="109" t="s">
        <v>754</v>
      </c>
      <c r="C78" s="110"/>
      <c r="D78" s="110"/>
      <c r="E78" s="111"/>
    </row>
    <row r="79" spans="2:5" ht="26.25">
      <c r="B79" s="309" t="str">
        <f>รายชื่อ!C29</f>
        <v>นาย ปริญญา สุวรรณศรี</v>
      </c>
      <c r="C79" s="310"/>
      <c r="D79" s="301"/>
      <c r="E79" s="302"/>
    </row>
    <row r="80" spans="2:5">
      <c r="B80" s="305" t="s">
        <v>558</v>
      </c>
      <c r="C80" s="306"/>
      <c r="D80" s="305"/>
      <c r="E80" s="306"/>
    </row>
    <row r="81" spans="2:7" ht="26.25">
      <c r="B81" s="112" t="str">
        <f>รายชื่อ!C33</f>
        <v>นาย พรหมรินทร์ เดชบุรัมย์</v>
      </c>
      <c r="C81" s="309" t="str">
        <f>รายชื่อ!C49</f>
        <v>นาย ศุภกร อิ่มสนิท</v>
      </c>
      <c r="D81" s="310"/>
      <c r="E81" s="150" t="str">
        <f>รายชื่อ!C53</f>
        <v>นาย สุชาติ คัดทรายขาว</v>
      </c>
      <c r="F81" s="95"/>
      <c r="G81" s="95"/>
    </row>
    <row r="82" spans="2:7">
      <c r="B82" s="114" t="s">
        <v>558</v>
      </c>
      <c r="C82" s="305" t="s">
        <v>558</v>
      </c>
      <c r="D82" s="306"/>
      <c r="E82" s="108" t="s">
        <v>558</v>
      </c>
      <c r="F82" s="95"/>
      <c r="G82" s="95"/>
    </row>
    <row r="84" spans="2:7" ht="26.25">
      <c r="B84" s="109" t="s">
        <v>755</v>
      </c>
      <c r="C84" s="110"/>
      <c r="D84" s="110"/>
      <c r="E84" s="111"/>
    </row>
    <row r="85" spans="2:7" ht="26.25">
      <c r="B85" s="301" t="str">
        <f>รายชื่อ!C14</f>
        <v>นาย จีรายุทธ ริยะวงษ์</v>
      </c>
      <c r="C85" s="302"/>
      <c r="D85" s="301"/>
      <c r="E85" s="302"/>
    </row>
    <row r="86" spans="2:7">
      <c r="B86" s="305" t="s">
        <v>558</v>
      </c>
      <c r="C86" s="306"/>
      <c r="D86" s="305" t="s">
        <v>525</v>
      </c>
      <c r="E86" s="306"/>
    </row>
    <row r="87" spans="2:7" ht="26.25">
      <c r="B87" s="107" t="str">
        <f>รายชื่อ!C10</f>
        <v>นางสาว กษมน อึ่งหนองบัว</v>
      </c>
      <c r="C87" s="309" t="str">
        <f>รายชื่อ!C25</f>
        <v>นางสาว ธิตาภรณ์ ภูโอบ</v>
      </c>
      <c r="D87" s="310"/>
      <c r="E87" s="107" t="str">
        <f>รายชื่อ!C38</f>
        <v>นางสาว มริสา จันทลือชัย</v>
      </c>
    </row>
    <row r="88" spans="2:7">
      <c r="B88" s="114" t="s">
        <v>558</v>
      </c>
      <c r="C88" s="305" t="s">
        <v>558</v>
      </c>
      <c r="D88" s="306"/>
      <c r="E88" s="108" t="s">
        <v>558</v>
      </c>
    </row>
    <row r="90" spans="2:7" ht="26.25">
      <c r="B90" s="109" t="s">
        <v>756</v>
      </c>
      <c r="C90" s="110"/>
      <c r="D90" s="110"/>
      <c r="E90" s="111"/>
    </row>
    <row r="91" spans="2:7" ht="26.25">
      <c r="B91" s="301" t="str">
        <f>รายชื่อ!C40</f>
        <v>นางสาว รังษิยา กันซวง</v>
      </c>
      <c r="C91" s="302"/>
      <c r="D91" s="301"/>
      <c r="E91" s="302"/>
    </row>
    <row r="92" spans="2:7">
      <c r="B92" s="305" t="s">
        <v>558</v>
      </c>
      <c r="C92" s="306"/>
      <c r="D92" s="305" t="s">
        <v>525</v>
      </c>
      <c r="E92" s="306"/>
    </row>
    <row r="93" spans="2:7" ht="26.25">
      <c r="B93" s="107" t="str">
        <f>รายชื่อ!C41</f>
        <v>นางสาว รัตนา หวังชอบ</v>
      </c>
      <c r="C93" s="301" t="str">
        <f>รายชื่อ!C42</f>
        <v>นางสาว ลภัสรดา พลคำมาก</v>
      </c>
      <c r="D93" s="302"/>
      <c r="E93" s="107" t="str">
        <f>รายชื่อ!C43</f>
        <v>นางสาว วรรณรักษ์ ศิริวงศ์</v>
      </c>
    </row>
    <row r="94" spans="2:7">
      <c r="B94" s="114" t="s">
        <v>558</v>
      </c>
      <c r="C94" s="305" t="s">
        <v>558</v>
      </c>
      <c r="D94" s="306"/>
      <c r="E94" s="108" t="s">
        <v>558</v>
      </c>
    </row>
    <row r="96" spans="2:7" ht="26.25">
      <c r="B96" s="109" t="s">
        <v>757</v>
      </c>
      <c r="C96" s="110"/>
      <c r="D96" s="110"/>
      <c r="E96" s="111"/>
    </row>
    <row r="97" spans="2:6" ht="26.25">
      <c r="B97" s="301" t="str">
        <f>รายชื่อ!C47</f>
        <v>นางสาว ศิรประภา วงศ์แก้ว</v>
      </c>
      <c r="C97" s="302"/>
      <c r="D97" s="301"/>
      <c r="E97" s="302"/>
    </row>
    <row r="98" spans="2:6">
      <c r="B98" s="305" t="s">
        <v>558</v>
      </c>
      <c r="C98" s="306"/>
      <c r="D98" s="305"/>
      <c r="E98" s="306"/>
    </row>
    <row r="99" spans="2:6" ht="26.25">
      <c r="B99" s="107" t="str">
        <f>รายชื่อ!C54</f>
        <v>นางสาว สุนิสา กองฆ้อง</v>
      </c>
      <c r="C99" s="301" t="str">
        <f>รายชื่อ!C56</f>
        <v>นางสาว สุภาวดี แซ่ตั้ง</v>
      </c>
      <c r="D99" s="302"/>
      <c r="E99" s="222" t="str">
        <f>รายชื่อ!C9</f>
        <v>นางสาว กฤษณา คำหงษ์ษา</v>
      </c>
      <c r="F99" s="232"/>
    </row>
    <row r="100" spans="2:6">
      <c r="B100" s="114" t="s">
        <v>558</v>
      </c>
      <c r="C100" s="305" t="s">
        <v>558</v>
      </c>
      <c r="D100" s="306"/>
      <c r="E100" s="108" t="s">
        <v>558</v>
      </c>
    </row>
    <row r="102" spans="2:6" ht="26.25">
      <c r="B102" s="109" t="s">
        <v>838</v>
      </c>
      <c r="C102" s="110"/>
      <c r="D102" s="110"/>
      <c r="E102" s="111"/>
    </row>
    <row r="103" spans="2:6" ht="26.25">
      <c r="B103" s="301" t="str">
        <f>รายชื่อ!C19</f>
        <v>นางสาว ณมน ชูเพ็ญ</v>
      </c>
      <c r="C103" s="302"/>
      <c r="D103" s="301"/>
      <c r="E103" s="302"/>
    </row>
    <row r="104" spans="2:6">
      <c r="B104" s="305" t="s">
        <v>558</v>
      </c>
      <c r="C104" s="306"/>
      <c r="D104" s="303"/>
      <c r="E104" s="304"/>
    </row>
    <row r="105" spans="2:6" ht="26.25">
      <c r="B105" s="107" t="str">
        <f>รายชื่อ!C22</f>
        <v>นางสาว ณิชา อนุเศรษฐพงศ์</v>
      </c>
      <c r="C105" s="301" t="str">
        <f>รายชื่อ!C23</f>
        <v>นางสาว ดาราวรรณ แพทย์ปฐม</v>
      </c>
      <c r="D105" s="302"/>
      <c r="E105" s="107" t="str">
        <f>รายชื่อ!C57</f>
        <v>นางสาว สุรีณา เจะสะมาแอ</v>
      </c>
    </row>
    <row r="106" spans="2:6">
      <c r="B106" s="233" t="s">
        <v>558</v>
      </c>
      <c r="C106" s="305" t="s">
        <v>558</v>
      </c>
      <c r="D106" s="306"/>
      <c r="E106" s="108" t="s">
        <v>558</v>
      </c>
    </row>
    <row r="108" spans="2:6" ht="26.25">
      <c r="B108" s="109" t="s">
        <v>837</v>
      </c>
      <c r="C108" s="110"/>
      <c r="D108" s="110"/>
      <c r="E108" s="111"/>
    </row>
    <row r="109" spans="2:6" ht="26.25">
      <c r="B109" s="301" t="str">
        <f>รายชื่อ!C5</f>
        <v>นาย เจนรบ ชนะราวี</v>
      </c>
      <c r="C109" s="302"/>
      <c r="D109" s="301"/>
      <c r="E109" s="302"/>
    </row>
    <row r="110" spans="2:6">
      <c r="B110" s="305" t="s">
        <v>558</v>
      </c>
      <c r="C110" s="306"/>
      <c r="D110" s="303"/>
      <c r="E110" s="304"/>
    </row>
    <row r="111" spans="2:6" ht="26.25">
      <c r="B111" s="107" t="str">
        <f>รายชื่อ!C4</f>
        <v>นางสาว เจณิสตา อักษรชู</v>
      </c>
      <c r="C111" s="301" t="str">
        <f>รายชื่อ!C30</f>
        <v>นางสาว ปัทมา ซัง</v>
      </c>
      <c r="D111" s="302"/>
      <c r="E111" s="107" t="str">
        <f>รายชื่อ!C63</f>
        <v>นาย ศุภเศรษฐ์ กิตติพล</v>
      </c>
    </row>
    <row r="112" spans="2:6">
      <c r="B112" s="108" t="s">
        <v>558</v>
      </c>
      <c r="C112" s="305" t="s">
        <v>558</v>
      </c>
      <c r="D112" s="306"/>
      <c r="E112" s="114" t="s">
        <v>558</v>
      </c>
    </row>
    <row r="114" spans="2:5" ht="26.25">
      <c r="B114" s="109" t="s">
        <v>836</v>
      </c>
      <c r="C114" s="110"/>
      <c r="D114" s="110"/>
      <c r="E114" s="111"/>
    </row>
    <row r="115" spans="2:5" ht="26.25">
      <c r="B115" s="301" t="str">
        <f>รายชื่อ!C61</f>
        <v>นาย อาหามัด แวดะแซ</v>
      </c>
      <c r="C115" s="302"/>
      <c r="D115" s="301"/>
      <c r="E115" s="302"/>
    </row>
    <row r="116" spans="2:5">
      <c r="B116" s="305" t="s">
        <v>558</v>
      </c>
      <c r="C116" s="306"/>
      <c r="D116" s="303"/>
      <c r="E116" s="304"/>
    </row>
    <row r="117" spans="2:5" ht="26.25">
      <c r="B117" s="107" t="str">
        <f>รายชื่อ!C17</f>
        <v>นาย ชัชพงค์ แสงมงคล</v>
      </c>
      <c r="C117" s="301" t="str">
        <f>รายชื่อ!C24</f>
        <v>นาย ธฤต วิศาลกิจ</v>
      </c>
      <c r="D117" s="302"/>
      <c r="E117" s="107" t="str">
        <f>รายชื่อ!C60</f>
        <v>นาย อานนท์ ขำแก้ว</v>
      </c>
    </row>
    <row r="118" spans="2:5">
      <c r="B118" s="114" t="s">
        <v>558</v>
      </c>
      <c r="C118" s="305" t="s">
        <v>558</v>
      </c>
      <c r="D118" s="306"/>
      <c r="E118" s="108" t="s">
        <v>558</v>
      </c>
    </row>
    <row r="120" spans="2:5" ht="26.25">
      <c r="B120" s="109" t="s">
        <v>835</v>
      </c>
      <c r="C120" s="110"/>
      <c r="D120" s="110"/>
      <c r="E120" s="111"/>
    </row>
    <row r="121" spans="2:5" ht="26.25">
      <c r="B121" s="301"/>
      <c r="C121" s="302"/>
      <c r="D121" s="301" t="str">
        <f>รายชื่อ!C85</f>
        <v>นายอุดมศักดิ์ แก้วดำ</v>
      </c>
      <c r="E121" s="302"/>
    </row>
    <row r="122" spans="2:5">
      <c r="B122" s="303"/>
      <c r="C122" s="304"/>
      <c r="D122" s="305" t="s">
        <v>525</v>
      </c>
      <c r="E122" s="306"/>
    </row>
    <row r="123" spans="2:5" ht="26.25">
      <c r="B123" s="107"/>
      <c r="C123" s="301"/>
      <c r="D123" s="302"/>
      <c r="E123" s="107"/>
    </row>
    <row r="124" spans="2:5">
      <c r="B124" s="108"/>
      <c r="C124" s="303"/>
      <c r="D124" s="304"/>
      <c r="E124" s="108"/>
    </row>
    <row r="126" spans="2:5" ht="26.25">
      <c r="B126" s="109" t="s">
        <v>559</v>
      </c>
      <c r="C126" s="110"/>
      <c r="D126" s="110"/>
      <c r="E126" s="111"/>
    </row>
    <row r="127" spans="2:5" ht="26.25">
      <c r="B127" s="301"/>
      <c r="C127" s="302"/>
      <c r="D127" s="301"/>
      <c r="E127" s="302"/>
    </row>
    <row r="128" spans="2:5">
      <c r="B128" s="303"/>
      <c r="C128" s="304"/>
      <c r="D128" s="303"/>
      <c r="E128" s="304"/>
    </row>
    <row r="129" spans="2:5" ht="26.25">
      <c r="B129" s="107"/>
      <c r="C129" s="301"/>
      <c r="D129" s="302"/>
      <c r="E129" s="107"/>
    </row>
    <row r="130" spans="2:5">
      <c r="B130" s="108"/>
      <c r="C130" s="303"/>
      <c r="D130" s="304"/>
      <c r="E130" s="108"/>
    </row>
  </sheetData>
  <mergeCells count="126">
    <mergeCell ref="C105:D105"/>
    <mergeCell ref="C106:D106"/>
    <mergeCell ref="C82:D82"/>
    <mergeCell ref="B73:C73"/>
    <mergeCell ref="D73:E73"/>
    <mergeCell ref="B74:C74"/>
    <mergeCell ref="D74:E74"/>
    <mergeCell ref="B85:C85"/>
    <mergeCell ref="C94:D94"/>
    <mergeCell ref="D85:E85"/>
    <mergeCell ref="B86:C86"/>
    <mergeCell ref="D86:E86"/>
    <mergeCell ref="C87:D87"/>
    <mergeCell ref="C88:D88"/>
    <mergeCell ref="B91:C91"/>
    <mergeCell ref="D91:E91"/>
    <mergeCell ref="B92:C92"/>
    <mergeCell ref="D92:E92"/>
    <mergeCell ref="C93:D93"/>
    <mergeCell ref="C76:D76"/>
    <mergeCell ref="B79:C79"/>
    <mergeCell ref="D79:E79"/>
    <mergeCell ref="B80:C80"/>
    <mergeCell ref="D80:E80"/>
    <mergeCell ref="C81:D81"/>
    <mergeCell ref="C70:D70"/>
    <mergeCell ref="B55:C55"/>
    <mergeCell ref="D55:E55"/>
    <mergeCell ref="B56:C56"/>
    <mergeCell ref="D56:E56"/>
    <mergeCell ref="C57:D57"/>
    <mergeCell ref="C58:D58"/>
    <mergeCell ref="B67:C67"/>
    <mergeCell ref="D67:E67"/>
    <mergeCell ref="B68:C68"/>
    <mergeCell ref="D68:E68"/>
    <mergeCell ref="C75:D75"/>
    <mergeCell ref="B61:C61"/>
    <mergeCell ref="D61:E61"/>
    <mergeCell ref="B62:C62"/>
    <mergeCell ref="D62:E62"/>
    <mergeCell ref="C63:D63"/>
    <mergeCell ref="C64:D64"/>
    <mergeCell ref="C69:D69"/>
    <mergeCell ref="B38:C38"/>
    <mergeCell ref="D38:E38"/>
    <mergeCell ref="C52:D52"/>
    <mergeCell ref="B43:C43"/>
    <mergeCell ref="D43:E43"/>
    <mergeCell ref="B44:C44"/>
    <mergeCell ref="D44:E44"/>
    <mergeCell ref="C45:D45"/>
    <mergeCell ref="C46:D46"/>
    <mergeCell ref="B49:C49"/>
    <mergeCell ref="D49:E49"/>
    <mergeCell ref="B50:C50"/>
    <mergeCell ref="D50:E50"/>
    <mergeCell ref="C51:D51"/>
    <mergeCell ref="B39:C39"/>
    <mergeCell ref="D39:E39"/>
    <mergeCell ref="C28:D28"/>
    <mergeCell ref="C41:D41"/>
    <mergeCell ref="B20:C20"/>
    <mergeCell ref="D20:E20"/>
    <mergeCell ref="B21:C21"/>
    <mergeCell ref="D21:E21"/>
    <mergeCell ref="C16:D16"/>
    <mergeCell ref="C23:D23"/>
    <mergeCell ref="B26:C26"/>
    <mergeCell ref="D26:E26"/>
    <mergeCell ref="B27:C27"/>
    <mergeCell ref="D27:E27"/>
    <mergeCell ref="C40:D40"/>
    <mergeCell ref="C17:D17"/>
    <mergeCell ref="C22:D22"/>
    <mergeCell ref="C29:D29"/>
    <mergeCell ref="B32:C32"/>
    <mergeCell ref="D32:E32"/>
    <mergeCell ref="B33:C33"/>
    <mergeCell ref="D33:E33"/>
    <mergeCell ref="C34:D34"/>
    <mergeCell ref="C35:D35"/>
    <mergeCell ref="B8:C8"/>
    <mergeCell ref="D8:E8"/>
    <mergeCell ref="B9:C9"/>
    <mergeCell ref="D9:E9"/>
    <mergeCell ref="C10:D10"/>
    <mergeCell ref="C11:D11"/>
    <mergeCell ref="B14:C14"/>
    <mergeCell ref="D14:E14"/>
    <mergeCell ref="B15:C15"/>
    <mergeCell ref="D15:E15"/>
    <mergeCell ref="C100:D100"/>
    <mergeCell ref="B103:C103"/>
    <mergeCell ref="D103:E103"/>
    <mergeCell ref="B104:C104"/>
    <mergeCell ref="D104:E104"/>
    <mergeCell ref="B97:C97"/>
    <mergeCell ref="D97:E97"/>
    <mergeCell ref="B98:C98"/>
    <mergeCell ref="D98:E98"/>
    <mergeCell ref="C99:D99"/>
    <mergeCell ref="C117:D117"/>
    <mergeCell ref="C118:D118"/>
    <mergeCell ref="B115:C115"/>
    <mergeCell ref="D115:E115"/>
    <mergeCell ref="B116:C116"/>
    <mergeCell ref="D116:E116"/>
    <mergeCell ref="C111:D111"/>
    <mergeCell ref="C112:D112"/>
    <mergeCell ref="B109:C109"/>
    <mergeCell ref="D109:E109"/>
    <mergeCell ref="B110:C110"/>
    <mergeCell ref="D110:E110"/>
    <mergeCell ref="C129:D129"/>
    <mergeCell ref="C130:D130"/>
    <mergeCell ref="C123:D123"/>
    <mergeCell ref="C124:D124"/>
    <mergeCell ref="B127:C127"/>
    <mergeCell ref="D127:E127"/>
    <mergeCell ref="B128:C128"/>
    <mergeCell ref="D128:E128"/>
    <mergeCell ref="B121:C121"/>
    <mergeCell ref="D121:E121"/>
    <mergeCell ref="B122:C122"/>
    <mergeCell ref="D122:E12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"/>
  <sheetViews>
    <sheetView zoomScale="96" zoomScaleNormal="96" workbookViewId="0">
      <selection activeCell="B4" sqref="B4"/>
    </sheetView>
  </sheetViews>
  <sheetFormatPr defaultRowHeight="15"/>
  <cols>
    <col min="1" max="1" width="33" bestFit="1" customWidth="1"/>
    <col min="2" max="2" width="31.42578125" bestFit="1" customWidth="1"/>
    <col min="3" max="3" width="82.28515625" bestFit="1" customWidth="1"/>
  </cols>
  <sheetData>
    <row r="1" spans="1:3" ht="26.25">
      <c r="A1" s="314" t="s">
        <v>840</v>
      </c>
      <c r="B1" s="314"/>
      <c r="C1" s="314"/>
    </row>
    <row r="2" spans="1:3" ht="26.25">
      <c r="A2" s="314" t="s">
        <v>786</v>
      </c>
      <c r="B2" s="314"/>
      <c r="C2" s="314"/>
    </row>
    <row r="3" spans="1:3" ht="26.25">
      <c r="A3" s="208" t="s">
        <v>784</v>
      </c>
      <c r="B3" s="209"/>
      <c r="C3" s="208" t="s">
        <v>785</v>
      </c>
    </row>
    <row r="4" spans="1:3" ht="25.5">
      <c r="A4" s="210"/>
      <c r="B4" s="211"/>
      <c r="C4" s="211"/>
    </row>
    <row r="5" spans="1:3" ht="25.5">
      <c r="A5" s="210"/>
      <c r="B5" s="211"/>
      <c r="C5" s="212"/>
    </row>
    <row r="6" spans="1:3" ht="25.5">
      <c r="A6" s="216"/>
      <c r="B6" s="217"/>
      <c r="C6" s="217"/>
    </row>
    <row r="7" spans="1:3" ht="26.25">
      <c r="A7" s="208" t="s">
        <v>796</v>
      </c>
      <c r="B7" s="209"/>
      <c r="C7" s="208" t="s">
        <v>785</v>
      </c>
    </row>
    <row r="8" spans="1:3" ht="25.5">
      <c r="A8" s="210"/>
      <c r="B8" s="211"/>
      <c r="C8" s="211"/>
    </row>
    <row r="9" spans="1:3" ht="25.5">
      <c r="A9" s="210"/>
      <c r="B9" s="211"/>
      <c r="C9" s="212"/>
    </row>
    <row r="10" spans="1:3" ht="25.5">
      <c r="A10" s="216"/>
      <c r="B10" s="217"/>
      <c r="C10" s="217"/>
    </row>
    <row r="11" spans="1:3" ht="26.25">
      <c r="A11" s="208" t="s">
        <v>787</v>
      </c>
      <c r="B11" s="209"/>
      <c r="C11" s="208" t="s">
        <v>788</v>
      </c>
    </row>
    <row r="12" spans="1:3" ht="25.5">
      <c r="A12" s="234"/>
      <c r="B12" s="211"/>
      <c r="C12" s="211"/>
    </row>
    <row r="13" spans="1:3" ht="25.5">
      <c r="A13" s="234"/>
      <c r="B13" s="213"/>
      <c r="C13" s="213"/>
    </row>
    <row r="14" spans="1:3" ht="25.5">
      <c r="A14" s="52" t="s">
        <v>172</v>
      </c>
      <c r="B14" s="214"/>
      <c r="C14" s="215"/>
    </row>
    <row r="15" spans="1:3" ht="25.5">
      <c r="A15" s="52" t="s">
        <v>179</v>
      </c>
      <c r="B15" s="213"/>
      <c r="C15" s="213"/>
    </row>
    <row r="16" spans="1:3" ht="25.5">
      <c r="A16" s="52" t="s">
        <v>182</v>
      </c>
      <c r="B16" s="213"/>
      <c r="C16" s="213"/>
    </row>
    <row r="17" spans="1:3" ht="25.5">
      <c r="A17" s="52" t="s">
        <v>186</v>
      </c>
      <c r="B17" s="213"/>
      <c r="C17" s="213"/>
    </row>
    <row r="18" spans="1:3" ht="25.5">
      <c r="A18" s="52" t="s">
        <v>190</v>
      </c>
      <c r="B18" s="213"/>
      <c r="C18" s="213"/>
    </row>
    <row r="19" spans="1:3" ht="25.5">
      <c r="A19" s="52" t="s">
        <v>195</v>
      </c>
      <c r="B19" s="215"/>
      <c r="C19" s="215"/>
    </row>
    <row r="20" spans="1:3" ht="25.5">
      <c r="A20" s="52" t="s">
        <v>200</v>
      </c>
      <c r="B20" s="215"/>
      <c r="C20" s="215"/>
    </row>
    <row r="21" spans="1:3" ht="25.5">
      <c r="A21" s="52" t="s">
        <v>100</v>
      </c>
      <c r="B21" s="215"/>
      <c r="C21" s="215"/>
    </row>
    <row r="22" spans="1:3" ht="25.5">
      <c r="A22" s="200"/>
      <c r="B22" s="200"/>
      <c r="C22" s="200"/>
    </row>
    <row r="23" spans="1:3" ht="25.5">
      <c r="A23" s="200"/>
      <c r="B23" s="200"/>
      <c r="C23" s="200"/>
    </row>
    <row r="24" spans="1:3" ht="26.25">
      <c r="A24" s="208" t="s">
        <v>789</v>
      </c>
      <c r="B24" s="209"/>
      <c r="C24" s="208" t="s">
        <v>788</v>
      </c>
    </row>
    <row r="25" spans="1:3" ht="25.5">
      <c r="A25" s="234"/>
      <c r="B25" s="211"/>
      <c r="C25" s="211"/>
    </row>
    <row r="26" spans="1:3" ht="25.5">
      <c r="A26" s="234"/>
      <c r="B26" s="213"/>
      <c r="C26" s="213"/>
    </row>
    <row r="27" spans="1:3" ht="25.5">
      <c r="A27" s="234"/>
      <c r="B27" s="214"/>
      <c r="C27" s="215"/>
    </row>
    <row r="28" spans="1:3" ht="25.5">
      <c r="A28" s="52" t="s">
        <v>210</v>
      </c>
      <c r="B28" s="213"/>
      <c r="C28" s="213"/>
    </row>
    <row r="29" spans="1:3" ht="25.5">
      <c r="A29" s="52" t="s">
        <v>215</v>
      </c>
      <c r="B29" s="213"/>
      <c r="C29" s="213"/>
    </row>
    <row r="30" spans="1:3" ht="25.5">
      <c r="A30" s="52" t="s">
        <v>220</v>
      </c>
      <c r="B30" s="213"/>
      <c r="C30" s="213"/>
    </row>
    <row r="31" spans="1:3" ht="25.5">
      <c r="A31" s="52" t="s">
        <v>225</v>
      </c>
      <c r="B31" s="213"/>
      <c r="C31" s="213"/>
    </row>
    <row r="32" spans="1:3" ht="25.5">
      <c r="A32" s="52" t="s">
        <v>232</v>
      </c>
      <c r="B32" s="215"/>
      <c r="C32" s="215"/>
    </row>
    <row r="33" spans="1:3" ht="25.5">
      <c r="A33" s="52" t="s">
        <v>238</v>
      </c>
      <c r="B33" s="215"/>
      <c r="C33" s="215"/>
    </row>
    <row r="34" spans="1:3" ht="25.5">
      <c r="A34" s="52" t="s">
        <v>243</v>
      </c>
      <c r="B34" s="215"/>
      <c r="C34" s="215"/>
    </row>
    <row r="36" spans="1:3" ht="26.25">
      <c r="A36" s="208" t="s">
        <v>790</v>
      </c>
      <c r="B36" s="209"/>
      <c r="C36" s="208" t="s">
        <v>788</v>
      </c>
    </row>
    <row r="37" spans="1:3" ht="25.5">
      <c r="A37" s="234"/>
      <c r="B37" s="211"/>
      <c r="C37" s="211"/>
    </row>
    <row r="38" spans="1:3" ht="25.5">
      <c r="A38" s="234"/>
      <c r="B38" s="213"/>
      <c r="C38" s="213"/>
    </row>
    <row r="39" spans="1:3" ht="25.5">
      <c r="A39" s="234"/>
      <c r="B39" s="214"/>
      <c r="C39" s="215"/>
    </row>
    <row r="40" spans="1:3" ht="25.5">
      <c r="A40" s="52" t="s">
        <v>248</v>
      </c>
      <c r="B40" s="213"/>
      <c r="C40" s="213"/>
    </row>
    <row r="41" spans="1:3" ht="25.5">
      <c r="A41" s="52" t="s">
        <v>253</v>
      </c>
      <c r="B41" s="213"/>
      <c r="C41" s="213"/>
    </row>
    <row r="42" spans="1:3" ht="25.5">
      <c r="A42" s="52" t="s">
        <v>258</v>
      </c>
      <c r="B42" s="213"/>
      <c r="C42" s="213"/>
    </row>
    <row r="43" spans="1:3" ht="25.5">
      <c r="A43" s="52" t="s">
        <v>262</v>
      </c>
      <c r="B43" s="213"/>
      <c r="C43" s="213"/>
    </row>
    <row r="44" spans="1:3" ht="25.5">
      <c r="A44" s="52" t="s">
        <v>267</v>
      </c>
      <c r="B44" s="215"/>
      <c r="C44" s="215"/>
    </row>
    <row r="45" spans="1:3" ht="25.5">
      <c r="A45" s="52" t="s">
        <v>270</v>
      </c>
      <c r="B45" s="215"/>
      <c r="C45" s="215"/>
    </row>
    <row r="46" spans="1:3" ht="25.5">
      <c r="A46" s="52" t="s">
        <v>275</v>
      </c>
      <c r="B46" s="215"/>
      <c r="C46" s="215"/>
    </row>
    <row r="48" spans="1:3" ht="26.25">
      <c r="A48" s="208" t="s">
        <v>791</v>
      </c>
      <c r="B48" s="209"/>
      <c r="C48" s="208" t="s">
        <v>788</v>
      </c>
    </row>
    <row r="49" spans="1:3" ht="25.5">
      <c r="A49" s="234"/>
      <c r="B49" s="211"/>
      <c r="C49" s="211"/>
    </row>
    <row r="50" spans="1:3" ht="25.5">
      <c r="A50" s="234"/>
      <c r="B50" s="213"/>
      <c r="C50" s="213"/>
    </row>
    <row r="51" spans="1:3" ht="25.5">
      <c r="A51" s="234"/>
      <c r="B51" s="214"/>
      <c r="C51" s="215"/>
    </row>
    <row r="52" spans="1:3" ht="25.5">
      <c r="A52" s="52" t="s">
        <v>280</v>
      </c>
      <c r="B52" s="213"/>
      <c r="C52" s="213"/>
    </row>
    <row r="53" spans="1:3" ht="25.5">
      <c r="A53" s="52" t="s">
        <v>283</v>
      </c>
      <c r="B53" s="213"/>
      <c r="C53" s="213"/>
    </row>
    <row r="54" spans="1:3" ht="25.5">
      <c r="A54" s="52" t="s">
        <v>288</v>
      </c>
      <c r="B54" s="213"/>
      <c r="C54" s="213"/>
    </row>
    <row r="55" spans="1:3" ht="25.5">
      <c r="A55" s="52" t="s">
        <v>293</v>
      </c>
      <c r="B55" s="213"/>
      <c r="C55" s="213"/>
    </row>
    <row r="56" spans="1:3" ht="25.5">
      <c r="A56" s="52" t="s">
        <v>296</v>
      </c>
      <c r="B56" s="215"/>
      <c r="C56" s="215"/>
    </row>
    <row r="57" spans="1:3" ht="25.5">
      <c r="A57" s="52" t="s">
        <v>301</v>
      </c>
      <c r="B57" s="215"/>
      <c r="C57" s="215"/>
    </row>
    <row r="58" spans="1:3" ht="25.5">
      <c r="A58" s="52" t="s">
        <v>307</v>
      </c>
      <c r="B58" s="215"/>
      <c r="C58" s="215"/>
    </row>
    <row r="60" spans="1:3" ht="26.25">
      <c r="A60" s="208" t="s">
        <v>792</v>
      </c>
      <c r="B60" s="209"/>
      <c r="C60" s="208" t="s">
        <v>788</v>
      </c>
    </row>
    <row r="61" spans="1:3" ht="25.5">
      <c r="A61" s="234"/>
      <c r="B61" s="211"/>
      <c r="C61" s="211"/>
    </row>
    <row r="62" spans="1:3" ht="25.5">
      <c r="A62" s="234"/>
      <c r="B62" s="213"/>
      <c r="C62" s="213"/>
    </row>
    <row r="63" spans="1:3" ht="25.5">
      <c r="A63" s="234"/>
      <c r="B63" s="214"/>
      <c r="C63" s="215"/>
    </row>
    <row r="64" spans="1:3" ht="25.5">
      <c r="A64" s="52" t="s">
        <v>313</v>
      </c>
      <c r="B64" s="213"/>
      <c r="C64" s="213"/>
    </row>
    <row r="65" spans="1:3" ht="25.5">
      <c r="A65" s="52" t="s">
        <v>317</v>
      </c>
      <c r="B65" s="213"/>
      <c r="C65" s="213"/>
    </row>
    <row r="66" spans="1:3" ht="25.5">
      <c r="A66" s="52" t="s">
        <v>321</v>
      </c>
      <c r="B66" s="213"/>
      <c r="C66" s="213"/>
    </row>
    <row r="67" spans="1:3" ht="25.5">
      <c r="A67" s="52" t="s">
        <v>324</v>
      </c>
      <c r="B67" s="213"/>
      <c r="C67" s="213"/>
    </row>
    <row r="68" spans="1:3" ht="25.5">
      <c r="A68" s="52" t="s">
        <v>330</v>
      </c>
      <c r="B68" s="215"/>
      <c r="C68" s="215"/>
    </row>
    <row r="69" spans="1:3" ht="25.5">
      <c r="A69" s="52" t="s">
        <v>335</v>
      </c>
      <c r="B69" s="215"/>
      <c r="C69" s="215"/>
    </row>
    <row r="70" spans="1:3" ht="25.5">
      <c r="A70" s="52" t="s">
        <v>340</v>
      </c>
      <c r="B70" s="215"/>
      <c r="C70" s="215"/>
    </row>
    <row r="72" spans="1:3" ht="26.25">
      <c r="A72" s="208" t="s">
        <v>793</v>
      </c>
      <c r="B72" s="209"/>
      <c r="C72" s="208" t="s">
        <v>788</v>
      </c>
    </row>
    <row r="73" spans="1:3" ht="25.5">
      <c r="A73" s="234"/>
      <c r="B73" s="211"/>
      <c r="C73" s="211"/>
    </row>
    <row r="74" spans="1:3" ht="25.5">
      <c r="A74" s="234"/>
      <c r="B74" s="213"/>
      <c r="C74" s="213"/>
    </row>
    <row r="75" spans="1:3" ht="25.5">
      <c r="A75" s="52" t="s">
        <v>345</v>
      </c>
      <c r="B75" s="214"/>
      <c r="C75" s="215"/>
    </row>
    <row r="76" spans="1:3" ht="25.5">
      <c r="A76" s="52" t="s">
        <v>349</v>
      </c>
      <c r="B76" s="213"/>
      <c r="C76" s="213"/>
    </row>
    <row r="77" spans="1:3" ht="25.5">
      <c r="A77" s="52" t="s">
        <v>354</v>
      </c>
      <c r="B77" s="213"/>
      <c r="C77" s="213"/>
    </row>
    <row r="78" spans="1:3" ht="25.5">
      <c r="A78" s="52" t="s">
        <v>357</v>
      </c>
      <c r="B78" s="213"/>
      <c r="C78" s="213"/>
    </row>
    <row r="79" spans="1:3" ht="25.5">
      <c r="A79" s="52" t="s">
        <v>362</v>
      </c>
      <c r="B79" s="213"/>
      <c r="C79" s="213"/>
    </row>
    <row r="80" spans="1:3" ht="25.5">
      <c r="A80" s="52" t="s">
        <v>366</v>
      </c>
      <c r="B80" s="215"/>
      <c r="C80" s="215"/>
    </row>
    <row r="81" spans="1:3" ht="25.5">
      <c r="A81" s="52" t="s">
        <v>371</v>
      </c>
      <c r="B81" s="215"/>
      <c r="C81" s="215"/>
    </row>
    <row r="82" spans="1:3" ht="25.5">
      <c r="A82" s="52" t="s">
        <v>376</v>
      </c>
      <c r="B82" s="215"/>
      <c r="C82" s="215"/>
    </row>
    <row r="84" spans="1:3" ht="26.25">
      <c r="A84" s="208" t="s">
        <v>794</v>
      </c>
      <c r="B84" s="209"/>
      <c r="C84" s="208" t="s">
        <v>788</v>
      </c>
    </row>
    <row r="85" spans="1:3" ht="25.5">
      <c r="A85" s="234"/>
      <c r="B85" s="211"/>
      <c r="C85" s="211"/>
    </row>
    <row r="86" spans="1:3" ht="25.5">
      <c r="A86" s="234"/>
      <c r="B86" s="213"/>
      <c r="C86" s="213"/>
    </row>
    <row r="87" spans="1:3" ht="25.5">
      <c r="A87" s="52" t="s">
        <v>382</v>
      </c>
      <c r="B87" s="214"/>
      <c r="C87" s="215"/>
    </row>
    <row r="88" spans="1:3" ht="25.5">
      <c r="A88" s="52" t="s">
        <v>384</v>
      </c>
      <c r="B88" s="213"/>
      <c r="C88" s="213"/>
    </row>
    <row r="89" spans="1:3" ht="25.5">
      <c r="A89" s="52" t="s">
        <v>389</v>
      </c>
      <c r="B89" s="213"/>
      <c r="C89" s="213"/>
    </row>
    <row r="90" spans="1:3" ht="25.5">
      <c r="A90" s="52" t="s">
        <v>394</v>
      </c>
      <c r="B90" s="213"/>
      <c r="C90" s="213"/>
    </row>
    <row r="91" spans="1:3" ht="25.5">
      <c r="A91" s="52" t="s">
        <v>398</v>
      </c>
      <c r="B91" s="213"/>
      <c r="C91" s="213"/>
    </row>
    <row r="92" spans="1:3" ht="25.5">
      <c r="A92" s="52" t="s">
        <v>402</v>
      </c>
      <c r="B92" s="215"/>
      <c r="C92" s="215"/>
    </row>
    <row r="93" spans="1:3" ht="25.5">
      <c r="A93" s="52" t="s">
        <v>446</v>
      </c>
      <c r="B93" s="215"/>
      <c r="C93" s="215"/>
    </row>
    <row r="94" spans="1:3" ht="25.5">
      <c r="A94" s="52" t="s">
        <v>407</v>
      </c>
      <c r="B94" s="215"/>
      <c r="C94" s="215"/>
    </row>
    <row r="96" spans="1:3" ht="26.25">
      <c r="A96" s="208" t="s">
        <v>795</v>
      </c>
      <c r="B96" s="209"/>
      <c r="C96" s="208" t="s">
        <v>788</v>
      </c>
    </row>
    <row r="97" spans="1:3" ht="25.5">
      <c r="A97" s="234"/>
      <c r="B97" s="211"/>
      <c r="C97" s="211"/>
    </row>
    <row r="98" spans="1:3" ht="25.5">
      <c r="A98" s="234"/>
      <c r="B98" s="213"/>
      <c r="C98" s="213"/>
    </row>
    <row r="99" spans="1:3" ht="25.5">
      <c r="A99" s="52" t="s">
        <v>412</v>
      </c>
      <c r="B99" s="214"/>
      <c r="C99" s="215"/>
    </row>
    <row r="100" spans="1:3" ht="25.5">
      <c r="A100" s="52" t="s">
        <v>417</v>
      </c>
      <c r="B100" s="213"/>
      <c r="C100" s="213"/>
    </row>
    <row r="101" spans="1:3" ht="25.5">
      <c r="A101" s="52" t="s">
        <v>421</v>
      </c>
      <c r="B101" s="213"/>
      <c r="C101" s="213"/>
    </row>
    <row r="102" spans="1:3" ht="25.5">
      <c r="A102" s="52" t="s">
        <v>424</v>
      </c>
      <c r="B102" s="213"/>
      <c r="C102" s="213"/>
    </row>
    <row r="103" spans="1:3" ht="25.5">
      <c r="A103" s="52" t="s">
        <v>429</v>
      </c>
      <c r="B103" s="213"/>
      <c r="C103" s="213"/>
    </row>
    <row r="104" spans="1:3" ht="25.5">
      <c r="A104" s="52" t="s">
        <v>435</v>
      </c>
      <c r="B104" s="215"/>
      <c r="C104" s="215"/>
    </row>
    <row r="105" spans="1:3" ht="25.5">
      <c r="A105" s="52" t="s">
        <v>438</v>
      </c>
      <c r="B105" s="215"/>
      <c r="C105" s="215"/>
    </row>
    <row r="106" spans="1:3" ht="25.5">
      <c r="A106" s="52" t="s">
        <v>443</v>
      </c>
      <c r="B106" s="215"/>
      <c r="C106" s="215"/>
    </row>
  </sheetData>
  <mergeCells count="2">
    <mergeCell ref="A1:C1"/>
    <mergeCell ref="A2:C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E71"/>
  <sheetViews>
    <sheetView zoomScale="80" zoomScaleNormal="80" workbookViewId="0">
      <pane ySplit="3" topLeftCell="A58" activePane="bottomLeft" state="frozen"/>
      <selection pane="bottomLeft" activeCell="G63" sqref="G63"/>
    </sheetView>
  </sheetViews>
  <sheetFormatPr defaultColWidth="9" defaultRowHeight="20.25"/>
  <cols>
    <col min="1" max="1" width="37.85546875" style="68" bestFit="1" customWidth="1"/>
    <col min="2" max="2" width="30.42578125" style="68" customWidth="1"/>
    <col min="3" max="3" width="37.85546875" style="68" bestFit="1" customWidth="1"/>
    <col min="4" max="4" width="28.28515625" style="68" customWidth="1"/>
    <col min="5" max="5" width="37.85546875" style="157" bestFit="1" customWidth="1"/>
    <col min="6" max="16384" width="9" style="68"/>
  </cols>
  <sheetData>
    <row r="1" spans="1:5" ht="23.25">
      <c r="A1" s="315" t="s">
        <v>732</v>
      </c>
      <c r="B1" s="315"/>
      <c r="C1" s="315"/>
      <c r="D1" s="315"/>
      <c r="E1" s="315"/>
    </row>
    <row r="2" spans="1:5" ht="24" thickBot="1">
      <c r="A2" s="316" t="s">
        <v>763</v>
      </c>
      <c r="B2" s="316"/>
      <c r="C2" s="316"/>
      <c r="D2" s="316"/>
      <c r="E2" s="316"/>
    </row>
    <row r="3" spans="1:5" s="70" customFormat="1" ht="24" thickBot="1">
      <c r="A3" s="69" t="s">
        <v>511</v>
      </c>
      <c r="B3" s="69" t="s">
        <v>512</v>
      </c>
      <c r="C3" s="69" t="s">
        <v>513</v>
      </c>
      <c r="D3" s="69" t="s">
        <v>514</v>
      </c>
      <c r="E3" s="69" t="s">
        <v>515</v>
      </c>
    </row>
    <row r="4" spans="1:5" ht="23.25">
      <c r="A4" s="71" t="s">
        <v>560</v>
      </c>
      <c r="B4" s="71"/>
      <c r="C4" s="71"/>
      <c r="D4" s="71"/>
      <c r="E4" s="71"/>
    </row>
    <row r="5" spans="1:5" ht="23.25">
      <c r="A5" s="72"/>
      <c r="B5" s="72"/>
      <c r="C5" s="73" t="s">
        <v>802</v>
      </c>
      <c r="D5" s="72"/>
      <c r="E5" s="73" t="s">
        <v>815</v>
      </c>
    </row>
    <row r="6" spans="1:5" ht="23.25">
      <c r="A6" s="74"/>
      <c r="B6" s="74"/>
      <c r="C6" s="72" t="s">
        <v>517</v>
      </c>
      <c r="D6" s="74"/>
      <c r="E6" s="73" t="s">
        <v>520</v>
      </c>
    </row>
    <row r="7" spans="1:5" ht="22.5">
      <c r="A7" s="75"/>
      <c r="B7" s="74"/>
      <c r="C7" s="155" t="s">
        <v>803</v>
      </c>
      <c r="D7" s="75"/>
      <c r="E7" s="155" t="s">
        <v>806</v>
      </c>
    </row>
    <row r="8" spans="1:5" ht="22.5">
      <c r="A8" s="74"/>
      <c r="B8" s="74"/>
      <c r="C8" s="155" t="s">
        <v>804</v>
      </c>
      <c r="D8" s="74"/>
      <c r="E8" s="155" t="s">
        <v>807</v>
      </c>
    </row>
    <row r="9" spans="1:5" ht="22.5">
      <c r="A9" s="74"/>
      <c r="B9" s="74"/>
      <c r="C9" s="154" t="s">
        <v>805</v>
      </c>
      <c r="D9" s="74"/>
      <c r="E9" s="154" t="s">
        <v>805</v>
      </c>
    </row>
    <row r="10" spans="1:5" ht="22.5">
      <c r="A10" s="76"/>
      <c r="B10" s="76"/>
      <c r="C10" s="154" t="s">
        <v>522</v>
      </c>
      <c r="D10" s="151"/>
      <c r="E10" s="154" t="s">
        <v>522</v>
      </c>
    </row>
    <row r="11" spans="1:5" ht="22.5">
      <c r="A11" s="76"/>
      <c r="B11" s="76"/>
      <c r="D11" s="76"/>
      <c r="E11" s="76"/>
    </row>
    <row r="12" spans="1:5" ht="23.25">
      <c r="A12" s="76"/>
      <c r="B12" s="76"/>
      <c r="C12" s="223" t="s">
        <v>375</v>
      </c>
      <c r="D12" s="76"/>
      <c r="E12" s="223" t="s">
        <v>375</v>
      </c>
    </row>
    <row r="13" spans="1:5" ht="22.5">
      <c r="A13" s="76"/>
      <c r="B13" s="76"/>
      <c r="C13" s="155" t="s">
        <v>810</v>
      </c>
      <c r="D13" s="76"/>
      <c r="E13" s="154" t="s">
        <v>808</v>
      </c>
    </row>
    <row r="14" spans="1:5" ht="22.5">
      <c r="A14" s="76"/>
      <c r="B14" s="76"/>
      <c r="C14" s="154"/>
      <c r="D14" s="76"/>
      <c r="E14" s="154"/>
    </row>
    <row r="15" spans="1:5" ht="23.25">
      <c r="A15" s="76"/>
      <c r="B15" s="76"/>
      <c r="C15" s="223" t="s">
        <v>809</v>
      </c>
      <c r="D15" s="76"/>
      <c r="E15" s="223" t="s">
        <v>809</v>
      </c>
    </row>
    <row r="16" spans="1:5" ht="22.5">
      <c r="A16" s="76"/>
      <c r="B16" s="76"/>
      <c r="C16" s="154" t="s">
        <v>811</v>
      </c>
      <c r="D16" s="77"/>
      <c r="E16" s="154" t="s">
        <v>813</v>
      </c>
    </row>
    <row r="17" spans="1:5" ht="23.25" thickBot="1">
      <c r="A17" s="78"/>
      <c r="B17" s="79"/>
      <c r="C17" s="154" t="s">
        <v>812</v>
      </c>
      <c r="D17" s="79"/>
      <c r="E17" s="154" t="s">
        <v>814</v>
      </c>
    </row>
    <row r="18" spans="1:5" ht="23.25">
      <c r="A18" s="71" t="s">
        <v>561</v>
      </c>
      <c r="B18" s="71"/>
      <c r="C18" s="71"/>
      <c r="D18" s="71"/>
      <c r="E18" s="71"/>
    </row>
    <row r="19" spans="1:5" ht="23.25">
      <c r="A19" s="73" t="s">
        <v>802</v>
      </c>
      <c r="B19" s="72"/>
      <c r="C19" s="73" t="s">
        <v>802</v>
      </c>
      <c r="D19" s="72"/>
      <c r="E19" s="73" t="s">
        <v>815</v>
      </c>
    </row>
    <row r="20" spans="1:5" ht="23.25">
      <c r="A20" s="72" t="s">
        <v>701</v>
      </c>
      <c r="B20" s="74"/>
      <c r="C20" s="72" t="s">
        <v>517</v>
      </c>
      <c r="D20" s="74"/>
      <c r="E20" s="73" t="s">
        <v>520</v>
      </c>
    </row>
    <row r="21" spans="1:5" ht="23.25">
      <c r="A21" s="155" t="s">
        <v>823</v>
      </c>
      <c r="B21" s="75"/>
      <c r="C21" s="155" t="s">
        <v>827</v>
      </c>
      <c r="D21" s="75"/>
      <c r="E21" s="225" t="s">
        <v>832</v>
      </c>
    </row>
    <row r="22" spans="1:5" ht="22.5">
      <c r="A22" s="155" t="s">
        <v>824</v>
      </c>
      <c r="B22" s="74"/>
      <c r="C22" s="155" t="s">
        <v>522</v>
      </c>
      <c r="D22" s="74"/>
      <c r="E22" s="74"/>
    </row>
    <row r="23" spans="1:5" ht="22.5">
      <c r="A23" s="155" t="s">
        <v>825</v>
      </c>
      <c r="B23" s="75"/>
      <c r="C23" s="74"/>
      <c r="D23" s="75"/>
      <c r="E23" s="74"/>
    </row>
    <row r="24" spans="1:5" ht="23.25">
      <c r="A24" s="155" t="s">
        <v>826</v>
      </c>
      <c r="B24" s="76"/>
      <c r="C24" s="223" t="s">
        <v>375</v>
      </c>
      <c r="D24" s="151"/>
      <c r="E24" s="223" t="s">
        <v>375</v>
      </c>
    </row>
    <row r="25" spans="1:5" ht="22.5">
      <c r="A25" s="76"/>
      <c r="B25" s="76"/>
      <c r="C25" s="155" t="s">
        <v>822</v>
      </c>
      <c r="D25" s="76"/>
      <c r="E25" s="155" t="s">
        <v>817</v>
      </c>
    </row>
    <row r="26" spans="1:5" ht="22.5">
      <c r="A26" s="76"/>
      <c r="B26" s="76"/>
      <c r="C26" s="155" t="s">
        <v>805</v>
      </c>
      <c r="D26" s="76"/>
      <c r="E26" s="155" t="s">
        <v>818</v>
      </c>
    </row>
    <row r="27" spans="1:5" ht="23.25">
      <c r="A27" s="76"/>
      <c r="B27" s="76"/>
      <c r="C27" s="76"/>
      <c r="D27" s="76"/>
      <c r="E27" s="223" t="s">
        <v>809</v>
      </c>
    </row>
    <row r="28" spans="1:5" ht="23.25">
      <c r="A28" s="76"/>
      <c r="B28" s="76"/>
      <c r="C28" s="223" t="s">
        <v>809</v>
      </c>
      <c r="D28" s="76"/>
      <c r="E28" s="155" t="s">
        <v>519</v>
      </c>
    </row>
    <row r="29" spans="1:5" ht="22.5">
      <c r="A29" s="76"/>
      <c r="B29" s="76"/>
      <c r="C29" s="155" t="s">
        <v>821</v>
      </c>
      <c r="D29" s="76"/>
      <c r="E29" s="155" t="s">
        <v>819</v>
      </c>
    </row>
    <row r="30" spans="1:5" ht="22.5">
      <c r="A30" s="76"/>
      <c r="B30" s="80"/>
      <c r="C30" s="155" t="s">
        <v>805</v>
      </c>
      <c r="D30" s="77"/>
      <c r="E30" s="155" t="s">
        <v>820</v>
      </c>
    </row>
    <row r="31" spans="1:5" ht="23.25" thickBot="1">
      <c r="A31" s="81"/>
      <c r="B31" s="80"/>
      <c r="C31" s="77"/>
      <c r="D31" s="77"/>
      <c r="E31" s="155" t="s">
        <v>805</v>
      </c>
    </row>
    <row r="32" spans="1:5" s="82" customFormat="1" ht="23.25">
      <c r="A32" s="71" t="s">
        <v>564</v>
      </c>
      <c r="B32" s="71"/>
      <c r="C32" s="71"/>
      <c r="D32" s="71"/>
      <c r="E32" s="71"/>
    </row>
    <row r="33" spans="1:5" s="83" customFormat="1" ht="23.25">
      <c r="A33" s="73" t="s">
        <v>802</v>
      </c>
      <c r="B33" s="72"/>
      <c r="C33" s="73" t="s">
        <v>802</v>
      </c>
      <c r="D33" s="73"/>
      <c r="E33" s="73" t="s">
        <v>699</v>
      </c>
    </row>
    <row r="34" spans="1:5" s="83" customFormat="1" ht="22.5">
      <c r="A34" s="74" t="s">
        <v>701</v>
      </c>
      <c r="B34" s="74"/>
      <c r="C34" s="74" t="s">
        <v>517</v>
      </c>
      <c r="D34" s="74"/>
      <c r="E34" s="74" t="s">
        <v>520</v>
      </c>
    </row>
    <row r="35" spans="1:5" s="83" customFormat="1" ht="23.25">
      <c r="A35" s="155" t="s">
        <v>828</v>
      </c>
      <c r="B35" s="84"/>
      <c r="C35" s="155" t="s">
        <v>830</v>
      </c>
      <c r="D35" s="75"/>
      <c r="E35" s="74"/>
    </row>
    <row r="36" spans="1:5" s="83" customFormat="1" ht="22.5">
      <c r="A36" s="155" t="s">
        <v>829</v>
      </c>
      <c r="B36" s="74"/>
      <c r="C36" s="155" t="s">
        <v>831</v>
      </c>
      <c r="D36" s="74"/>
      <c r="E36" s="190" t="s">
        <v>711</v>
      </c>
    </row>
    <row r="37" spans="1:5" s="83" customFormat="1" ht="23.25">
      <c r="A37" s="74"/>
      <c r="B37" s="84"/>
      <c r="C37" s="155" t="s">
        <v>805</v>
      </c>
      <c r="D37" s="75"/>
      <c r="E37" s="190" t="s">
        <v>712</v>
      </c>
    </row>
    <row r="38" spans="1:5" s="83" customFormat="1" ht="22.5">
      <c r="A38" s="76"/>
      <c r="B38" s="76"/>
      <c r="C38" s="76"/>
      <c r="D38" s="76"/>
      <c r="E38" s="190" t="s">
        <v>713</v>
      </c>
    </row>
    <row r="39" spans="1:5" s="83" customFormat="1" ht="23.25">
      <c r="A39" s="76"/>
      <c r="B39" s="76"/>
      <c r="C39" s="76"/>
      <c r="D39" s="73"/>
      <c r="E39" s="191" t="s">
        <v>714</v>
      </c>
    </row>
    <row r="40" spans="1:5" s="83" customFormat="1" ht="23.25">
      <c r="A40" s="151"/>
      <c r="B40" s="151"/>
      <c r="C40" s="151"/>
      <c r="D40" s="73"/>
      <c r="E40" s="191" t="s">
        <v>715</v>
      </c>
    </row>
    <row r="41" spans="1:5" s="83" customFormat="1" ht="22.5">
      <c r="A41" s="151"/>
      <c r="B41" s="151"/>
      <c r="C41" s="151"/>
      <c r="D41" s="85"/>
      <c r="E41" s="191" t="s">
        <v>522</v>
      </c>
    </row>
    <row r="42" spans="1:5" s="83" customFormat="1" ht="22.5">
      <c r="A42" s="80"/>
      <c r="B42" s="80"/>
      <c r="C42" s="86"/>
      <c r="D42" s="86"/>
      <c r="E42" s="191" t="s">
        <v>716</v>
      </c>
    </row>
    <row r="43" spans="1:5" s="83" customFormat="1" ht="23.25">
      <c r="A43" s="87"/>
      <c r="B43" s="88"/>
      <c r="C43" s="86"/>
      <c r="D43" s="86"/>
      <c r="E43" s="154"/>
    </row>
    <row r="44" spans="1:5" s="83" customFormat="1" ht="24" thickBot="1">
      <c r="A44" s="81"/>
      <c r="B44" s="87"/>
      <c r="C44" s="86"/>
      <c r="D44" s="86"/>
      <c r="E44" s="154"/>
    </row>
    <row r="45" spans="1:5" s="82" customFormat="1" ht="23.25">
      <c r="A45" s="71" t="s">
        <v>562</v>
      </c>
      <c r="B45" s="71"/>
      <c r="C45" s="71"/>
      <c r="D45" s="71"/>
      <c r="E45" s="71"/>
    </row>
    <row r="46" spans="1:5" s="83" customFormat="1" ht="23.25">
      <c r="A46" s="72" t="s">
        <v>700</v>
      </c>
      <c r="B46" s="72" t="s">
        <v>698</v>
      </c>
      <c r="C46" s="72" t="s">
        <v>704</v>
      </c>
      <c r="D46" s="89" t="s">
        <v>705</v>
      </c>
      <c r="E46" s="73" t="s">
        <v>699</v>
      </c>
    </row>
    <row r="47" spans="1:5" s="83" customFormat="1" ht="22.5">
      <c r="A47" s="74" t="s">
        <v>701</v>
      </c>
      <c r="B47" s="74" t="s">
        <v>703</v>
      </c>
      <c r="C47" s="74" t="s">
        <v>517</v>
      </c>
      <c r="D47" s="74" t="s">
        <v>706</v>
      </c>
      <c r="E47" s="74" t="s">
        <v>520</v>
      </c>
    </row>
    <row r="48" spans="1:5" s="83" customFormat="1" ht="22.5">
      <c r="A48" s="74"/>
      <c r="B48" s="74"/>
      <c r="C48" s="74"/>
      <c r="D48" s="189" t="s">
        <v>833</v>
      </c>
      <c r="E48" s="74"/>
    </row>
    <row r="49" spans="1:5" s="83" customFormat="1" ht="22.5">
      <c r="A49" s="74"/>
      <c r="B49" s="154" t="s">
        <v>760</v>
      </c>
      <c r="C49" s="191" t="s">
        <v>728</v>
      </c>
      <c r="D49" s="189"/>
      <c r="E49" s="191" t="s">
        <v>717</v>
      </c>
    </row>
    <row r="50" spans="1:5" s="83" customFormat="1" ht="22.5">
      <c r="A50" s="154" t="s">
        <v>702</v>
      </c>
      <c r="B50" s="154" t="s">
        <v>758</v>
      </c>
      <c r="C50" s="192" t="s">
        <v>729</v>
      </c>
      <c r="D50" s="189"/>
      <c r="E50" s="191" t="s">
        <v>718</v>
      </c>
    </row>
    <row r="51" spans="1:5" s="83" customFormat="1" ht="22.5">
      <c r="A51" s="90"/>
      <c r="B51" s="198" t="s">
        <v>759</v>
      </c>
      <c r="C51" s="193" t="s">
        <v>730</v>
      </c>
      <c r="D51" s="86"/>
      <c r="E51" s="192" t="s">
        <v>519</v>
      </c>
    </row>
    <row r="52" spans="1:5" s="83" customFormat="1" ht="22.5">
      <c r="A52" s="90"/>
      <c r="B52" s="152"/>
      <c r="C52" s="194" t="s">
        <v>731</v>
      </c>
      <c r="D52" s="190" t="s">
        <v>761</v>
      </c>
      <c r="E52" s="191" t="s">
        <v>719</v>
      </c>
    </row>
    <row r="53" spans="1:5" s="83" customFormat="1" ht="22.5">
      <c r="A53" s="76"/>
      <c r="B53" s="151"/>
      <c r="C53" s="194" t="s">
        <v>518</v>
      </c>
      <c r="D53" s="190" t="s">
        <v>762</v>
      </c>
      <c r="E53" s="191" t="s">
        <v>720</v>
      </c>
    </row>
    <row r="54" spans="1:5" s="83" customFormat="1" ht="22.5">
      <c r="A54" s="76"/>
      <c r="B54" s="151"/>
      <c r="C54" s="194" t="s">
        <v>522</v>
      </c>
      <c r="D54" s="190" t="s">
        <v>759</v>
      </c>
      <c r="E54" s="191" t="s">
        <v>522</v>
      </c>
    </row>
    <row r="55" spans="1:5" s="83" customFormat="1" ht="22.5">
      <c r="A55" s="80"/>
      <c r="B55" s="151"/>
      <c r="C55" s="191" t="s">
        <v>727</v>
      </c>
      <c r="D55" s="86"/>
      <c r="E55" s="191" t="s">
        <v>721</v>
      </c>
    </row>
    <row r="56" spans="1:5" s="83" customFormat="1" ht="23.25">
      <c r="A56" s="88"/>
      <c r="B56" s="152"/>
      <c r="C56" s="151"/>
      <c r="D56" s="86"/>
      <c r="E56" s="154"/>
    </row>
    <row r="57" spans="1:5" s="83" customFormat="1" ht="23.25">
      <c r="A57" s="87"/>
      <c r="B57" s="153"/>
      <c r="C57" s="151"/>
      <c r="D57" s="86"/>
      <c r="E57" s="154"/>
    </row>
    <row r="58" spans="1:5" s="83" customFormat="1" ht="24" thickBot="1">
      <c r="A58" s="81"/>
      <c r="B58" s="87"/>
      <c r="C58" s="76"/>
      <c r="D58" s="86"/>
      <c r="E58" s="154"/>
    </row>
    <row r="59" spans="1:5" s="82" customFormat="1" ht="23.25">
      <c r="A59" s="71" t="s">
        <v>563</v>
      </c>
      <c r="B59" s="71"/>
      <c r="C59" s="71"/>
      <c r="D59" s="71"/>
      <c r="E59" s="71"/>
    </row>
    <row r="60" spans="1:5" s="83" customFormat="1" ht="23.25">
      <c r="A60" s="72" t="s">
        <v>700</v>
      </c>
      <c r="B60" s="72" t="s">
        <v>707</v>
      </c>
      <c r="C60" s="72" t="s">
        <v>699</v>
      </c>
      <c r="D60" s="72"/>
      <c r="E60" s="73" t="s">
        <v>846</v>
      </c>
    </row>
    <row r="61" spans="1:5" s="83" customFormat="1" ht="22.5">
      <c r="A61" s="74" t="s">
        <v>701</v>
      </c>
      <c r="B61" s="74" t="s">
        <v>708</v>
      </c>
      <c r="C61" s="74" t="s">
        <v>517</v>
      </c>
      <c r="D61" s="74"/>
      <c r="E61" s="74" t="s">
        <v>844</v>
      </c>
    </row>
    <row r="62" spans="1:5" s="83" customFormat="1" ht="22.5">
      <c r="A62" s="74"/>
      <c r="B62" s="75"/>
      <c r="C62" s="74"/>
      <c r="D62" s="75"/>
      <c r="E62" s="235" t="s">
        <v>845</v>
      </c>
    </row>
    <row r="63" spans="1:5" s="83" customFormat="1" ht="22.5">
      <c r="A63" s="74"/>
      <c r="B63" s="190" t="s">
        <v>709</v>
      </c>
      <c r="C63" s="191" t="s">
        <v>722</v>
      </c>
      <c r="D63" s="74"/>
      <c r="E63" s="235"/>
    </row>
    <row r="64" spans="1:5" s="83" customFormat="1" ht="22.5">
      <c r="A64" s="154" t="s">
        <v>702</v>
      </c>
      <c r="B64" s="190" t="s">
        <v>521</v>
      </c>
      <c r="C64" s="191" t="s">
        <v>723</v>
      </c>
      <c r="D64" s="75"/>
      <c r="E64" s="191" t="s">
        <v>847</v>
      </c>
    </row>
    <row r="65" spans="1:5" s="83" customFormat="1" ht="22.5">
      <c r="A65" s="76"/>
      <c r="B65" s="190" t="s">
        <v>710</v>
      </c>
      <c r="C65" s="192" t="s">
        <v>724</v>
      </c>
      <c r="D65" s="86"/>
      <c r="E65" s="154" t="s">
        <v>848</v>
      </c>
    </row>
    <row r="66" spans="1:5" s="83" customFormat="1" ht="22.5">
      <c r="A66" s="76"/>
      <c r="B66" s="76"/>
      <c r="C66" s="191" t="s">
        <v>725</v>
      </c>
      <c r="D66" s="86"/>
      <c r="E66" s="154"/>
    </row>
    <row r="67" spans="1:5" s="83" customFormat="1" ht="22.5">
      <c r="A67" s="80"/>
      <c r="B67" s="76"/>
      <c r="C67" s="191" t="s">
        <v>726</v>
      </c>
      <c r="D67" s="86"/>
      <c r="E67" s="154"/>
    </row>
    <row r="68" spans="1:5" s="83" customFormat="1" ht="23.25">
      <c r="A68" s="88"/>
      <c r="B68" s="76"/>
      <c r="C68" s="191" t="s">
        <v>522</v>
      </c>
      <c r="D68" s="76"/>
      <c r="E68" s="154"/>
    </row>
    <row r="69" spans="1:5" s="83" customFormat="1" ht="23.25">
      <c r="A69" s="87"/>
      <c r="B69" s="76"/>
      <c r="C69" s="191" t="s">
        <v>727</v>
      </c>
      <c r="D69" s="76"/>
      <c r="E69" s="154"/>
    </row>
    <row r="70" spans="1:5" s="83" customFormat="1" ht="22.5">
      <c r="A70" s="76"/>
      <c r="B70" s="76"/>
      <c r="C70" s="76"/>
      <c r="D70" s="76"/>
      <c r="E70" s="154"/>
    </row>
    <row r="71" spans="1:5" ht="23.25" thickBot="1">
      <c r="A71" s="91"/>
      <c r="B71" s="81"/>
      <c r="C71" s="81"/>
      <c r="D71" s="81"/>
      <c r="E71" s="156"/>
    </row>
  </sheetData>
  <mergeCells count="2">
    <mergeCell ref="A1:E1"/>
    <mergeCell ref="A2:E2"/>
  </mergeCells>
  <printOptions horizontalCentered="1"/>
  <pageMargins left="0.25" right="0.25" top="0.75" bottom="0.75" header="0.3" footer="0.3"/>
  <pageSetup paperSize="9" scale="63" fitToHeight="0" orientation="portrait" r:id="rId1"/>
  <rowBreaks count="1" manualBreakCount="1">
    <brk id="44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zoomScale="96" zoomScaleNormal="96" workbookViewId="0">
      <selection activeCell="C4" sqref="C4"/>
    </sheetView>
  </sheetViews>
  <sheetFormatPr defaultRowHeight="22.5"/>
  <cols>
    <col min="1" max="1" width="9.140625" style="183"/>
    <col min="2" max="2" width="30.28515625" style="184" bestFit="1" customWidth="1"/>
    <col min="3" max="3" width="14.42578125" style="184" bestFit="1" customWidth="1"/>
    <col min="4" max="16384" width="9.140625" style="184"/>
  </cols>
  <sheetData>
    <row r="1" spans="1:3" ht="26.25">
      <c r="A1" s="201" t="s">
        <v>764</v>
      </c>
    </row>
    <row r="2" spans="1:3" ht="23.25">
      <c r="A2" s="202" t="s">
        <v>88</v>
      </c>
      <c r="B2" s="202" t="s">
        <v>765</v>
      </c>
      <c r="C2" s="202" t="s">
        <v>6</v>
      </c>
    </row>
    <row r="3" spans="1:3">
      <c r="A3" s="185">
        <v>1</v>
      </c>
      <c r="B3" s="186" t="s">
        <v>766</v>
      </c>
      <c r="C3" s="186"/>
    </row>
    <row r="4" spans="1:3" ht="67.5">
      <c r="A4" s="206">
        <v>2</v>
      </c>
      <c r="B4" s="203" t="s">
        <v>767</v>
      </c>
      <c r="C4" s="204" t="s">
        <v>781</v>
      </c>
    </row>
    <row r="5" spans="1:3">
      <c r="A5" s="185">
        <v>3</v>
      </c>
      <c r="B5" s="186" t="s">
        <v>768</v>
      </c>
      <c r="C5" s="186"/>
    </row>
    <row r="6" spans="1:3" ht="67.5">
      <c r="A6" s="206">
        <v>4</v>
      </c>
      <c r="B6" s="207" t="s">
        <v>769</v>
      </c>
      <c r="C6" s="205" t="s">
        <v>782</v>
      </c>
    </row>
    <row r="7" spans="1:3">
      <c r="A7" s="185">
        <v>5</v>
      </c>
      <c r="B7" s="186" t="s">
        <v>770</v>
      </c>
      <c r="C7" s="186"/>
    </row>
    <row r="8" spans="1:3">
      <c r="A8" s="185">
        <v>6</v>
      </c>
      <c r="B8" s="186" t="s">
        <v>778</v>
      </c>
      <c r="C8" s="186"/>
    </row>
    <row r="9" spans="1:3">
      <c r="A9" s="185">
        <v>7</v>
      </c>
      <c r="B9" s="186" t="s">
        <v>771</v>
      </c>
      <c r="C9" s="186"/>
    </row>
    <row r="10" spans="1:3">
      <c r="A10" s="185">
        <v>8</v>
      </c>
      <c r="B10" s="186" t="s">
        <v>772</v>
      </c>
      <c r="C10" s="186"/>
    </row>
    <row r="11" spans="1:3">
      <c r="A11" s="185">
        <v>9</v>
      </c>
      <c r="B11" s="186" t="s">
        <v>773</v>
      </c>
      <c r="C11" s="186" t="s">
        <v>774</v>
      </c>
    </row>
    <row r="12" spans="1:3">
      <c r="A12" s="185">
        <v>10</v>
      </c>
      <c r="B12" s="186" t="s">
        <v>775</v>
      </c>
      <c r="C12" s="186"/>
    </row>
    <row r="13" spans="1:3" ht="45">
      <c r="A13" s="206">
        <v>11</v>
      </c>
      <c r="B13" s="207" t="s">
        <v>776</v>
      </c>
      <c r="C13" s="205" t="s">
        <v>783</v>
      </c>
    </row>
    <row r="14" spans="1:3">
      <c r="A14" s="185">
        <v>12</v>
      </c>
      <c r="B14" s="186" t="s">
        <v>777</v>
      </c>
      <c r="C14" s="186"/>
    </row>
    <row r="15" spans="1:3">
      <c r="A15" s="185">
        <v>13</v>
      </c>
      <c r="B15" s="186" t="s">
        <v>779</v>
      </c>
      <c r="C15" s="186"/>
    </row>
    <row r="16" spans="1:3">
      <c r="A16" s="185">
        <v>14</v>
      </c>
      <c r="B16" s="186" t="s">
        <v>780</v>
      </c>
      <c r="C16" s="18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7"/>
  <sheetViews>
    <sheetView zoomScaleNormal="100" zoomScaleSheetLayoutView="41" workbookViewId="0">
      <selection activeCell="B67" sqref="B67"/>
    </sheetView>
  </sheetViews>
  <sheetFormatPr defaultRowHeight="23.25"/>
  <cols>
    <col min="1" max="1" width="15.140625" style="158" customWidth="1"/>
    <col min="2" max="2" width="83.5703125" style="158" bestFit="1" customWidth="1"/>
    <col min="3" max="3" width="68.85546875" style="158" customWidth="1"/>
    <col min="4" max="4" width="55.85546875" style="158" customWidth="1"/>
    <col min="5" max="16384" width="9.140625" style="158"/>
  </cols>
  <sheetData>
    <row r="1" spans="1:4">
      <c r="A1" s="237" t="s">
        <v>567</v>
      </c>
      <c r="B1" s="237"/>
      <c r="C1" s="237"/>
      <c r="D1" s="237"/>
    </row>
    <row r="2" spans="1:4">
      <c r="A2" s="237" t="s">
        <v>568</v>
      </c>
      <c r="B2" s="237"/>
      <c r="C2" s="237"/>
      <c r="D2" s="237"/>
    </row>
    <row r="3" spans="1:4">
      <c r="A3" s="237" t="s">
        <v>569</v>
      </c>
      <c r="B3" s="237"/>
      <c r="C3" s="237"/>
      <c r="D3" s="237"/>
    </row>
    <row r="4" spans="1:4">
      <c r="A4" s="237" t="s">
        <v>570</v>
      </c>
      <c r="B4" s="237"/>
      <c r="C4" s="237"/>
      <c r="D4" s="237"/>
    </row>
    <row r="5" spans="1:4">
      <c r="A5" s="238" t="s">
        <v>571</v>
      </c>
      <c r="B5" s="238"/>
      <c r="C5" s="238"/>
      <c r="D5" s="238"/>
    </row>
    <row r="6" spans="1:4" s="160" customFormat="1">
      <c r="A6" s="159" t="s">
        <v>572</v>
      </c>
      <c r="B6" s="159" t="s">
        <v>573</v>
      </c>
      <c r="C6" s="159" t="s">
        <v>574</v>
      </c>
      <c r="D6" s="159" t="s">
        <v>6</v>
      </c>
    </row>
    <row r="7" spans="1:4">
      <c r="A7" s="161"/>
      <c r="B7" s="161" t="s">
        <v>575</v>
      </c>
      <c r="C7" s="161"/>
      <c r="D7" s="161"/>
    </row>
    <row r="8" spans="1:4" ht="66.75" customHeight="1">
      <c r="A8" s="239" t="s">
        <v>576</v>
      </c>
      <c r="B8" s="239"/>
      <c r="C8" s="239"/>
      <c r="D8" s="239"/>
    </row>
    <row r="9" spans="1:4" s="164" customFormat="1" ht="27.75" customHeight="1">
      <c r="A9" s="162" t="s">
        <v>577</v>
      </c>
      <c r="B9" s="163"/>
      <c r="C9" s="163"/>
      <c r="D9" s="163"/>
    </row>
    <row r="10" spans="1:4">
      <c r="A10" s="161" t="s">
        <v>578</v>
      </c>
      <c r="B10" s="161" t="s">
        <v>579</v>
      </c>
      <c r="C10" s="161" t="s">
        <v>580</v>
      </c>
      <c r="D10" s="161"/>
    </row>
    <row r="11" spans="1:4" ht="98.25" customHeight="1">
      <c r="A11" s="165" t="s">
        <v>581</v>
      </c>
      <c r="B11" s="165" t="s">
        <v>582</v>
      </c>
      <c r="C11" s="166" t="s">
        <v>583</v>
      </c>
      <c r="D11" s="161"/>
    </row>
    <row r="12" spans="1:4">
      <c r="A12" s="161" t="s">
        <v>584</v>
      </c>
      <c r="B12" s="161" t="s">
        <v>585</v>
      </c>
      <c r="C12" s="161" t="s">
        <v>586</v>
      </c>
      <c r="D12" s="161"/>
    </row>
    <row r="13" spans="1:4" ht="46.5">
      <c r="A13" s="165" t="s">
        <v>587</v>
      </c>
      <c r="B13" s="165" t="s">
        <v>588</v>
      </c>
      <c r="C13" s="166" t="s">
        <v>589</v>
      </c>
      <c r="D13" s="161"/>
    </row>
    <row r="14" spans="1:4">
      <c r="A14" s="161" t="s">
        <v>590</v>
      </c>
      <c r="B14" s="161" t="s">
        <v>591</v>
      </c>
      <c r="C14" s="161"/>
      <c r="D14" s="161"/>
    </row>
    <row r="15" spans="1:4" ht="69.75">
      <c r="A15" s="167" t="s">
        <v>592</v>
      </c>
      <c r="B15" s="168" t="s">
        <v>593</v>
      </c>
      <c r="C15" s="166" t="s">
        <v>594</v>
      </c>
      <c r="D15" s="161"/>
    </row>
    <row r="16" spans="1:4">
      <c r="A16" s="168" t="s">
        <v>595</v>
      </c>
      <c r="B16" s="168" t="s">
        <v>596</v>
      </c>
      <c r="C16" s="169" t="s">
        <v>597</v>
      </c>
      <c r="D16" s="161"/>
    </row>
    <row r="17" spans="1:4">
      <c r="A17" s="161" t="s">
        <v>598</v>
      </c>
      <c r="B17" s="161" t="s">
        <v>599</v>
      </c>
      <c r="C17" s="161"/>
      <c r="D17" s="161"/>
    </row>
    <row r="18" spans="1:4">
      <c r="A18" s="170" t="s">
        <v>600</v>
      </c>
      <c r="B18" s="161" t="s">
        <v>601</v>
      </c>
      <c r="C18" s="161" t="s">
        <v>586</v>
      </c>
      <c r="D18" s="161"/>
    </row>
    <row r="19" spans="1:4">
      <c r="A19" s="165" t="s">
        <v>602</v>
      </c>
      <c r="B19" s="165" t="s">
        <v>603</v>
      </c>
      <c r="C19" s="171" t="s">
        <v>604</v>
      </c>
      <c r="D19" s="161"/>
    </row>
    <row r="20" spans="1:4" ht="46.5">
      <c r="A20" s="165" t="s">
        <v>605</v>
      </c>
      <c r="B20" s="165" t="s">
        <v>606</v>
      </c>
      <c r="C20" s="169" t="s">
        <v>607</v>
      </c>
      <c r="D20" s="161"/>
    </row>
    <row r="21" spans="1:4" ht="11.25" customHeight="1"/>
    <row r="22" spans="1:4">
      <c r="A22" s="172" t="s">
        <v>608</v>
      </c>
      <c r="B22" s="172"/>
      <c r="C22" s="172"/>
      <c r="D22" s="172"/>
    </row>
    <row r="23" spans="1:4" s="172" customFormat="1">
      <c r="A23" s="173" t="s">
        <v>609</v>
      </c>
      <c r="B23" s="174"/>
      <c r="C23" s="174"/>
      <c r="D23" s="174"/>
    </row>
    <row r="24" spans="1:4">
      <c r="A24" s="161" t="s">
        <v>610</v>
      </c>
      <c r="B24" s="161" t="s">
        <v>611</v>
      </c>
      <c r="C24" s="161" t="s">
        <v>586</v>
      </c>
      <c r="D24" s="161"/>
    </row>
    <row r="25" spans="1:4">
      <c r="A25" s="161" t="s">
        <v>612</v>
      </c>
      <c r="B25" s="161" t="s">
        <v>613</v>
      </c>
      <c r="C25" s="161"/>
      <c r="D25" s="161"/>
    </row>
    <row r="26" spans="1:4" ht="46.5">
      <c r="A26" s="175" t="s">
        <v>581</v>
      </c>
      <c r="B26" s="165" t="s">
        <v>614</v>
      </c>
      <c r="C26" s="168" t="s">
        <v>615</v>
      </c>
      <c r="D26" s="168" t="s">
        <v>616</v>
      </c>
    </row>
    <row r="27" spans="1:4">
      <c r="A27" s="161" t="s">
        <v>584</v>
      </c>
      <c r="B27" s="161" t="s">
        <v>617</v>
      </c>
      <c r="C27" s="161" t="s">
        <v>586</v>
      </c>
      <c r="D27" s="161"/>
    </row>
    <row r="28" spans="1:4">
      <c r="A28" s="161" t="s">
        <v>618</v>
      </c>
      <c r="B28" s="161" t="s">
        <v>619</v>
      </c>
      <c r="C28" s="161"/>
      <c r="D28" s="161"/>
    </row>
    <row r="29" spans="1:4" ht="121.5" customHeight="1">
      <c r="A29" s="176" t="s">
        <v>620</v>
      </c>
      <c r="B29" s="168" t="s">
        <v>621</v>
      </c>
      <c r="C29" s="169" t="s">
        <v>622</v>
      </c>
      <c r="D29" s="161"/>
    </row>
    <row r="30" spans="1:4" ht="21.75" customHeight="1">
      <c r="A30" s="176" t="s">
        <v>623</v>
      </c>
      <c r="B30" s="168" t="s">
        <v>624</v>
      </c>
      <c r="C30" s="169"/>
      <c r="D30" s="161"/>
    </row>
    <row r="31" spans="1:4">
      <c r="A31" s="161" t="s">
        <v>625</v>
      </c>
      <c r="B31" s="161" t="s">
        <v>601</v>
      </c>
      <c r="C31" s="161" t="s">
        <v>586</v>
      </c>
      <c r="D31" s="161"/>
    </row>
    <row r="32" spans="1:4">
      <c r="A32" s="240" t="s">
        <v>626</v>
      </c>
      <c r="B32" s="161" t="s">
        <v>627</v>
      </c>
      <c r="C32" s="161" t="s">
        <v>628</v>
      </c>
      <c r="D32" s="161"/>
    </row>
    <row r="33" spans="1:4">
      <c r="A33" s="241"/>
      <c r="B33" s="161" t="s">
        <v>629</v>
      </c>
      <c r="C33" s="161" t="s">
        <v>630</v>
      </c>
      <c r="D33" s="161"/>
    </row>
    <row r="34" spans="1:4" ht="11.25" customHeight="1"/>
    <row r="35" spans="1:4">
      <c r="A35" s="172" t="s">
        <v>564</v>
      </c>
      <c r="B35" s="172"/>
      <c r="C35" s="172"/>
      <c r="D35" s="172"/>
    </row>
    <row r="36" spans="1:4" s="172" customFormat="1">
      <c r="A36" s="173" t="s">
        <v>631</v>
      </c>
      <c r="B36" s="174"/>
      <c r="C36" s="174"/>
      <c r="D36" s="174"/>
    </row>
    <row r="37" spans="1:4">
      <c r="A37" s="161" t="s">
        <v>610</v>
      </c>
      <c r="B37" s="161" t="s">
        <v>611</v>
      </c>
      <c r="C37" s="161"/>
      <c r="D37" s="161"/>
    </row>
    <row r="38" spans="1:4" ht="46.5">
      <c r="A38" s="161" t="s">
        <v>632</v>
      </c>
      <c r="B38" s="168" t="s">
        <v>633</v>
      </c>
      <c r="C38" s="177" t="s">
        <v>634</v>
      </c>
      <c r="D38" s="161"/>
    </row>
    <row r="39" spans="1:4">
      <c r="A39" s="161" t="s">
        <v>635</v>
      </c>
      <c r="B39" s="161" t="s">
        <v>636</v>
      </c>
      <c r="C39" s="161" t="s">
        <v>586</v>
      </c>
      <c r="D39" s="161"/>
    </row>
    <row r="40" spans="1:4">
      <c r="A40" s="161" t="s">
        <v>637</v>
      </c>
      <c r="B40" s="161" t="s">
        <v>638</v>
      </c>
      <c r="C40" s="161"/>
      <c r="D40" s="161"/>
    </row>
    <row r="41" spans="1:4">
      <c r="A41" s="161" t="s">
        <v>639</v>
      </c>
      <c r="B41" s="161" t="s">
        <v>640</v>
      </c>
      <c r="C41" s="161"/>
      <c r="D41" s="161"/>
    </row>
    <row r="42" spans="1:4">
      <c r="A42" s="161" t="s">
        <v>641</v>
      </c>
      <c r="B42" s="161" t="s">
        <v>601</v>
      </c>
      <c r="C42" s="161" t="s">
        <v>586</v>
      </c>
      <c r="D42" s="161"/>
    </row>
    <row r="43" spans="1:4">
      <c r="A43" s="161" t="s">
        <v>642</v>
      </c>
      <c r="B43" s="161" t="s">
        <v>643</v>
      </c>
      <c r="C43" s="161"/>
      <c r="D43" s="161"/>
    </row>
    <row r="44" spans="1:4" ht="11.25" customHeight="1"/>
    <row r="45" spans="1:4" ht="153" customHeight="1">
      <c r="A45" s="236" t="s">
        <v>644</v>
      </c>
      <c r="B45" s="236"/>
      <c r="C45" s="236"/>
      <c r="D45" s="236"/>
    </row>
    <row r="46" spans="1:4" s="172" customFormat="1">
      <c r="A46" s="173" t="s">
        <v>645</v>
      </c>
      <c r="B46" s="174"/>
      <c r="C46" s="174"/>
      <c r="D46" s="174"/>
    </row>
    <row r="47" spans="1:4">
      <c r="A47" s="161" t="s">
        <v>610</v>
      </c>
      <c r="B47" s="161" t="s">
        <v>611</v>
      </c>
      <c r="C47" s="161"/>
      <c r="D47" s="161"/>
    </row>
    <row r="48" spans="1:4">
      <c r="A48" s="161" t="s">
        <v>646</v>
      </c>
      <c r="B48" s="165" t="s">
        <v>647</v>
      </c>
      <c r="C48" s="161"/>
      <c r="D48" s="161"/>
    </row>
    <row r="49" spans="1:4" s="178" customFormat="1" ht="116.25">
      <c r="A49" s="165" t="s">
        <v>648</v>
      </c>
      <c r="B49" s="165" t="s">
        <v>649</v>
      </c>
      <c r="C49" s="169" t="s">
        <v>650</v>
      </c>
      <c r="D49" s="165"/>
    </row>
    <row r="50" spans="1:4">
      <c r="A50" s="161" t="s">
        <v>651</v>
      </c>
      <c r="B50" s="161" t="s">
        <v>652</v>
      </c>
      <c r="C50" s="161"/>
      <c r="D50" s="161"/>
    </row>
    <row r="51" spans="1:4" ht="116.25">
      <c r="A51" s="165" t="s">
        <v>635</v>
      </c>
      <c r="B51" s="165" t="s">
        <v>653</v>
      </c>
      <c r="C51" s="177" t="s">
        <v>654</v>
      </c>
      <c r="D51" s="161"/>
    </row>
    <row r="52" spans="1:4">
      <c r="A52" s="161" t="s">
        <v>655</v>
      </c>
      <c r="B52" s="161" t="s">
        <v>656</v>
      </c>
      <c r="C52" s="161" t="s">
        <v>586</v>
      </c>
      <c r="D52" s="161"/>
    </row>
    <row r="53" spans="1:4" s="178" customFormat="1" ht="93">
      <c r="A53" s="165" t="s">
        <v>657</v>
      </c>
      <c r="B53" s="168" t="s">
        <v>658</v>
      </c>
      <c r="C53" s="169" t="s">
        <v>659</v>
      </c>
      <c r="D53" s="165"/>
    </row>
    <row r="54" spans="1:4">
      <c r="A54" s="161" t="s">
        <v>660</v>
      </c>
      <c r="B54" s="161" t="s">
        <v>661</v>
      </c>
      <c r="C54" s="161"/>
      <c r="D54" s="161"/>
    </row>
    <row r="55" spans="1:4">
      <c r="A55" s="161" t="s">
        <v>595</v>
      </c>
      <c r="B55" s="161" t="s">
        <v>638</v>
      </c>
      <c r="C55" s="161"/>
      <c r="D55" s="161"/>
    </row>
    <row r="56" spans="1:4">
      <c r="A56" s="161" t="s">
        <v>641</v>
      </c>
      <c r="B56" s="161" t="s">
        <v>601</v>
      </c>
      <c r="C56" s="161" t="s">
        <v>586</v>
      </c>
      <c r="D56" s="161"/>
    </row>
    <row r="57" spans="1:4" ht="46.5">
      <c r="A57" s="179" t="s">
        <v>662</v>
      </c>
      <c r="B57" s="165" t="s">
        <v>663</v>
      </c>
      <c r="C57" s="166" t="s">
        <v>664</v>
      </c>
      <c r="D57" s="161"/>
    </row>
    <row r="58" spans="1:4">
      <c r="A58" s="180" t="s">
        <v>665</v>
      </c>
      <c r="B58" s="181" t="s">
        <v>666</v>
      </c>
      <c r="C58" s="161" t="s">
        <v>667</v>
      </c>
      <c r="D58" s="161"/>
    </row>
    <row r="59" spans="1:4" ht="11.25" customHeight="1"/>
    <row r="60" spans="1:4">
      <c r="A60" s="172" t="s">
        <v>668</v>
      </c>
      <c r="B60" s="172"/>
      <c r="C60" s="172"/>
      <c r="D60" s="172"/>
    </row>
    <row r="61" spans="1:4" s="172" customFormat="1">
      <c r="A61" s="173" t="s">
        <v>669</v>
      </c>
      <c r="B61" s="173"/>
      <c r="C61" s="173"/>
      <c r="D61" s="173"/>
    </row>
    <row r="62" spans="1:4">
      <c r="A62" s="161" t="s">
        <v>670</v>
      </c>
      <c r="B62" s="161" t="s">
        <v>611</v>
      </c>
      <c r="C62" s="161"/>
      <c r="D62" s="161"/>
    </row>
    <row r="63" spans="1:4" s="178" customFormat="1" ht="93">
      <c r="A63" s="165" t="s">
        <v>671</v>
      </c>
      <c r="B63" s="165" t="s">
        <v>672</v>
      </c>
      <c r="C63" s="182" t="s">
        <v>673</v>
      </c>
      <c r="D63" s="165"/>
    </row>
    <row r="64" spans="1:4">
      <c r="A64" s="161" t="s">
        <v>674</v>
      </c>
      <c r="B64" s="161" t="s">
        <v>675</v>
      </c>
      <c r="C64" s="161"/>
      <c r="D64" s="161"/>
    </row>
    <row r="65" spans="1:4">
      <c r="A65" s="161" t="s">
        <v>584</v>
      </c>
      <c r="B65" s="161" t="s">
        <v>636</v>
      </c>
      <c r="C65" s="161"/>
      <c r="D65" s="161"/>
    </row>
    <row r="66" spans="1:4">
      <c r="A66" s="161" t="s">
        <v>676</v>
      </c>
      <c r="B66" s="161" t="s">
        <v>677</v>
      </c>
      <c r="C66" s="161"/>
      <c r="D66" s="161"/>
    </row>
    <row r="67" spans="1:4">
      <c r="A67" s="161" t="s">
        <v>678</v>
      </c>
      <c r="B67" s="161" t="s">
        <v>679</v>
      </c>
      <c r="C67" s="161"/>
      <c r="D67" s="161"/>
    </row>
  </sheetData>
  <mergeCells count="8">
    <mergeCell ref="A45:D45"/>
    <mergeCell ref="A1:D1"/>
    <mergeCell ref="A2:D2"/>
    <mergeCell ref="A3:D3"/>
    <mergeCell ref="A4:D4"/>
    <mergeCell ref="A5:D5"/>
    <mergeCell ref="A8:D8"/>
    <mergeCell ref="A32:A33"/>
  </mergeCells>
  <printOptions horizontalCentered="1"/>
  <pageMargins left="0.25" right="0.25" top="0.75" bottom="0.75" header="0.3" footer="0.3"/>
  <pageSetup paperSize="9" scale="63" fitToHeight="0" orientation="landscape" r:id="rId1"/>
  <rowBreaks count="3" manualBreakCount="3">
    <brk id="21" max="3" man="1"/>
    <brk id="44" max="3" man="1"/>
    <brk id="59" max="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1"/>
  <sheetViews>
    <sheetView zoomScale="59" zoomScaleNormal="59" workbookViewId="0">
      <selection activeCell="I14" sqref="I14"/>
    </sheetView>
  </sheetViews>
  <sheetFormatPr defaultRowHeight="15"/>
  <cols>
    <col min="1" max="1" width="14" customWidth="1"/>
    <col min="2" max="2" width="98.140625" customWidth="1"/>
    <col min="3" max="3" width="11.140625" customWidth="1"/>
    <col min="4" max="4" width="16.42578125" customWidth="1"/>
    <col min="5" max="5" width="61" customWidth="1"/>
    <col min="6" max="6" width="30.7109375" customWidth="1"/>
    <col min="7" max="7" width="40.42578125" customWidth="1"/>
  </cols>
  <sheetData>
    <row r="1" spans="1:7" ht="26.25">
      <c r="A1" s="317" t="s">
        <v>570</v>
      </c>
      <c r="B1" s="317"/>
      <c r="C1" s="317"/>
      <c r="D1" s="317"/>
      <c r="E1" s="317"/>
      <c r="F1" s="317"/>
      <c r="G1" s="317"/>
    </row>
    <row r="2" spans="1:7" ht="26.25">
      <c r="A2" s="318" t="s">
        <v>850</v>
      </c>
      <c r="B2" s="319"/>
      <c r="C2" s="319"/>
      <c r="D2" s="319"/>
      <c r="E2" s="319"/>
      <c r="F2" s="319"/>
      <c r="G2" s="319"/>
    </row>
    <row r="3" spans="1:7" ht="21">
      <c r="A3" s="320" t="s">
        <v>851</v>
      </c>
      <c r="B3" s="321" t="s">
        <v>573</v>
      </c>
      <c r="C3" s="321" t="s">
        <v>852</v>
      </c>
      <c r="D3" s="322" t="s">
        <v>853</v>
      </c>
      <c r="E3" s="322" t="s">
        <v>854</v>
      </c>
      <c r="F3" s="321" t="s">
        <v>855</v>
      </c>
      <c r="G3" s="323" t="s">
        <v>6</v>
      </c>
    </row>
    <row r="4" spans="1:7" ht="23.25">
      <c r="A4" s="324" t="s">
        <v>856</v>
      </c>
      <c r="B4" s="325"/>
      <c r="C4" s="326"/>
      <c r="D4" s="327"/>
      <c r="E4" s="328"/>
      <c r="F4" s="329"/>
      <c r="G4" s="330"/>
    </row>
    <row r="5" spans="1:7" ht="23.25">
      <c r="A5" s="331" t="s">
        <v>857</v>
      </c>
      <c r="B5" s="332"/>
      <c r="C5" s="333"/>
      <c r="D5" s="328"/>
      <c r="E5" s="328"/>
      <c r="F5" s="329"/>
      <c r="G5" s="330"/>
    </row>
    <row r="6" spans="1:7" ht="24" thickBot="1">
      <c r="A6" s="331"/>
      <c r="B6" s="332"/>
      <c r="C6" s="334"/>
      <c r="D6" s="328"/>
      <c r="E6" s="328"/>
      <c r="F6" s="329"/>
      <c r="G6" s="330"/>
    </row>
    <row r="7" spans="1:7" ht="23.25">
      <c r="A7" s="335" t="s">
        <v>858</v>
      </c>
      <c r="B7" s="336"/>
      <c r="C7" s="334"/>
      <c r="D7" s="328"/>
      <c r="E7" s="328"/>
      <c r="F7" s="329"/>
      <c r="G7" s="330"/>
    </row>
    <row r="8" spans="1:7" ht="23.25">
      <c r="A8" s="337" t="s">
        <v>859</v>
      </c>
      <c r="B8" s="338" t="s">
        <v>860</v>
      </c>
      <c r="C8" s="339" t="s">
        <v>861</v>
      </c>
      <c r="D8" s="340" t="s">
        <v>862</v>
      </c>
      <c r="E8" s="341" t="s">
        <v>863</v>
      </c>
      <c r="F8" s="342" t="s">
        <v>864</v>
      </c>
      <c r="G8" s="343"/>
    </row>
    <row r="9" spans="1:7" ht="22.5">
      <c r="A9" s="344"/>
      <c r="B9" s="345"/>
      <c r="C9" s="339"/>
      <c r="D9" s="340"/>
      <c r="E9" s="346"/>
      <c r="F9" s="347"/>
      <c r="G9" s="348"/>
    </row>
    <row r="10" spans="1:7" ht="45">
      <c r="A10" s="349" t="s">
        <v>865</v>
      </c>
      <c r="B10" s="350" t="s">
        <v>866</v>
      </c>
      <c r="C10" s="351" t="s">
        <v>867</v>
      </c>
      <c r="D10" s="352" t="s">
        <v>868</v>
      </c>
      <c r="E10" s="353" t="s">
        <v>869</v>
      </c>
      <c r="F10" s="354" t="s">
        <v>870</v>
      </c>
      <c r="G10" s="355"/>
    </row>
    <row r="11" spans="1:7" ht="45">
      <c r="A11" s="356" t="s">
        <v>871</v>
      </c>
      <c r="B11" s="357" t="s">
        <v>872</v>
      </c>
      <c r="C11" s="358" t="s">
        <v>873</v>
      </c>
      <c r="D11" s="359" t="s">
        <v>874</v>
      </c>
      <c r="E11" s="360"/>
      <c r="F11" s="361" t="s">
        <v>875</v>
      </c>
      <c r="G11" s="355"/>
    </row>
    <row r="12" spans="1:7" ht="22.5">
      <c r="A12" s="349"/>
      <c r="B12" s="362"/>
      <c r="C12" s="358"/>
      <c r="D12" s="354"/>
      <c r="E12" s="360"/>
      <c r="F12" s="359"/>
      <c r="G12" s="355"/>
    </row>
    <row r="13" spans="1:7" ht="22.5">
      <c r="A13" s="363"/>
      <c r="B13" s="364"/>
      <c r="C13" s="365"/>
      <c r="D13" s="366"/>
      <c r="E13" s="367"/>
      <c r="F13" s="368"/>
      <c r="G13" s="355"/>
    </row>
    <row r="14" spans="1:7" ht="23.25" thickBot="1">
      <c r="A14" s="369"/>
      <c r="B14" s="364"/>
      <c r="C14" s="351"/>
      <c r="D14" s="354"/>
      <c r="E14" s="367"/>
      <c r="F14" s="354"/>
      <c r="G14" s="370"/>
    </row>
    <row r="15" spans="1:7" ht="22.5">
      <c r="A15" s="335" t="s">
        <v>876</v>
      </c>
      <c r="B15" s="336"/>
      <c r="C15" s="351"/>
      <c r="D15" s="354"/>
      <c r="E15" s="371"/>
      <c r="F15" s="359"/>
      <c r="G15" s="370"/>
    </row>
    <row r="16" spans="1:7" ht="45">
      <c r="A16" s="372" t="s">
        <v>877</v>
      </c>
      <c r="B16" s="373" t="s">
        <v>579</v>
      </c>
      <c r="C16" s="351"/>
      <c r="D16" s="354"/>
      <c r="E16" s="374" t="s">
        <v>878</v>
      </c>
      <c r="F16" s="375" t="s">
        <v>879</v>
      </c>
      <c r="G16" s="370"/>
    </row>
    <row r="17" spans="1:7" ht="120">
      <c r="A17" s="376" t="s">
        <v>880</v>
      </c>
      <c r="B17" s="377" t="s">
        <v>582</v>
      </c>
      <c r="C17" s="351" t="s">
        <v>881</v>
      </c>
      <c r="D17" s="352" t="s">
        <v>868</v>
      </c>
      <c r="E17" s="378" t="s">
        <v>882</v>
      </c>
      <c r="F17" s="379" t="s">
        <v>883</v>
      </c>
      <c r="G17" s="370"/>
    </row>
    <row r="18" spans="1:7" ht="23.25">
      <c r="A18" s="380" t="s">
        <v>884</v>
      </c>
      <c r="B18" s="381" t="s">
        <v>585</v>
      </c>
      <c r="C18" s="351" t="s">
        <v>881</v>
      </c>
      <c r="D18" s="354"/>
      <c r="E18" s="367"/>
      <c r="F18" s="354" t="s">
        <v>885</v>
      </c>
      <c r="G18" s="355" t="s">
        <v>886</v>
      </c>
    </row>
    <row r="19" spans="1:7" ht="23.25">
      <c r="A19" s="380" t="s">
        <v>887</v>
      </c>
      <c r="B19" s="381"/>
      <c r="C19" s="351"/>
      <c r="D19" s="354"/>
      <c r="E19" s="367" t="s">
        <v>888</v>
      </c>
      <c r="F19" s="354" t="s">
        <v>889</v>
      </c>
      <c r="G19" s="355"/>
    </row>
    <row r="20" spans="1:7" ht="23.25">
      <c r="A20" s="382" t="s">
        <v>890</v>
      </c>
      <c r="B20" s="383" t="s">
        <v>891</v>
      </c>
      <c r="C20" s="351" t="s">
        <v>881</v>
      </c>
      <c r="D20" s="354"/>
      <c r="E20" s="384" t="s">
        <v>15</v>
      </c>
      <c r="F20" s="354" t="s">
        <v>892</v>
      </c>
      <c r="G20" s="370"/>
    </row>
    <row r="21" spans="1:7" ht="45">
      <c r="A21" s="380" t="s">
        <v>893</v>
      </c>
      <c r="B21" s="381" t="s">
        <v>591</v>
      </c>
      <c r="C21" s="351" t="s">
        <v>894</v>
      </c>
      <c r="D21" s="352" t="s">
        <v>868</v>
      </c>
      <c r="E21" s="361" t="s">
        <v>895</v>
      </c>
      <c r="F21" s="385" t="s">
        <v>870</v>
      </c>
      <c r="G21" s="370"/>
    </row>
    <row r="22" spans="1:7" ht="23.25">
      <c r="A22" s="380"/>
      <c r="B22" s="386" t="s">
        <v>896</v>
      </c>
      <c r="C22" s="351" t="s">
        <v>897</v>
      </c>
      <c r="D22" s="366"/>
      <c r="E22" s="361" t="s">
        <v>898</v>
      </c>
      <c r="F22" s="368" t="s">
        <v>899</v>
      </c>
      <c r="G22" s="370"/>
    </row>
    <row r="23" spans="1:7" ht="23.25">
      <c r="A23" s="387" t="s">
        <v>900</v>
      </c>
      <c r="B23" s="388" t="s">
        <v>593</v>
      </c>
      <c r="C23" s="351" t="s">
        <v>894</v>
      </c>
      <c r="D23" s="359"/>
      <c r="E23" s="361"/>
      <c r="F23" s="354" t="s">
        <v>901</v>
      </c>
      <c r="G23" s="370"/>
    </row>
    <row r="24" spans="1:7" ht="23.25">
      <c r="A24" s="389" t="s">
        <v>902</v>
      </c>
      <c r="B24" s="388" t="s">
        <v>596</v>
      </c>
      <c r="C24" s="351" t="s">
        <v>903</v>
      </c>
      <c r="D24" s="359"/>
      <c r="E24" s="359"/>
      <c r="F24" s="359" t="s">
        <v>904</v>
      </c>
      <c r="G24" s="370"/>
    </row>
    <row r="25" spans="1:7" ht="45">
      <c r="A25" s="380" t="s">
        <v>905</v>
      </c>
      <c r="B25" s="381" t="s">
        <v>599</v>
      </c>
      <c r="C25" s="351" t="s">
        <v>894</v>
      </c>
      <c r="D25" s="352" t="s">
        <v>868</v>
      </c>
      <c r="E25" s="390"/>
      <c r="F25" s="385" t="s">
        <v>906</v>
      </c>
      <c r="G25" s="355"/>
    </row>
    <row r="26" spans="1:7" ht="23.25">
      <c r="A26" s="380" t="s">
        <v>907</v>
      </c>
      <c r="B26" s="381" t="s">
        <v>601</v>
      </c>
      <c r="C26" s="351" t="s">
        <v>881</v>
      </c>
      <c r="D26" s="391"/>
      <c r="E26" s="360"/>
      <c r="F26" s="354" t="s">
        <v>885</v>
      </c>
      <c r="G26" s="355" t="s">
        <v>886</v>
      </c>
    </row>
    <row r="27" spans="1:7" ht="23.25">
      <c r="A27" s="380"/>
      <c r="B27" s="386" t="s">
        <v>908</v>
      </c>
      <c r="C27" s="351"/>
      <c r="D27" s="391"/>
      <c r="E27" s="360"/>
      <c r="F27" s="354"/>
      <c r="G27" s="355"/>
    </row>
    <row r="28" spans="1:7" ht="45">
      <c r="A28" s="382" t="s">
        <v>909</v>
      </c>
      <c r="B28" s="383" t="s">
        <v>603</v>
      </c>
      <c r="C28" s="351" t="s">
        <v>881</v>
      </c>
      <c r="D28" s="366"/>
      <c r="E28" s="392" t="s">
        <v>910</v>
      </c>
      <c r="F28" s="354" t="s">
        <v>911</v>
      </c>
      <c r="G28" s="355"/>
    </row>
    <row r="29" spans="1:7" ht="23.25">
      <c r="A29" s="382" t="s">
        <v>912</v>
      </c>
      <c r="B29" s="383" t="s">
        <v>606</v>
      </c>
      <c r="C29" s="351" t="s">
        <v>881</v>
      </c>
      <c r="D29" s="359"/>
      <c r="E29" s="393"/>
      <c r="F29" s="354" t="s">
        <v>913</v>
      </c>
      <c r="G29" s="355"/>
    </row>
    <row r="30" spans="1:7" ht="23.25">
      <c r="A30" s="394"/>
      <c r="B30" s="395" t="s">
        <v>914</v>
      </c>
      <c r="C30" s="351"/>
      <c r="D30" s="359"/>
      <c r="E30" s="393"/>
      <c r="F30" s="354"/>
      <c r="G30" s="355"/>
    </row>
    <row r="31" spans="1:7" ht="23.25">
      <c r="A31" s="394" t="s">
        <v>15</v>
      </c>
      <c r="B31" s="395" t="s">
        <v>915</v>
      </c>
      <c r="C31" s="351"/>
      <c r="D31" s="359"/>
      <c r="E31" s="393"/>
      <c r="F31" s="354" t="s">
        <v>916</v>
      </c>
      <c r="G31" s="355"/>
    </row>
    <row r="32" spans="1:7" ht="22.5">
      <c r="A32" s="369" t="s">
        <v>917</v>
      </c>
      <c r="B32" s="396" t="s">
        <v>918</v>
      </c>
      <c r="C32" s="358"/>
      <c r="D32" s="359"/>
      <c r="E32" s="393"/>
      <c r="F32" s="359"/>
      <c r="G32" s="355"/>
    </row>
    <row r="33" spans="1:7" ht="22.5">
      <c r="A33" s="369"/>
      <c r="B33" s="184"/>
      <c r="C33" s="358"/>
      <c r="D33" s="359"/>
      <c r="E33" s="393"/>
      <c r="F33" s="359"/>
      <c r="G33" s="355"/>
    </row>
    <row r="34" spans="1:7" ht="24.75" thickBot="1">
      <c r="A34" s="349"/>
      <c r="B34" s="396"/>
      <c r="C34" s="358"/>
      <c r="D34" s="397"/>
      <c r="E34" s="398"/>
      <c r="F34" s="359"/>
      <c r="G34" s="355"/>
    </row>
    <row r="35" spans="1:7" ht="24">
      <c r="A35" s="399" t="s">
        <v>919</v>
      </c>
      <c r="B35" s="400"/>
      <c r="C35" s="358"/>
      <c r="D35" s="397"/>
      <c r="E35" s="398"/>
      <c r="F35" s="359"/>
      <c r="G35" s="355"/>
    </row>
    <row r="36" spans="1:7" ht="24">
      <c r="A36" s="401" t="s">
        <v>865</v>
      </c>
      <c r="B36" s="402" t="s">
        <v>920</v>
      </c>
      <c r="C36" s="358"/>
      <c r="D36" s="397"/>
      <c r="E36" s="398"/>
      <c r="F36" s="359"/>
      <c r="G36" s="355"/>
    </row>
    <row r="37" spans="1:7" ht="24">
      <c r="A37" s="380" t="s">
        <v>921</v>
      </c>
      <c r="B37" s="381" t="s">
        <v>611</v>
      </c>
      <c r="C37" s="351" t="s">
        <v>922</v>
      </c>
      <c r="D37" s="397"/>
      <c r="E37" s="403"/>
      <c r="F37" s="359" t="s">
        <v>923</v>
      </c>
      <c r="G37" s="355" t="s">
        <v>886</v>
      </c>
    </row>
    <row r="38" spans="1:7" ht="24">
      <c r="A38" s="404" t="s">
        <v>924</v>
      </c>
      <c r="B38" s="386" t="s">
        <v>925</v>
      </c>
      <c r="C38" s="405" t="s">
        <v>922</v>
      </c>
      <c r="D38" s="406"/>
      <c r="E38" s="407"/>
      <c r="F38" s="408" t="s">
        <v>926</v>
      </c>
      <c r="G38" s="355"/>
    </row>
    <row r="39" spans="1:7" ht="24">
      <c r="A39" s="404"/>
      <c r="B39" s="386" t="s">
        <v>927</v>
      </c>
      <c r="C39" s="405"/>
      <c r="D39" s="406"/>
      <c r="E39" s="407"/>
      <c r="F39" s="409"/>
      <c r="G39" s="355"/>
    </row>
    <row r="40" spans="1:7" ht="23.25">
      <c r="A40" s="380" t="s">
        <v>928</v>
      </c>
      <c r="B40" s="381" t="s">
        <v>613</v>
      </c>
      <c r="C40" s="351" t="s">
        <v>929</v>
      </c>
      <c r="D40" s="359"/>
      <c r="E40" s="367" t="s">
        <v>930</v>
      </c>
      <c r="F40" s="359" t="s">
        <v>923</v>
      </c>
      <c r="G40" s="355"/>
    </row>
    <row r="41" spans="1:7" ht="23.25">
      <c r="A41" s="380"/>
      <c r="B41" s="381"/>
      <c r="C41" s="351"/>
      <c r="D41" s="366"/>
      <c r="E41" s="367" t="s">
        <v>931</v>
      </c>
      <c r="F41" s="359" t="s">
        <v>932</v>
      </c>
      <c r="G41" s="355"/>
    </row>
    <row r="42" spans="1:7" ht="45">
      <c r="A42" s="410" t="s">
        <v>933</v>
      </c>
      <c r="B42" s="377" t="s">
        <v>934</v>
      </c>
      <c r="C42" s="351" t="s">
        <v>929</v>
      </c>
      <c r="D42" s="352" t="s">
        <v>868</v>
      </c>
      <c r="E42" s="411" t="s">
        <v>935</v>
      </c>
      <c r="F42" s="359" t="s">
        <v>936</v>
      </c>
      <c r="G42" s="355"/>
    </row>
    <row r="43" spans="1:7" ht="23.25">
      <c r="A43" s="412" t="s">
        <v>880</v>
      </c>
      <c r="B43" s="383" t="s">
        <v>614</v>
      </c>
      <c r="C43" s="351" t="s">
        <v>929</v>
      </c>
      <c r="D43" s="366"/>
      <c r="E43" s="370"/>
      <c r="F43" s="359" t="s">
        <v>937</v>
      </c>
      <c r="G43" s="355"/>
    </row>
    <row r="44" spans="1:7" ht="23.25">
      <c r="A44" s="412"/>
      <c r="B44" s="383"/>
      <c r="C44" s="351"/>
      <c r="D44" s="366"/>
      <c r="E44" s="370"/>
      <c r="F44" s="359"/>
      <c r="G44" s="355"/>
    </row>
    <row r="45" spans="1:7" ht="45">
      <c r="A45" s="413" t="s">
        <v>938</v>
      </c>
      <c r="B45" s="383" t="s">
        <v>939</v>
      </c>
      <c r="C45" s="351" t="s">
        <v>929</v>
      </c>
      <c r="D45" s="352" t="s">
        <v>868</v>
      </c>
      <c r="E45" s="370"/>
      <c r="F45" s="359" t="s">
        <v>936</v>
      </c>
      <c r="G45" s="355"/>
    </row>
    <row r="46" spans="1:7" ht="23.25">
      <c r="A46" s="380" t="s">
        <v>940</v>
      </c>
      <c r="B46" s="381" t="s">
        <v>617</v>
      </c>
      <c r="C46" s="351" t="s">
        <v>929</v>
      </c>
      <c r="D46" s="359"/>
      <c r="E46" s="393"/>
      <c r="F46" s="359" t="s">
        <v>923</v>
      </c>
      <c r="G46" s="355" t="s">
        <v>886</v>
      </c>
    </row>
    <row r="47" spans="1:7" ht="45">
      <c r="A47" s="410" t="s">
        <v>941</v>
      </c>
      <c r="B47" s="377" t="s">
        <v>619</v>
      </c>
      <c r="C47" s="351" t="s">
        <v>922</v>
      </c>
      <c r="D47" s="354"/>
      <c r="E47" s="392" t="s">
        <v>910</v>
      </c>
      <c r="F47" s="414" t="s">
        <v>942</v>
      </c>
      <c r="G47" s="355"/>
    </row>
    <row r="48" spans="1:7" ht="93">
      <c r="A48" s="412" t="s">
        <v>943</v>
      </c>
      <c r="B48" s="415" t="s">
        <v>621</v>
      </c>
      <c r="C48" s="351" t="s">
        <v>929</v>
      </c>
      <c r="D48" s="416"/>
      <c r="E48" s="417"/>
      <c r="F48" s="414" t="s">
        <v>944</v>
      </c>
      <c r="G48" s="418"/>
    </row>
    <row r="49" spans="1:7" ht="23.25">
      <c r="A49" s="410" t="s">
        <v>945</v>
      </c>
      <c r="B49" s="388" t="s">
        <v>624</v>
      </c>
      <c r="C49" s="351" t="s">
        <v>922</v>
      </c>
      <c r="D49" s="419"/>
      <c r="E49" s="393"/>
      <c r="F49" s="359" t="s">
        <v>946</v>
      </c>
      <c r="G49" s="370"/>
    </row>
    <row r="50" spans="1:7" ht="23.25">
      <c r="A50" s="410"/>
      <c r="B50" s="388" t="s">
        <v>15</v>
      </c>
      <c r="C50" s="358"/>
      <c r="D50" s="419"/>
      <c r="E50" s="393"/>
      <c r="F50" s="359"/>
      <c r="G50" s="370"/>
    </row>
    <row r="51" spans="1:7" ht="23.25">
      <c r="A51" s="380" t="s">
        <v>947</v>
      </c>
      <c r="B51" s="381" t="s">
        <v>601</v>
      </c>
      <c r="C51" s="351" t="s">
        <v>929</v>
      </c>
      <c r="D51" s="366"/>
      <c r="E51" s="393"/>
      <c r="F51" s="359" t="s">
        <v>923</v>
      </c>
      <c r="G51" s="355" t="s">
        <v>886</v>
      </c>
    </row>
    <row r="52" spans="1:7" ht="45">
      <c r="A52" s="420" t="s">
        <v>948</v>
      </c>
      <c r="B52" s="377" t="s">
        <v>627</v>
      </c>
      <c r="C52" s="351" t="s">
        <v>922</v>
      </c>
      <c r="D52" s="419"/>
      <c r="E52" s="392" t="s">
        <v>910</v>
      </c>
      <c r="F52" s="421" t="s">
        <v>949</v>
      </c>
      <c r="G52" s="370"/>
    </row>
    <row r="53" spans="1:7" ht="23.25">
      <c r="A53" s="420"/>
      <c r="B53" s="381" t="s">
        <v>629</v>
      </c>
      <c r="C53" s="422"/>
      <c r="D53" s="419"/>
      <c r="E53" s="393"/>
      <c r="F53" s="421"/>
      <c r="G53" s="370"/>
    </row>
    <row r="54" spans="1:7" ht="23.25">
      <c r="A54" s="363"/>
      <c r="B54" s="395" t="s">
        <v>950</v>
      </c>
      <c r="C54" s="351"/>
      <c r="D54" s="359"/>
      <c r="E54" s="393"/>
      <c r="F54" s="354" t="s">
        <v>916</v>
      </c>
      <c r="G54" s="355"/>
    </row>
    <row r="55" spans="1:7" ht="22.5">
      <c r="A55" s="423" t="s">
        <v>917</v>
      </c>
      <c r="B55" s="396" t="s">
        <v>918</v>
      </c>
      <c r="C55" s="358"/>
      <c r="D55" s="365"/>
      <c r="E55" s="392"/>
      <c r="F55" s="359"/>
      <c r="G55" s="355"/>
    </row>
    <row r="56" spans="1:7" ht="22.5">
      <c r="A56" s="363"/>
      <c r="B56" s="184"/>
      <c r="C56" s="422"/>
      <c r="D56" s="366"/>
      <c r="E56" s="360"/>
      <c r="F56" s="391"/>
      <c r="G56" s="355"/>
    </row>
    <row r="57" spans="1:7" ht="23.25" thickBot="1">
      <c r="A57" s="349"/>
      <c r="B57" s="424"/>
      <c r="C57" s="422"/>
      <c r="D57" s="419"/>
      <c r="E57" s="425"/>
      <c r="F57" s="419"/>
      <c r="G57" s="355"/>
    </row>
    <row r="58" spans="1:7" ht="22.5">
      <c r="A58" s="335" t="s">
        <v>951</v>
      </c>
      <c r="B58" s="336"/>
      <c r="C58" s="422"/>
      <c r="D58" s="419"/>
      <c r="E58" s="425"/>
      <c r="F58" s="365"/>
      <c r="G58" s="355"/>
    </row>
    <row r="59" spans="1:7" ht="24">
      <c r="A59" s="426" t="s">
        <v>610</v>
      </c>
      <c r="B59" s="426" t="s">
        <v>611</v>
      </c>
      <c r="C59" s="351" t="s">
        <v>922</v>
      </c>
      <c r="D59" s="365"/>
      <c r="E59" s="403"/>
      <c r="F59" s="359" t="s">
        <v>923</v>
      </c>
      <c r="G59" s="355" t="s">
        <v>886</v>
      </c>
    </row>
    <row r="60" spans="1:7" ht="45.75">
      <c r="A60" s="380"/>
      <c r="B60" s="427" t="s">
        <v>952</v>
      </c>
      <c r="C60" s="351"/>
      <c r="D60" s="365"/>
      <c r="E60" s="392" t="s">
        <v>910</v>
      </c>
      <c r="F60" s="359" t="s">
        <v>953</v>
      </c>
      <c r="G60" s="355"/>
    </row>
    <row r="61" spans="1:7" ht="46.5">
      <c r="A61" s="410" t="s">
        <v>632</v>
      </c>
      <c r="B61" s="388" t="s">
        <v>633</v>
      </c>
      <c r="C61" s="351" t="s">
        <v>922</v>
      </c>
      <c r="D61" s="365"/>
      <c r="E61" s="353"/>
      <c r="F61" s="428" t="s">
        <v>954</v>
      </c>
      <c r="G61" s="355"/>
    </row>
    <row r="62" spans="1:7" ht="23.25">
      <c r="A62" s="380" t="s">
        <v>635</v>
      </c>
      <c r="B62" s="381" t="s">
        <v>636</v>
      </c>
      <c r="C62" s="351" t="s">
        <v>922</v>
      </c>
      <c r="D62" s="429"/>
      <c r="E62" s="353"/>
      <c r="F62" s="359" t="s">
        <v>923</v>
      </c>
      <c r="G62" s="355" t="s">
        <v>886</v>
      </c>
    </row>
    <row r="63" spans="1:7" ht="23.25">
      <c r="A63" s="380"/>
      <c r="B63" s="381"/>
      <c r="C63" s="351"/>
      <c r="D63" s="429"/>
      <c r="E63" s="353" t="s">
        <v>955</v>
      </c>
      <c r="F63" s="391" t="s">
        <v>953</v>
      </c>
      <c r="G63" s="355"/>
    </row>
    <row r="64" spans="1:7" ht="45">
      <c r="A64" s="410" t="s">
        <v>637</v>
      </c>
      <c r="B64" s="377" t="s">
        <v>638</v>
      </c>
      <c r="C64" s="351" t="s">
        <v>922</v>
      </c>
      <c r="D64" s="352" t="s">
        <v>868</v>
      </c>
      <c r="E64" s="416"/>
      <c r="F64" s="354" t="s">
        <v>956</v>
      </c>
      <c r="G64" s="355"/>
    </row>
    <row r="65" spans="1:7" ht="23.25">
      <c r="A65" s="430" t="s">
        <v>887</v>
      </c>
      <c r="B65" s="431" t="s">
        <v>957</v>
      </c>
      <c r="C65" s="432" t="s">
        <v>958</v>
      </c>
      <c r="D65" s="433" t="s">
        <v>959</v>
      </c>
      <c r="E65" s="434"/>
      <c r="F65" s="435" t="s">
        <v>960</v>
      </c>
      <c r="G65" s="355"/>
    </row>
    <row r="66" spans="1:7" ht="45">
      <c r="A66" s="436"/>
      <c r="B66" s="427"/>
      <c r="C66" s="351"/>
      <c r="D66" s="352"/>
      <c r="E66" s="411" t="s">
        <v>961</v>
      </c>
      <c r="F66" s="437" t="s">
        <v>962</v>
      </c>
      <c r="G66" s="355"/>
    </row>
    <row r="67" spans="1:7" ht="23.25">
      <c r="A67" s="436"/>
      <c r="B67" s="427"/>
      <c r="C67" s="351"/>
      <c r="D67" s="352"/>
      <c r="E67" s="416"/>
      <c r="F67" s="354"/>
      <c r="G67" s="355"/>
    </row>
    <row r="68" spans="1:7" ht="45">
      <c r="A68" s="410" t="s">
        <v>639</v>
      </c>
      <c r="B68" s="377" t="s">
        <v>963</v>
      </c>
      <c r="C68" s="351" t="s">
        <v>922</v>
      </c>
      <c r="D68" s="419"/>
      <c r="E68" s="425" t="s">
        <v>964</v>
      </c>
      <c r="F68" s="438" t="s">
        <v>965</v>
      </c>
      <c r="G68" s="355"/>
    </row>
    <row r="69" spans="1:7" ht="45">
      <c r="A69" s="410" t="s">
        <v>641</v>
      </c>
      <c r="B69" s="377" t="s">
        <v>601</v>
      </c>
      <c r="C69" s="351" t="s">
        <v>922</v>
      </c>
      <c r="D69" s="366"/>
      <c r="E69" s="419"/>
      <c r="F69" s="439" t="s">
        <v>966</v>
      </c>
      <c r="G69" s="355" t="s">
        <v>886</v>
      </c>
    </row>
    <row r="70" spans="1:7" ht="45.75">
      <c r="A70" s="380"/>
      <c r="B70" s="381"/>
      <c r="C70" s="351"/>
      <c r="D70" s="366"/>
      <c r="E70" s="392" t="s">
        <v>910</v>
      </c>
      <c r="F70" s="419" t="s">
        <v>953</v>
      </c>
      <c r="G70" s="355"/>
    </row>
    <row r="71" spans="1:7" ht="45">
      <c r="A71" s="410" t="s">
        <v>642</v>
      </c>
      <c r="B71" s="377" t="s">
        <v>643</v>
      </c>
      <c r="C71" s="351" t="s">
        <v>922</v>
      </c>
      <c r="D71" s="366"/>
      <c r="E71" s="419"/>
      <c r="F71" s="439" t="s">
        <v>967</v>
      </c>
      <c r="G71" s="355"/>
    </row>
    <row r="72" spans="1:7" ht="23.25">
      <c r="A72" s="363"/>
      <c r="B72" s="395" t="s">
        <v>968</v>
      </c>
      <c r="C72" s="351"/>
      <c r="D72" s="359"/>
      <c r="E72" s="393"/>
      <c r="F72" s="354" t="s">
        <v>916</v>
      </c>
      <c r="G72" s="355"/>
    </row>
    <row r="73" spans="1:7" ht="22.5">
      <c r="A73" s="423" t="s">
        <v>969</v>
      </c>
      <c r="B73" s="396" t="s">
        <v>918</v>
      </c>
      <c r="C73" s="358"/>
      <c r="D73" s="365"/>
      <c r="E73" s="392"/>
      <c r="F73" s="359"/>
      <c r="G73" s="355"/>
    </row>
    <row r="74" spans="1:7" ht="23.25" thickBot="1">
      <c r="A74" s="363"/>
      <c r="B74" s="424"/>
      <c r="C74" s="422"/>
      <c r="D74" s="419"/>
      <c r="E74" s="419"/>
      <c r="F74" s="419"/>
      <c r="G74" s="355"/>
    </row>
    <row r="75" spans="1:7" ht="22.5">
      <c r="A75" s="399" t="s">
        <v>970</v>
      </c>
      <c r="B75" s="400"/>
      <c r="C75" s="422"/>
      <c r="D75" s="419"/>
      <c r="E75" s="425"/>
      <c r="F75" s="419"/>
      <c r="G75" s="355"/>
    </row>
    <row r="76" spans="1:7" ht="46.5">
      <c r="A76" s="440"/>
      <c r="B76" s="441" t="s">
        <v>971</v>
      </c>
      <c r="C76" s="422"/>
      <c r="D76" s="419"/>
      <c r="E76" s="425"/>
      <c r="F76" s="391" t="s">
        <v>972</v>
      </c>
      <c r="G76" s="355"/>
    </row>
    <row r="77" spans="1:7" ht="22.5">
      <c r="A77" s="440"/>
      <c r="B77" s="442"/>
      <c r="C77" s="422"/>
      <c r="D77" s="419"/>
      <c r="E77" s="425"/>
      <c r="F77" s="419"/>
      <c r="G77" s="355"/>
    </row>
    <row r="78" spans="1:7" ht="45">
      <c r="A78" s="410" t="s">
        <v>610</v>
      </c>
      <c r="B78" s="377" t="s">
        <v>611</v>
      </c>
      <c r="C78" s="351" t="s">
        <v>922</v>
      </c>
      <c r="D78" s="354"/>
      <c r="E78" s="374"/>
      <c r="F78" s="439" t="s">
        <v>966</v>
      </c>
      <c r="G78" s="355" t="s">
        <v>886</v>
      </c>
    </row>
    <row r="79" spans="1:7" ht="23.25">
      <c r="A79" s="410"/>
      <c r="B79" s="377"/>
      <c r="C79" s="351"/>
      <c r="D79" s="354"/>
      <c r="E79" s="374" t="s">
        <v>973</v>
      </c>
      <c r="F79" s="439" t="s">
        <v>953</v>
      </c>
      <c r="G79" s="355"/>
    </row>
    <row r="80" spans="1:7" ht="67.5">
      <c r="A80" s="410" t="s">
        <v>646</v>
      </c>
      <c r="B80" s="377" t="s">
        <v>647</v>
      </c>
      <c r="C80" s="351" t="s">
        <v>922</v>
      </c>
      <c r="D80" s="443" t="s">
        <v>974</v>
      </c>
      <c r="E80" s="403"/>
      <c r="F80" s="375" t="s">
        <v>975</v>
      </c>
      <c r="G80" s="370"/>
    </row>
    <row r="81" spans="1:7" ht="23.25">
      <c r="A81" s="382" t="s">
        <v>648</v>
      </c>
      <c r="B81" s="383" t="s">
        <v>649</v>
      </c>
      <c r="C81" s="351" t="s">
        <v>922</v>
      </c>
      <c r="D81" s="354"/>
      <c r="E81" s="367"/>
      <c r="F81" s="354" t="s">
        <v>976</v>
      </c>
      <c r="G81" s="370"/>
    </row>
    <row r="82" spans="1:7" ht="23.25">
      <c r="A82" s="382"/>
      <c r="B82" s="383"/>
      <c r="C82" s="351"/>
      <c r="D82" s="354"/>
      <c r="E82" s="367"/>
      <c r="F82" s="354"/>
      <c r="G82" s="370"/>
    </row>
    <row r="83" spans="1:7" ht="67.5">
      <c r="A83" s="410" t="s">
        <v>651</v>
      </c>
      <c r="B83" s="377" t="s">
        <v>652</v>
      </c>
      <c r="C83" s="351" t="s">
        <v>922</v>
      </c>
      <c r="D83" s="443" t="s">
        <v>974</v>
      </c>
      <c r="E83" s="384"/>
      <c r="F83" s="375" t="s">
        <v>975</v>
      </c>
      <c r="G83" s="370"/>
    </row>
    <row r="84" spans="1:7" ht="23.25">
      <c r="A84" s="382" t="s">
        <v>635</v>
      </c>
      <c r="B84" s="383" t="s">
        <v>653</v>
      </c>
      <c r="C84" s="351" t="s">
        <v>922</v>
      </c>
      <c r="D84" s="366"/>
      <c r="E84" s="361"/>
      <c r="F84" s="385" t="s">
        <v>977</v>
      </c>
      <c r="G84" s="370"/>
    </row>
    <row r="85" spans="1:7" ht="23.25">
      <c r="A85" s="380" t="s">
        <v>655</v>
      </c>
      <c r="B85" s="381" t="s">
        <v>656</v>
      </c>
      <c r="C85" s="351" t="s">
        <v>922</v>
      </c>
      <c r="D85" s="359"/>
      <c r="E85" s="361"/>
      <c r="F85" s="354" t="s">
        <v>978</v>
      </c>
      <c r="G85" s="355" t="s">
        <v>886</v>
      </c>
    </row>
    <row r="86" spans="1:7" ht="45">
      <c r="A86" s="410" t="s">
        <v>887</v>
      </c>
      <c r="B86" s="381"/>
      <c r="C86" s="351"/>
      <c r="D86" s="359"/>
      <c r="E86" s="414" t="s">
        <v>979</v>
      </c>
      <c r="F86" s="354" t="s">
        <v>980</v>
      </c>
      <c r="G86" s="355"/>
    </row>
    <row r="87" spans="1:7" ht="112.5">
      <c r="A87" s="410"/>
      <c r="B87" s="381"/>
      <c r="C87" s="351"/>
      <c r="D87" s="359"/>
      <c r="E87" s="414" t="s">
        <v>981</v>
      </c>
      <c r="F87" s="443" t="s">
        <v>982</v>
      </c>
      <c r="G87" s="355"/>
    </row>
    <row r="88" spans="1:7" ht="23.25">
      <c r="A88" s="410"/>
      <c r="B88" s="381"/>
      <c r="C88" s="351"/>
      <c r="D88" s="359"/>
      <c r="E88" s="414"/>
      <c r="F88" s="354"/>
      <c r="G88" s="355"/>
    </row>
    <row r="89" spans="1:7" ht="67.5">
      <c r="A89" s="410" t="s">
        <v>983</v>
      </c>
      <c r="B89" s="377" t="s">
        <v>984</v>
      </c>
      <c r="C89" s="351" t="s">
        <v>985</v>
      </c>
      <c r="D89" s="443" t="s">
        <v>974</v>
      </c>
      <c r="E89" s="361"/>
      <c r="F89" s="375" t="s">
        <v>975</v>
      </c>
      <c r="G89" s="355"/>
    </row>
    <row r="90" spans="1:7" ht="23.25">
      <c r="A90" s="410"/>
      <c r="B90" s="377"/>
      <c r="C90" s="351"/>
      <c r="D90" s="443"/>
      <c r="E90" s="361"/>
      <c r="F90" s="391"/>
      <c r="G90" s="355"/>
    </row>
    <row r="91" spans="1:7" ht="93">
      <c r="A91" s="382" t="s">
        <v>657</v>
      </c>
      <c r="B91" s="388" t="s">
        <v>658</v>
      </c>
      <c r="C91" s="351" t="s">
        <v>986</v>
      </c>
      <c r="D91" s="359"/>
      <c r="E91" s="414" t="s">
        <v>987</v>
      </c>
      <c r="F91" s="438" t="s">
        <v>988</v>
      </c>
      <c r="G91" s="370"/>
    </row>
    <row r="92" spans="1:7" ht="23.25">
      <c r="A92" s="380" t="s">
        <v>660</v>
      </c>
      <c r="B92" s="381" t="s">
        <v>661</v>
      </c>
      <c r="C92" s="351" t="s">
        <v>985</v>
      </c>
      <c r="D92" s="365"/>
      <c r="E92" s="390"/>
      <c r="F92" s="359" t="s">
        <v>989</v>
      </c>
      <c r="G92" s="355"/>
    </row>
    <row r="93" spans="1:7" ht="67.5">
      <c r="A93" s="410" t="s">
        <v>595</v>
      </c>
      <c r="B93" s="377" t="s">
        <v>638</v>
      </c>
      <c r="C93" s="351" t="s">
        <v>985</v>
      </c>
      <c r="D93" s="443" t="s">
        <v>974</v>
      </c>
      <c r="E93" s="360"/>
      <c r="F93" s="375" t="s">
        <v>975</v>
      </c>
      <c r="G93" s="355"/>
    </row>
    <row r="94" spans="1:7" ht="45">
      <c r="A94" s="410" t="s">
        <v>641</v>
      </c>
      <c r="B94" s="377" t="s">
        <v>601</v>
      </c>
      <c r="C94" s="351" t="s">
        <v>985</v>
      </c>
      <c r="D94" s="366"/>
      <c r="E94" s="360"/>
      <c r="F94" s="439" t="s">
        <v>966</v>
      </c>
      <c r="G94" s="355" t="s">
        <v>886</v>
      </c>
    </row>
    <row r="95" spans="1:7" ht="23.25">
      <c r="A95" s="410"/>
      <c r="B95" s="377"/>
      <c r="C95" s="351"/>
      <c r="D95" s="366"/>
      <c r="E95" s="360" t="s">
        <v>990</v>
      </c>
      <c r="F95" s="439" t="s">
        <v>953</v>
      </c>
      <c r="G95" s="355"/>
    </row>
    <row r="96" spans="1:7" ht="23.25">
      <c r="A96" s="387" t="s">
        <v>662</v>
      </c>
      <c r="B96" s="383" t="s">
        <v>663</v>
      </c>
      <c r="C96" s="351" t="s">
        <v>985</v>
      </c>
      <c r="D96" s="359"/>
      <c r="E96" s="393"/>
      <c r="F96" s="354" t="s">
        <v>916</v>
      </c>
      <c r="G96" s="355"/>
    </row>
    <row r="97" spans="1:7" ht="23.25">
      <c r="A97" s="387" t="s">
        <v>665</v>
      </c>
      <c r="B97" s="386" t="s">
        <v>666</v>
      </c>
      <c r="C97" s="351" t="s">
        <v>985</v>
      </c>
      <c r="D97" s="359"/>
      <c r="E97" s="393"/>
      <c r="F97" s="354" t="s">
        <v>991</v>
      </c>
      <c r="G97" s="355"/>
    </row>
    <row r="98" spans="1:7" ht="23.25">
      <c r="A98" s="369"/>
      <c r="B98" s="395" t="s">
        <v>992</v>
      </c>
      <c r="C98" s="351"/>
      <c r="D98" s="359"/>
      <c r="E98" s="393"/>
      <c r="F98" s="354" t="s">
        <v>916</v>
      </c>
      <c r="G98" s="355"/>
    </row>
    <row r="99" spans="1:7" ht="24.75" thickBot="1">
      <c r="A99" s="369" t="s">
        <v>993</v>
      </c>
      <c r="B99" s="396" t="s">
        <v>918</v>
      </c>
      <c r="C99" s="358"/>
      <c r="D99" s="397"/>
      <c r="E99" s="444"/>
      <c r="F99" s="359"/>
      <c r="G99" s="355"/>
    </row>
    <row r="100" spans="1:7" ht="22.5">
      <c r="A100" s="399" t="s">
        <v>994</v>
      </c>
      <c r="B100" s="400"/>
      <c r="C100" s="422"/>
      <c r="D100" s="419"/>
      <c r="E100" s="425"/>
      <c r="F100" s="419"/>
      <c r="G100" s="355"/>
    </row>
    <row r="101" spans="1:7" ht="45">
      <c r="A101" s="410" t="s">
        <v>670</v>
      </c>
      <c r="B101" s="377" t="s">
        <v>611</v>
      </c>
      <c r="C101" s="351" t="s">
        <v>985</v>
      </c>
      <c r="D101" s="354"/>
      <c r="E101" s="374"/>
      <c r="F101" s="439" t="s">
        <v>966</v>
      </c>
      <c r="G101" s="355" t="s">
        <v>886</v>
      </c>
    </row>
    <row r="102" spans="1:7" ht="45">
      <c r="A102" s="380"/>
      <c r="B102" s="445" t="s">
        <v>995</v>
      </c>
      <c r="C102" s="351"/>
      <c r="D102" s="354"/>
      <c r="E102" s="446" t="s">
        <v>996</v>
      </c>
      <c r="F102" s="439" t="s">
        <v>997</v>
      </c>
      <c r="G102" s="370"/>
    </row>
    <row r="103" spans="1:7" ht="48">
      <c r="A103" s="410" t="s">
        <v>671</v>
      </c>
      <c r="B103" s="377" t="s">
        <v>672</v>
      </c>
      <c r="C103" s="351" t="s">
        <v>985</v>
      </c>
      <c r="D103" s="354"/>
      <c r="E103" s="447" t="s">
        <v>998</v>
      </c>
      <c r="F103" s="354" t="s">
        <v>991</v>
      </c>
      <c r="G103" s="370"/>
    </row>
    <row r="104" spans="1:7" ht="45">
      <c r="A104" s="382" t="s">
        <v>999</v>
      </c>
      <c r="B104" s="383" t="s">
        <v>1000</v>
      </c>
      <c r="C104" s="351" t="s">
        <v>985</v>
      </c>
      <c r="D104" s="443" t="s">
        <v>1001</v>
      </c>
      <c r="E104" s="407"/>
      <c r="F104" s="375" t="s">
        <v>1002</v>
      </c>
      <c r="G104" s="370"/>
    </row>
    <row r="105" spans="1:7" ht="23.25">
      <c r="A105" s="380" t="s">
        <v>674</v>
      </c>
      <c r="B105" s="381" t="s">
        <v>675</v>
      </c>
      <c r="C105" s="351" t="s">
        <v>985</v>
      </c>
      <c r="D105" s="354"/>
      <c r="E105" s="367"/>
      <c r="F105" s="354" t="s">
        <v>1003</v>
      </c>
      <c r="G105" s="370"/>
    </row>
    <row r="106" spans="1:7" ht="45">
      <c r="A106" s="410" t="s">
        <v>584</v>
      </c>
      <c r="B106" s="377" t="s">
        <v>636</v>
      </c>
      <c r="C106" s="351" t="s">
        <v>985</v>
      </c>
      <c r="D106" s="354"/>
      <c r="E106" s="384"/>
      <c r="F106" s="439" t="s">
        <v>966</v>
      </c>
      <c r="G106" s="370"/>
    </row>
    <row r="107" spans="1:7" ht="67.5">
      <c r="A107" s="410" t="s">
        <v>676</v>
      </c>
      <c r="B107" s="377" t="s">
        <v>677</v>
      </c>
      <c r="C107" s="351" t="s">
        <v>985</v>
      </c>
      <c r="D107" s="443" t="s">
        <v>974</v>
      </c>
      <c r="E107" s="361"/>
      <c r="F107" s="375" t="s">
        <v>975</v>
      </c>
      <c r="G107" s="370"/>
    </row>
    <row r="108" spans="1:7" ht="23.25">
      <c r="A108" s="380" t="s">
        <v>678</v>
      </c>
      <c r="B108" s="381" t="s">
        <v>679</v>
      </c>
      <c r="C108" s="351" t="s">
        <v>985</v>
      </c>
      <c r="D108" s="359"/>
      <c r="E108" s="361"/>
      <c r="F108" s="354" t="s">
        <v>1004</v>
      </c>
      <c r="G108" s="370"/>
    </row>
    <row r="109" spans="1:7" ht="22.5">
      <c r="A109" s="369"/>
      <c r="B109" s="448" t="s">
        <v>1005</v>
      </c>
      <c r="C109" s="351"/>
      <c r="D109" s="359"/>
      <c r="E109" s="359"/>
      <c r="F109" s="359"/>
      <c r="G109" s="370"/>
    </row>
    <row r="110" spans="1:7" ht="45">
      <c r="A110" s="369"/>
      <c r="B110" s="449" t="s">
        <v>1006</v>
      </c>
      <c r="C110" s="351"/>
      <c r="D110" s="365"/>
      <c r="E110" s="390"/>
      <c r="F110" s="359"/>
      <c r="G110" s="355"/>
    </row>
    <row r="111" spans="1:7" ht="22.5">
      <c r="A111" s="369"/>
      <c r="B111" s="450"/>
      <c r="C111" s="351"/>
      <c r="D111" s="391"/>
      <c r="E111" s="360"/>
      <c r="F111" s="354"/>
      <c r="G111" s="355"/>
    </row>
    <row r="112" spans="1:7" ht="22.5">
      <c r="A112" s="369"/>
      <c r="B112" s="424"/>
      <c r="C112" s="351"/>
      <c r="D112" s="366"/>
      <c r="E112" s="360"/>
      <c r="F112" s="354"/>
      <c r="G112" s="355"/>
    </row>
    <row r="113" spans="1:7" ht="22.5">
      <c r="A113" s="369"/>
      <c r="B113" s="396"/>
      <c r="C113" s="351"/>
      <c r="D113" s="359"/>
      <c r="E113" s="393"/>
      <c r="F113" s="354"/>
      <c r="G113" s="355"/>
    </row>
    <row r="114" spans="1:7" ht="22.5">
      <c r="A114" s="369"/>
      <c r="B114" s="396"/>
      <c r="C114" s="358"/>
      <c r="D114" s="359"/>
      <c r="E114" s="393"/>
      <c r="F114" s="359"/>
      <c r="G114" s="355"/>
    </row>
    <row r="115" spans="1:7" ht="22.5">
      <c r="A115" s="369"/>
      <c r="B115" s="184"/>
      <c r="C115" s="358"/>
      <c r="D115" s="359"/>
      <c r="E115" s="393"/>
      <c r="F115" s="359"/>
      <c r="G115" s="355"/>
    </row>
    <row r="116" spans="1:7" ht="22.5">
      <c r="A116" s="369"/>
      <c r="B116" s="451"/>
      <c r="C116" s="358"/>
      <c r="D116" s="359"/>
      <c r="E116" s="392"/>
      <c r="F116" s="354"/>
      <c r="G116" s="355"/>
    </row>
    <row r="117" spans="1:7" ht="24">
      <c r="A117" s="369"/>
      <c r="B117" s="396"/>
      <c r="C117" s="358"/>
      <c r="D117" s="397"/>
      <c r="E117" s="398"/>
      <c r="F117" s="391"/>
      <c r="G117" s="355"/>
    </row>
    <row r="118" spans="1:7" ht="24">
      <c r="A118" s="369"/>
      <c r="B118" s="396"/>
      <c r="C118" s="358"/>
      <c r="D118" s="397"/>
      <c r="E118" s="444"/>
      <c r="F118" s="359"/>
      <c r="G118" s="355"/>
    </row>
    <row r="119" spans="1:7" ht="22.5">
      <c r="A119" s="369"/>
      <c r="B119" s="451"/>
      <c r="C119" s="358"/>
      <c r="D119" s="397"/>
      <c r="E119" s="452"/>
      <c r="F119" s="354"/>
      <c r="G119" s="355"/>
    </row>
    <row r="120" spans="1:7" ht="24">
      <c r="A120" s="369"/>
      <c r="B120" s="396"/>
      <c r="C120" s="358"/>
      <c r="D120" s="397"/>
      <c r="E120" s="398"/>
      <c r="F120" s="391"/>
      <c r="G120" s="355"/>
    </row>
    <row r="121" spans="1:7" ht="24">
      <c r="A121" s="453"/>
      <c r="B121" s="454"/>
      <c r="C121" s="455"/>
      <c r="D121" s="456"/>
      <c r="E121" s="457"/>
      <c r="F121" s="458"/>
      <c r="G121" s="459"/>
    </row>
  </sheetData>
  <mergeCells count="13">
    <mergeCell ref="A100:B100"/>
    <mergeCell ref="A15:B15"/>
    <mergeCell ref="A35:B35"/>
    <mergeCell ref="A52:A53"/>
    <mergeCell ref="F52:F53"/>
    <mergeCell ref="A58:B58"/>
    <mergeCell ref="A75:B75"/>
    <mergeCell ref="A1:G1"/>
    <mergeCell ref="A2:G2"/>
    <mergeCell ref="A4:B4"/>
    <mergeCell ref="A5:B5"/>
    <mergeCell ref="A6:B6"/>
    <mergeCell ref="A7:B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105"/>
  <sheetViews>
    <sheetView tabSelected="1" zoomScale="78" zoomScaleNormal="78" workbookViewId="0">
      <selection activeCell="A63" sqref="A63"/>
    </sheetView>
  </sheetViews>
  <sheetFormatPr defaultRowHeight="22.5"/>
  <cols>
    <col min="1" max="1" width="9.140625" style="48"/>
    <col min="2" max="2" width="9.140625" style="62" bestFit="1" customWidth="1"/>
    <col min="3" max="3" width="44.5703125" style="48" bestFit="1" customWidth="1"/>
    <col min="4" max="4" width="9.140625" style="62" customWidth="1"/>
    <col min="5" max="5" width="69.5703125" style="48" customWidth="1"/>
    <col min="6" max="6" width="41.140625" style="48" customWidth="1"/>
    <col min="7" max="7" width="31" style="48" bestFit="1" customWidth="1"/>
    <col min="8" max="8" width="20.5703125" style="48" bestFit="1" customWidth="1"/>
    <col min="9" max="9" width="12.5703125" style="48" bestFit="1" customWidth="1"/>
    <col min="10" max="10" width="30" style="48" bestFit="1" customWidth="1"/>
    <col min="11" max="16384" width="9.140625" style="48"/>
  </cols>
  <sheetData>
    <row r="1" spans="1:10">
      <c r="A1" s="243" t="s">
        <v>551</v>
      </c>
      <c r="B1" s="243"/>
      <c r="C1" s="243"/>
      <c r="D1" s="243"/>
      <c r="E1" s="243"/>
      <c r="F1" s="243"/>
      <c r="G1" s="243"/>
      <c r="H1" s="243"/>
      <c r="I1" s="243"/>
      <c r="J1" s="243"/>
    </row>
    <row r="2" spans="1:10" ht="39" customHeight="1">
      <c r="A2" s="244"/>
      <c r="B2" s="244"/>
      <c r="C2" s="244"/>
      <c r="D2" s="244"/>
      <c r="E2" s="244"/>
      <c r="F2" s="244"/>
      <c r="G2" s="244"/>
      <c r="H2" s="244"/>
      <c r="I2" s="244"/>
      <c r="J2" s="244"/>
    </row>
    <row r="3" spans="1:10">
      <c r="A3" s="49" t="s">
        <v>88</v>
      </c>
      <c r="B3" s="49" t="s">
        <v>163</v>
      </c>
      <c r="C3" s="49" t="s">
        <v>164</v>
      </c>
      <c r="D3" s="49" t="s">
        <v>165</v>
      </c>
      <c r="E3" s="49" t="s">
        <v>166</v>
      </c>
      <c r="F3" s="49" t="s">
        <v>167</v>
      </c>
      <c r="G3" s="49" t="s">
        <v>168</v>
      </c>
      <c r="H3" s="49" t="s">
        <v>169</v>
      </c>
      <c r="I3" s="49" t="s">
        <v>170</v>
      </c>
      <c r="J3" s="49" t="s">
        <v>6</v>
      </c>
    </row>
    <row r="4" spans="1:10">
      <c r="A4" s="50">
        <v>1</v>
      </c>
      <c r="B4" s="50" t="s">
        <v>171</v>
      </c>
      <c r="C4" s="229" t="s">
        <v>172</v>
      </c>
      <c r="D4" s="50" t="s">
        <v>173</v>
      </c>
      <c r="E4" s="52" t="s">
        <v>174</v>
      </c>
      <c r="F4" s="52" t="s">
        <v>175</v>
      </c>
      <c r="G4" s="50" t="s">
        <v>176</v>
      </c>
      <c r="H4" s="50" t="s">
        <v>177</v>
      </c>
      <c r="I4" s="50" t="s">
        <v>177</v>
      </c>
      <c r="J4" s="50"/>
    </row>
    <row r="5" spans="1:10">
      <c r="A5" s="50">
        <v>2</v>
      </c>
      <c r="B5" s="50" t="s">
        <v>178</v>
      </c>
      <c r="C5" s="229" t="s">
        <v>179</v>
      </c>
      <c r="D5" s="50" t="s">
        <v>180</v>
      </c>
      <c r="E5" s="51"/>
      <c r="F5" s="51"/>
      <c r="G5" s="50" t="s">
        <v>181</v>
      </c>
      <c r="H5" s="50" t="s">
        <v>177</v>
      </c>
      <c r="I5" s="50" t="s">
        <v>177</v>
      </c>
      <c r="J5" s="50"/>
    </row>
    <row r="6" spans="1:10">
      <c r="A6" s="221">
        <v>3</v>
      </c>
      <c r="B6" s="50" t="s">
        <v>171</v>
      </c>
      <c r="C6" s="228" t="s">
        <v>182</v>
      </c>
      <c r="D6" s="50" t="s">
        <v>183</v>
      </c>
      <c r="E6" s="51"/>
      <c r="F6" s="51"/>
      <c r="G6" s="50" t="s">
        <v>184</v>
      </c>
      <c r="H6" s="50" t="s">
        <v>177</v>
      </c>
      <c r="I6" s="53" t="s">
        <v>185</v>
      </c>
      <c r="J6" s="50"/>
    </row>
    <row r="7" spans="1:10">
      <c r="A7" s="221">
        <v>4</v>
      </c>
      <c r="B7" s="50" t="s">
        <v>171</v>
      </c>
      <c r="C7" s="228" t="s">
        <v>186</v>
      </c>
      <c r="D7" s="50" t="s">
        <v>187</v>
      </c>
      <c r="E7" s="51"/>
      <c r="F7" s="51"/>
      <c r="G7" s="50" t="s">
        <v>188</v>
      </c>
      <c r="H7" s="50" t="s">
        <v>189</v>
      </c>
      <c r="I7" s="50" t="s">
        <v>177</v>
      </c>
      <c r="J7" s="50"/>
    </row>
    <row r="8" spans="1:10">
      <c r="A8" s="221">
        <v>5</v>
      </c>
      <c r="B8" s="50" t="s">
        <v>178</v>
      </c>
      <c r="C8" s="228" t="s">
        <v>190</v>
      </c>
      <c r="D8" s="50" t="s">
        <v>191</v>
      </c>
      <c r="E8" s="54" t="s">
        <v>192</v>
      </c>
      <c r="F8" s="55" t="s">
        <v>193</v>
      </c>
      <c r="G8" s="50" t="s">
        <v>194</v>
      </c>
      <c r="H8" s="50" t="s">
        <v>177</v>
      </c>
      <c r="I8" s="50" t="s">
        <v>177</v>
      </c>
      <c r="J8" s="50"/>
    </row>
    <row r="9" spans="1:10">
      <c r="A9" s="221">
        <v>6</v>
      </c>
      <c r="B9" s="50" t="s">
        <v>171</v>
      </c>
      <c r="C9" s="231" t="s">
        <v>195</v>
      </c>
      <c r="D9" s="50" t="s">
        <v>196</v>
      </c>
      <c r="E9" s="54" t="s">
        <v>197</v>
      </c>
      <c r="F9" s="54" t="s">
        <v>198</v>
      </c>
      <c r="G9" s="50" t="s">
        <v>199</v>
      </c>
      <c r="H9" s="50" t="s">
        <v>177</v>
      </c>
      <c r="I9" s="50" t="s">
        <v>177</v>
      </c>
      <c r="J9" s="50"/>
    </row>
    <row r="10" spans="1:10">
      <c r="A10" s="221">
        <v>7</v>
      </c>
      <c r="B10" s="50" t="s">
        <v>171</v>
      </c>
      <c r="C10" s="231" t="s">
        <v>200</v>
      </c>
      <c r="D10" s="50" t="s">
        <v>201</v>
      </c>
      <c r="E10" s="56" t="s">
        <v>202</v>
      </c>
      <c r="F10" s="52" t="s">
        <v>203</v>
      </c>
      <c r="G10" s="50" t="s">
        <v>204</v>
      </c>
      <c r="H10" s="50" t="s">
        <v>177</v>
      </c>
      <c r="I10" s="50" t="s">
        <v>177</v>
      </c>
      <c r="J10" s="50"/>
    </row>
    <row r="11" spans="1:10">
      <c r="A11" s="221">
        <v>8</v>
      </c>
      <c r="B11" s="50" t="s">
        <v>171</v>
      </c>
      <c r="C11" s="227" t="s">
        <v>100</v>
      </c>
      <c r="D11" s="50" t="s">
        <v>205</v>
      </c>
      <c r="E11" s="57" t="s">
        <v>206</v>
      </c>
      <c r="F11" s="57" t="s">
        <v>207</v>
      </c>
      <c r="G11" s="50" t="s">
        <v>208</v>
      </c>
      <c r="H11" s="50" t="s">
        <v>177</v>
      </c>
      <c r="I11" s="50" t="s">
        <v>177</v>
      </c>
      <c r="J11" s="50" t="s">
        <v>209</v>
      </c>
    </row>
    <row r="12" spans="1:10">
      <c r="A12" s="221">
        <v>9</v>
      </c>
      <c r="B12" s="50" t="s">
        <v>171</v>
      </c>
      <c r="C12" s="230" t="s">
        <v>210</v>
      </c>
      <c r="D12" s="50" t="s">
        <v>211</v>
      </c>
      <c r="E12" s="57" t="s">
        <v>212</v>
      </c>
      <c r="F12" s="57" t="s">
        <v>213</v>
      </c>
      <c r="G12" s="50" t="s">
        <v>214</v>
      </c>
      <c r="H12" s="50" t="s">
        <v>177</v>
      </c>
      <c r="I12" s="50" t="s">
        <v>177</v>
      </c>
      <c r="J12" s="50"/>
    </row>
    <row r="13" spans="1:10">
      <c r="A13" s="221">
        <v>10</v>
      </c>
      <c r="B13" s="50" t="s">
        <v>171</v>
      </c>
      <c r="C13" s="228" t="s">
        <v>215</v>
      </c>
      <c r="D13" s="50" t="s">
        <v>216</v>
      </c>
      <c r="E13" s="54" t="s">
        <v>217</v>
      </c>
      <c r="F13" s="54" t="s">
        <v>218</v>
      </c>
      <c r="G13" s="50" t="s">
        <v>219</v>
      </c>
      <c r="H13" s="50" t="s">
        <v>189</v>
      </c>
      <c r="I13" s="50" t="s">
        <v>177</v>
      </c>
      <c r="J13" s="50"/>
    </row>
    <row r="14" spans="1:10">
      <c r="A14" s="221">
        <v>11</v>
      </c>
      <c r="B14" s="50" t="s">
        <v>178</v>
      </c>
      <c r="C14" s="231" t="s">
        <v>220</v>
      </c>
      <c r="D14" s="50" t="s">
        <v>221</v>
      </c>
      <c r="E14" s="57" t="s">
        <v>222</v>
      </c>
      <c r="F14" s="57" t="s">
        <v>223</v>
      </c>
      <c r="G14" s="50" t="s">
        <v>224</v>
      </c>
      <c r="H14" s="50" t="s">
        <v>177</v>
      </c>
      <c r="I14" s="50" t="s">
        <v>177</v>
      </c>
      <c r="J14" s="50"/>
    </row>
    <row r="15" spans="1:10">
      <c r="A15" s="221">
        <v>12</v>
      </c>
      <c r="B15" s="50" t="s">
        <v>171</v>
      </c>
      <c r="C15" s="230" t="s">
        <v>225</v>
      </c>
      <c r="D15" s="50" t="s">
        <v>226</v>
      </c>
      <c r="E15" s="57" t="s">
        <v>227</v>
      </c>
      <c r="F15" s="57" t="s">
        <v>228</v>
      </c>
      <c r="G15" s="50" t="s">
        <v>229</v>
      </c>
      <c r="H15" s="50" t="s">
        <v>230</v>
      </c>
      <c r="I15" s="50" t="s">
        <v>177</v>
      </c>
      <c r="J15" s="50" t="s">
        <v>231</v>
      </c>
    </row>
    <row r="16" spans="1:10">
      <c r="A16" s="221">
        <v>13</v>
      </c>
      <c r="B16" s="50" t="s">
        <v>171</v>
      </c>
      <c r="C16" s="230" t="s">
        <v>232</v>
      </c>
      <c r="D16" s="50" t="s">
        <v>233</v>
      </c>
      <c r="E16" s="54" t="s">
        <v>234</v>
      </c>
      <c r="F16" s="54" t="s">
        <v>235</v>
      </c>
      <c r="G16" s="50" t="s">
        <v>236</v>
      </c>
      <c r="H16" s="50" t="s">
        <v>177</v>
      </c>
      <c r="I16" s="50" t="s">
        <v>177</v>
      </c>
      <c r="J16" s="50" t="s">
        <v>237</v>
      </c>
    </row>
    <row r="17" spans="1:10">
      <c r="A17" s="221">
        <v>14</v>
      </c>
      <c r="B17" s="50" t="s">
        <v>178</v>
      </c>
      <c r="C17" s="229" t="s">
        <v>238</v>
      </c>
      <c r="D17" s="50" t="s">
        <v>239</v>
      </c>
      <c r="E17" s="57" t="s">
        <v>240</v>
      </c>
      <c r="F17" s="57" t="s">
        <v>241</v>
      </c>
      <c r="G17" s="50" t="s">
        <v>242</v>
      </c>
      <c r="H17" s="50" t="s">
        <v>177</v>
      </c>
      <c r="I17" s="50" t="s">
        <v>177</v>
      </c>
      <c r="J17" s="50"/>
    </row>
    <row r="18" spans="1:10">
      <c r="A18" s="221">
        <v>15</v>
      </c>
      <c r="B18" s="50" t="s">
        <v>171</v>
      </c>
      <c r="C18" s="230" t="s">
        <v>243</v>
      </c>
      <c r="D18" s="50" t="s">
        <v>244</v>
      </c>
      <c r="E18" s="57" t="s">
        <v>245</v>
      </c>
      <c r="F18" s="57" t="s">
        <v>246</v>
      </c>
      <c r="G18" s="50" t="s">
        <v>247</v>
      </c>
      <c r="H18" s="50" t="s">
        <v>177</v>
      </c>
      <c r="I18" s="50" t="s">
        <v>177</v>
      </c>
      <c r="J18" s="50"/>
    </row>
    <row r="19" spans="1:10">
      <c r="A19" s="221">
        <v>16</v>
      </c>
      <c r="B19" s="50" t="s">
        <v>171</v>
      </c>
      <c r="C19" s="229" t="s">
        <v>248</v>
      </c>
      <c r="D19" s="50" t="s">
        <v>249</v>
      </c>
      <c r="E19" s="57" t="s">
        <v>250</v>
      </c>
      <c r="F19" s="57" t="s">
        <v>251</v>
      </c>
      <c r="G19" s="50" t="s">
        <v>252</v>
      </c>
      <c r="H19" s="50" t="s">
        <v>177</v>
      </c>
      <c r="I19" s="50" t="s">
        <v>177</v>
      </c>
      <c r="J19" s="50"/>
    </row>
    <row r="20" spans="1:10">
      <c r="A20" s="221">
        <v>17</v>
      </c>
      <c r="B20" s="50" t="s">
        <v>171</v>
      </c>
      <c r="C20" s="230" t="s">
        <v>253</v>
      </c>
      <c r="D20" s="50" t="s">
        <v>254</v>
      </c>
      <c r="E20" s="57" t="s">
        <v>255</v>
      </c>
      <c r="F20" s="57" t="s">
        <v>256</v>
      </c>
      <c r="G20" s="50" t="s">
        <v>257</v>
      </c>
      <c r="H20" s="50" t="s">
        <v>177</v>
      </c>
      <c r="I20" s="50" t="s">
        <v>177</v>
      </c>
      <c r="J20" s="50"/>
    </row>
    <row r="21" spans="1:10">
      <c r="A21" s="221">
        <v>18</v>
      </c>
      <c r="B21" s="50" t="s">
        <v>171</v>
      </c>
      <c r="C21" s="228" t="s">
        <v>258</v>
      </c>
      <c r="D21" s="50" t="s">
        <v>259</v>
      </c>
      <c r="E21" s="57" t="s">
        <v>260</v>
      </c>
      <c r="F21" s="57" t="s">
        <v>261</v>
      </c>
      <c r="G21" s="50" t="s">
        <v>184</v>
      </c>
      <c r="H21" s="50" t="s">
        <v>177</v>
      </c>
      <c r="I21" s="50" t="s">
        <v>177</v>
      </c>
      <c r="J21" s="50"/>
    </row>
    <row r="22" spans="1:10">
      <c r="A22" s="221">
        <v>19</v>
      </c>
      <c r="B22" s="50" t="s">
        <v>171</v>
      </c>
      <c r="C22" s="231" t="s">
        <v>262</v>
      </c>
      <c r="D22" s="50" t="s">
        <v>263</v>
      </c>
      <c r="E22" s="57" t="s">
        <v>264</v>
      </c>
      <c r="F22" s="57" t="s">
        <v>265</v>
      </c>
      <c r="G22" s="50" t="s">
        <v>266</v>
      </c>
      <c r="H22" s="50" t="s">
        <v>177</v>
      </c>
      <c r="I22" s="50" t="s">
        <v>177</v>
      </c>
      <c r="J22" s="50"/>
    </row>
    <row r="23" spans="1:10">
      <c r="A23" s="221">
        <v>20</v>
      </c>
      <c r="B23" s="50" t="s">
        <v>171</v>
      </c>
      <c r="C23" s="229" t="s">
        <v>267</v>
      </c>
      <c r="D23" s="50" t="s">
        <v>268</v>
      </c>
      <c r="E23" s="51"/>
      <c r="F23" s="51"/>
      <c r="G23" s="50" t="s">
        <v>269</v>
      </c>
      <c r="H23" s="50" t="s">
        <v>177</v>
      </c>
      <c r="I23" s="50" t="s">
        <v>177</v>
      </c>
      <c r="J23" s="50"/>
    </row>
    <row r="24" spans="1:10">
      <c r="A24" s="221">
        <v>21</v>
      </c>
      <c r="B24" s="50" t="s">
        <v>178</v>
      </c>
      <c r="C24" s="229" t="s">
        <v>270</v>
      </c>
      <c r="D24" s="50" t="s">
        <v>271</v>
      </c>
      <c r="E24" s="57" t="s">
        <v>272</v>
      </c>
      <c r="F24" s="57" t="s">
        <v>273</v>
      </c>
      <c r="G24" s="50" t="s">
        <v>274</v>
      </c>
      <c r="H24" s="50" t="s">
        <v>177</v>
      </c>
      <c r="I24" s="50" t="s">
        <v>177</v>
      </c>
      <c r="J24" s="50"/>
    </row>
    <row r="25" spans="1:10">
      <c r="A25" s="221">
        <v>22</v>
      </c>
      <c r="B25" s="50" t="s">
        <v>171</v>
      </c>
      <c r="C25" s="231" t="s">
        <v>275</v>
      </c>
      <c r="D25" s="50" t="s">
        <v>276</v>
      </c>
      <c r="E25" s="54" t="s">
        <v>277</v>
      </c>
      <c r="F25" s="54" t="s">
        <v>278</v>
      </c>
      <c r="G25" s="50" t="s">
        <v>279</v>
      </c>
      <c r="H25" s="50" t="s">
        <v>177</v>
      </c>
      <c r="I25" s="50" t="s">
        <v>177</v>
      </c>
      <c r="J25" s="50"/>
    </row>
    <row r="26" spans="1:10">
      <c r="A26" s="221">
        <v>23</v>
      </c>
      <c r="B26" s="50" t="s">
        <v>178</v>
      </c>
      <c r="C26" s="231" t="s">
        <v>280</v>
      </c>
      <c r="D26" s="50" t="s">
        <v>281</v>
      </c>
      <c r="E26" s="51"/>
      <c r="F26" s="51"/>
      <c r="G26" s="50" t="s">
        <v>282</v>
      </c>
      <c r="H26" s="50" t="s">
        <v>177</v>
      </c>
      <c r="I26" s="50" t="s">
        <v>177</v>
      </c>
      <c r="J26" s="50"/>
    </row>
    <row r="27" spans="1:10">
      <c r="A27" s="221">
        <v>24</v>
      </c>
      <c r="B27" s="50" t="s">
        <v>171</v>
      </c>
      <c r="C27" s="228" t="s">
        <v>283</v>
      </c>
      <c r="D27" s="50" t="s">
        <v>284</v>
      </c>
      <c r="E27" s="57" t="s">
        <v>285</v>
      </c>
      <c r="F27" s="57" t="s">
        <v>286</v>
      </c>
      <c r="G27" s="50" t="s">
        <v>287</v>
      </c>
      <c r="H27" s="50" t="s">
        <v>177</v>
      </c>
      <c r="I27" s="50" t="s">
        <v>177</v>
      </c>
      <c r="J27" s="50"/>
    </row>
    <row r="28" spans="1:10">
      <c r="A28" s="221">
        <v>25</v>
      </c>
      <c r="B28" s="50" t="s">
        <v>178</v>
      </c>
      <c r="C28" s="227" t="s">
        <v>288</v>
      </c>
      <c r="D28" s="50" t="s">
        <v>289</v>
      </c>
      <c r="E28" s="57" t="s">
        <v>290</v>
      </c>
      <c r="F28" s="57" t="s">
        <v>291</v>
      </c>
      <c r="G28" s="50" t="s">
        <v>292</v>
      </c>
      <c r="H28" s="50" t="s">
        <v>177</v>
      </c>
      <c r="I28" s="50" t="s">
        <v>177</v>
      </c>
      <c r="J28" s="50"/>
    </row>
    <row r="29" spans="1:10">
      <c r="A29" s="221">
        <v>26</v>
      </c>
      <c r="B29" s="50" t="s">
        <v>178</v>
      </c>
      <c r="C29" s="231" t="s">
        <v>293</v>
      </c>
      <c r="D29" s="50" t="s">
        <v>294</v>
      </c>
      <c r="E29" s="51"/>
      <c r="F29" s="51"/>
      <c r="G29" s="50" t="s">
        <v>295</v>
      </c>
      <c r="H29" s="50" t="s">
        <v>177</v>
      </c>
      <c r="I29" s="50" t="s">
        <v>177</v>
      </c>
      <c r="J29" s="50"/>
    </row>
    <row r="30" spans="1:10">
      <c r="A30" s="221">
        <v>27</v>
      </c>
      <c r="B30" s="50" t="s">
        <v>171</v>
      </c>
      <c r="C30" s="229" t="s">
        <v>296</v>
      </c>
      <c r="D30" s="50" t="s">
        <v>297</v>
      </c>
      <c r="E30" s="57" t="s">
        <v>298</v>
      </c>
      <c r="F30" s="57" t="s">
        <v>299</v>
      </c>
      <c r="G30" s="50" t="s">
        <v>300</v>
      </c>
      <c r="H30" s="50" t="s">
        <v>177</v>
      </c>
      <c r="I30" s="50" t="s">
        <v>177</v>
      </c>
      <c r="J30" s="50"/>
    </row>
    <row r="31" spans="1:10">
      <c r="A31" s="221">
        <v>28</v>
      </c>
      <c r="B31" s="50" t="s">
        <v>171</v>
      </c>
      <c r="C31" s="230" t="s">
        <v>301</v>
      </c>
      <c r="D31" s="50" t="s">
        <v>302</v>
      </c>
      <c r="E31" s="57" t="s">
        <v>303</v>
      </c>
      <c r="F31" s="57" t="s">
        <v>304</v>
      </c>
      <c r="G31" s="50" t="s">
        <v>305</v>
      </c>
      <c r="H31" s="50" t="s">
        <v>177</v>
      </c>
      <c r="I31" s="50" t="s">
        <v>177</v>
      </c>
      <c r="J31" s="50" t="s">
        <v>306</v>
      </c>
    </row>
    <row r="32" spans="1:10">
      <c r="A32" s="221">
        <v>29</v>
      </c>
      <c r="B32" s="50" t="s">
        <v>178</v>
      </c>
      <c r="C32" s="227" t="s">
        <v>307</v>
      </c>
      <c r="D32" s="50" t="s">
        <v>308</v>
      </c>
      <c r="E32" s="57" t="s">
        <v>309</v>
      </c>
      <c r="F32" s="57" t="s">
        <v>310</v>
      </c>
      <c r="G32" s="50" t="s">
        <v>311</v>
      </c>
      <c r="H32" s="50" t="s">
        <v>177</v>
      </c>
      <c r="I32" s="50" t="s">
        <v>177</v>
      </c>
      <c r="J32" s="50" t="s">
        <v>312</v>
      </c>
    </row>
    <row r="33" spans="1:10">
      <c r="A33" s="221">
        <v>30</v>
      </c>
      <c r="B33" s="50" t="s">
        <v>178</v>
      </c>
      <c r="C33" s="231" t="s">
        <v>313</v>
      </c>
      <c r="D33" s="50" t="s">
        <v>314</v>
      </c>
      <c r="E33" s="57" t="s">
        <v>315</v>
      </c>
      <c r="F33" s="57" t="s">
        <v>228</v>
      </c>
      <c r="G33" s="50" t="s">
        <v>316</v>
      </c>
      <c r="H33" s="50" t="s">
        <v>177</v>
      </c>
      <c r="I33" s="50" t="s">
        <v>177</v>
      </c>
      <c r="J33" s="50"/>
    </row>
    <row r="34" spans="1:10">
      <c r="A34" s="221">
        <v>31</v>
      </c>
      <c r="B34" s="50" t="s">
        <v>171</v>
      </c>
      <c r="C34" s="230" t="s">
        <v>317</v>
      </c>
      <c r="D34" s="50" t="s">
        <v>318</v>
      </c>
      <c r="E34" s="57" t="s">
        <v>319</v>
      </c>
      <c r="F34" s="57" t="s">
        <v>235</v>
      </c>
      <c r="G34" s="50" t="s">
        <v>320</v>
      </c>
      <c r="H34" s="50" t="s">
        <v>177</v>
      </c>
      <c r="I34" s="50" t="s">
        <v>177</v>
      </c>
      <c r="J34" s="50"/>
    </row>
    <row r="35" spans="1:10">
      <c r="A35" s="221">
        <v>32</v>
      </c>
      <c r="B35" s="50" t="s">
        <v>178</v>
      </c>
      <c r="C35" s="227" t="s">
        <v>321</v>
      </c>
      <c r="D35" s="50" t="s">
        <v>322</v>
      </c>
      <c r="E35" s="51"/>
      <c r="F35" s="51"/>
      <c r="G35" s="50" t="s">
        <v>323</v>
      </c>
      <c r="H35" s="50" t="s">
        <v>177</v>
      </c>
      <c r="I35" s="50" t="s">
        <v>177</v>
      </c>
      <c r="J35" s="50"/>
    </row>
    <row r="36" spans="1:10">
      <c r="A36" s="221">
        <v>33</v>
      </c>
      <c r="B36" s="50" t="s">
        <v>171</v>
      </c>
      <c r="C36" s="230" t="s">
        <v>324</v>
      </c>
      <c r="D36" s="50" t="s">
        <v>325</v>
      </c>
      <c r="E36" s="57" t="s">
        <v>326</v>
      </c>
      <c r="F36" s="57" t="s">
        <v>327</v>
      </c>
      <c r="G36" s="50" t="s">
        <v>328</v>
      </c>
      <c r="H36" s="50" t="s">
        <v>329</v>
      </c>
      <c r="I36" s="50" t="s">
        <v>177</v>
      </c>
      <c r="J36" s="50"/>
    </row>
    <row r="37" spans="1:10">
      <c r="A37" s="221">
        <v>34</v>
      </c>
      <c r="B37" s="50" t="s">
        <v>178</v>
      </c>
      <c r="C37" s="227" t="s">
        <v>330</v>
      </c>
      <c r="D37" s="50" t="s">
        <v>331</v>
      </c>
      <c r="E37" s="54" t="s">
        <v>332</v>
      </c>
      <c r="F37" s="54" t="s">
        <v>333</v>
      </c>
      <c r="G37" s="50" t="s">
        <v>334</v>
      </c>
      <c r="H37" s="50" t="s">
        <v>177</v>
      </c>
      <c r="I37" s="50" t="s">
        <v>177</v>
      </c>
      <c r="J37" s="50"/>
    </row>
    <row r="38" spans="1:10">
      <c r="A38" s="221">
        <v>35</v>
      </c>
      <c r="B38" s="50" t="s">
        <v>171</v>
      </c>
      <c r="C38" s="231" t="s">
        <v>335</v>
      </c>
      <c r="D38" s="50" t="s">
        <v>336</v>
      </c>
      <c r="E38" s="57" t="s">
        <v>337</v>
      </c>
      <c r="F38" s="57" t="s">
        <v>338</v>
      </c>
      <c r="G38" s="50" t="s">
        <v>339</v>
      </c>
      <c r="H38" s="50" t="s">
        <v>177</v>
      </c>
      <c r="I38" s="50" t="s">
        <v>177</v>
      </c>
      <c r="J38" s="50"/>
    </row>
    <row r="39" spans="1:10">
      <c r="A39" s="221">
        <v>36</v>
      </c>
      <c r="B39" s="50" t="s">
        <v>171</v>
      </c>
      <c r="C39" s="227" t="s">
        <v>340</v>
      </c>
      <c r="D39" s="50" t="s">
        <v>341</v>
      </c>
      <c r="E39" s="57" t="s">
        <v>342</v>
      </c>
      <c r="F39" s="57" t="s">
        <v>343</v>
      </c>
      <c r="G39" s="50" t="s">
        <v>344</v>
      </c>
      <c r="H39" s="50" t="s">
        <v>177</v>
      </c>
      <c r="I39" s="50" t="s">
        <v>177</v>
      </c>
      <c r="J39" s="50" t="s">
        <v>237</v>
      </c>
    </row>
    <row r="40" spans="1:10">
      <c r="A40" s="221">
        <v>37</v>
      </c>
      <c r="B40" s="50" t="s">
        <v>171</v>
      </c>
      <c r="C40" s="231" t="s">
        <v>345</v>
      </c>
      <c r="D40" s="50" t="s">
        <v>205</v>
      </c>
      <c r="E40" s="54" t="s">
        <v>346</v>
      </c>
      <c r="F40" s="54" t="s">
        <v>347</v>
      </c>
      <c r="G40" s="50" t="s">
        <v>348</v>
      </c>
      <c r="H40" s="50" t="s">
        <v>177</v>
      </c>
      <c r="I40" s="50" t="s">
        <v>177</v>
      </c>
      <c r="J40" s="50"/>
    </row>
    <row r="41" spans="1:10">
      <c r="A41" s="221">
        <v>38</v>
      </c>
      <c r="B41" s="50" t="s">
        <v>171</v>
      </c>
      <c r="C41" s="231" t="s">
        <v>349</v>
      </c>
      <c r="D41" s="50" t="s">
        <v>350</v>
      </c>
      <c r="E41" s="57" t="s">
        <v>351</v>
      </c>
      <c r="F41" s="57" t="s">
        <v>352</v>
      </c>
      <c r="G41" s="50" t="s">
        <v>353</v>
      </c>
      <c r="H41" s="50" t="s">
        <v>177</v>
      </c>
      <c r="I41" s="50" t="s">
        <v>177</v>
      </c>
      <c r="J41" s="50"/>
    </row>
    <row r="42" spans="1:10">
      <c r="A42" s="221">
        <v>39</v>
      </c>
      <c r="B42" s="50" t="s">
        <v>171</v>
      </c>
      <c r="C42" s="231" t="s">
        <v>354</v>
      </c>
      <c r="D42" s="50" t="s">
        <v>355</v>
      </c>
      <c r="E42" s="51"/>
      <c r="F42" s="51"/>
      <c r="G42" s="50" t="s">
        <v>356</v>
      </c>
      <c r="H42" s="50" t="s">
        <v>177</v>
      </c>
      <c r="I42" s="50" t="s">
        <v>177</v>
      </c>
      <c r="J42" s="50"/>
    </row>
    <row r="43" spans="1:10">
      <c r="A43" s="221">
        <v>40</v>
      </c>
      <c r="B43" s="50" t="s">
        <v>171</v>
      </c>
      <c r="C43" s="231" t="s">
        <v>357</v>
      </c>
      <c r="D43" s="50" t="s">
        <v>358</v>
      </c>
      <c r="E43" s="57" t="s">
        <v>359</v>
      </c>
      <c r="F43" s="57" t="s">
        <v>360</v>
      </c>
      <c r="G43" s="50" t="s">
        <v>361</v>
      </c>
      <c r="H43" s="50" t="s">
        <v>177</v>
      </c>
      <c r="I43" s="50" t="s">
        <v>177</v>
      </c>
      <c r="J43" s="50"/>
    </row>
    <row r="44" spans="1:10">
      <c r="A44" s="221">
        <v>41</v>
      </c>
      <c r="B44" s="50" t="s">
        <v>178</v>
      </c>
      <c r="C44" s="230" t="s">
        <v>362</v>
      </c>
      <c r="D44" s="50" t="s">
        <v>363</v>
      </c>
      <c r="E44" s="51"/>
      <c r="F44" s="51"/>
      <c r="G44" s="50" t="s">
        <v>364</v>
      </c>
      <c r="H44" s="50" t="s">
        <v>177</v>
      </c>
      <c r="I44" s="50" t="s">
        <v>177</v>
      </c>
      <c r="J44" s="53" t="s">
        <v>365</v>
      </c>
    </row>
    <row r="45" spans="1:10">
      <c r="A45" s="221">
        <v>42</v>
      </c>
      <c r="B45" s="50" t="s">
        <v>178</v>
      </c>
      <c r="C45" s="230" t="s">
        <v>366</v>
      </c>
      <c r="D45" s="50" t="s">
        <v>367</v>
      </c>
      <c r="E45" s="57" t="s">
        <v>368</v>
      </c>
      <c r="F45" s="57" t="s">
        <v>369</v>
      </c>
      <c r="G45" s="50" t="s">
        <v>370</v>
      </c>
      <c r="H45" s="50" t="s">
        <v>177</v>
      </c>
      <c r="I45" s="50" t="s">
        <v>177</v>
      </c>
      <c r="J45" s="50"/>
    </row>
    <row r="46" spans="1:10">
      <c r="A46" s="221">
        <v>43</v>
      </c>
      <c r="B46" s="50" t="s">
        <v>171</v>
      </c>
      <c r="C46" s="227" t="s">
        <v>371</v>
      </c>
      <c r="D46" s="50" t="s">
        <v>372</v>
      </c>
      <c r="E46" s="51"/>
      <c r="F46" s="51"/>
      <c r="G46" s="50" t="s">
        <v>373</v>
      </c>
      <c r="H46" s="50" t="s">
        <v>177</v>
      </c>
      <c r="I46" s="50" t="s">
        <v>177</v>
      </c>
      <c r="J46" s="50"/>
    </row>
    <row r="47" spans="1:10">
      <c r="A47" s="221">
        <v>44</v>
      </c>
      <c r="B47" s="58" t="s">
        <v>171</v>
      </c>
      <c r="C47" s="231" t="s">
        <v>376</v>
      </c>
      <c r="D47" s="58" t="s">
        <v>377</v>
      </c>
      <c r="E47" s="57" t="s">
        <v>378</v>
      </c>
      <c r="F47" s="57" t="s">
        <v>379</v>
      </c>
      <c r="G47" s="58" t="s">
        <v>380</v>
      </c>
      <c r="H47" s="58" t="s">
        <v>381</v>
      </c>
      <c r="I47" s="58" t="s">
        <v>177</v>
      </c>
      <c r="J47" s="58"/>
    </row>
    <row r="48" spans="1:10">
      <c r="A48" s="221">
        <v>45</v>
      </c>
      <c r="B48" s="58" t="s">
        <v>171</v>
      </c>
      <c r="C48" s="230" t="s">
        <v>382</v>
      </c>
      <c r="D48" s="58" t="s">
        <v>254</v>
      </c>
      <c r="E48" s="52"/>
      <c r="F48" s="52"/>
      <c r="G48" s="58" t="s">
        <v>383</v>
      </c>
      <c r="H48" s="58" t="s">
        <v>177</v>
      </c>
      <c r="I48" s="58" t="s">
        <v>177</v>
      </c>
      <c r="J48" s="58"/>
    </row>
    <row r="49" spans="1:10">
      <c r="A49" s="221">
        <v>46</v>
      </c>
      <c r="B49" s="58" t="s">
        <v>178</v>
      </c>
      <c r="C49" s="231" t="s">
        <v>384</v>
      </c>
      <c r="D49" s="58" t="s">
        <v>385</v>
      </c>
      <c r="E49" s="57" t="s">
        <v>386</v>
      </c>
      <c r="F49" s="57" t="s">
        <v>387</v>
      </c>
      <c r="G49" s="58" t="s">
        <v>388</v>
      </c>
      <c r="H49" s="58" t="s">
        <v>177</v>
      </c>
      <c r="I49" s="58" t="s">
        <v>177</v>
      </c>
      <c r="J49" s="58"/>
    </row>
    <row r="50" spans="1:10">
      <c r="A50" s="221">
        <v>47</v>
      </c>
      <c r="B50" s="58" t="s">
        <v>178</v>
      </c>
      <c r="C50" s="230" t="s">
        <v>389</v>
      </c>
      <c r="D50" s="58" t="s">
        <v>390</v>
      </c>
      <c r="E50" s="57" t="s">
        <v>391</v>
      </c>
      <c r="F50" s="57" t="s">
        <v>392</v>
      </c>
      <c r="G50" s="58" t="s">
        <v>393</v>
      </c>
      <c r="H50" s="58" t="s">
        <v>177</v>
      </c>
      <c r="I50" s="58" t="s">
        <v>177</v>
      </c>
      <c r="J50" s="58"/>
    </row>
    <row r="51" spans="1:10">
      <c r="A51" s="221">
        <v>48</v>
      </c>
      <c r="B51" s="58" t="s">
        <v>178</v>
      </c>
      <c r="C51" s="230" t="s">
        <v>394</v>
      </c>
      <c r="D51" s="58" t="s">
        <v>395</v>
      </c>
      <c r="E51" s="52"/>
      <c r="F51" s="52"/>
      <c r="G51" s="58" t="s">
        <v>396</v>
      </c>
      <c r="H51" s="58" t="s">
        <v>177</v>
      </c>
      <c r="I51" s="58" t="s">
        <v>397</v>
      </c>
      <c r="J51" s="58"/>
    </row>
    <row r="52" spans="1:10">
      <c r="A52" s="221">
        <v>49</v>
      </c>
      <c r="B52" s="58" t="s">
        <v>171</v>
      </c>
      <c r="C52" s="228" t="s">
        <v>398</v>
      </c>
      <c r="D52" s="58" t="s">
        <v>399</v>
      </c>
      <c r="E52" s="57" t="s">
        <v>400</v>
      </c>
      <c r="F52" s="57" t="s">
        <v>401</v>
      </c>
      <c r="G52" s="58" t="s">
        <v>184</v>
      </c>
      <c r="H52" s="58" t="s">
        <v>177</v>
      </c>
      <c r="I52" s="58" t="s">
        <v>177</v>
      </c>
      <c r="J52" s="58"/>
    </row>
    <row r="53" spans="1:10">
      <c r="A53" s="221">
        <v>50</v>
      </c>
      <c r="B53" s="58" t="s">
        <v>178</v>
      </c>
      <c r="C53" s="231" t="s">
        <v>402</v>
      </c>
      <c r="D53" s="58" t="s">
        <v>403</v>
      </c>
      <c r="E53" s="57" t="s">
        <v>404</v>
      </c>
      <c r="F53" s="57" t="s">
        <v>405</v>
      </c>
      <c r="G53" s="58" t="s">
        <v>406</v>
      </c>
      <c r="H53" s="58" t="s">
        <v>177</v>
      </c>
      <c r="I53" s="58" t="s">
        <v>177</v>
      </c>
      <c r="J53" s="58"/>
    </row>
    <row r="54" spans="1:10">
      <c r="A54" s="221">
        <v>51</v>
      </c>
      <c r="B54" s="58" t="s">
        <v>171</v>
      </c>
      <c r="C54" s="231" t="s">
        <v>407</v>
      </c>
      <c r="D54" s="58" t="s">
        <v>408</v>
      </c>
      <c r="E54" s="57" t="s">
        <v>409</v>
      </c>
      <c r="F54" s="57" t="s">
        <v>410</v>
      </c>
      <c r="G54" s="58" t="s">
        <v>411</v>
      </c>
      <c r="H54" s="58" t="s">
        <v>177</v>
      </c>
      <c r="I54" s="58" t="s">
        <v>177</v>
      </c>
      <c r="J54" s="58"/>
    </row>
    <row r="55" spans="1:10">
      <c r="A55" s="221">
        <v>52</v>
      </c>
      <c r="B55" s="58" t="s">
        <v>171</v>
      </c>
      <c r="C55" s="227" t="s">
        <v>412</v>
      </c>
      <c r="D55" s="58" t="s">
        <v>413</v>
      </c>
      <c r="E55" s="57" t="s">
        <v>414</v>
      </c>
      <c r="F55" s="57" t="s">
        <v>415</v>
      </c>
      <c r="G55" s="58" t="s">
        <v>416</v>
      </c>
      <c r="H55" s="58" t="s">
        <v>177</v>
      </c>
      <c r="I55" s="58" t="s">
        <v>177</v>
      </c>
      <c r="J55" s="58"/>
    </row>
    <row r="56" spans="1:10">
      <c r="A56" s="221">
        <v>53</v>
      </c>
      <c r="B56" s="58" t="s">
        <v>171</v>
      </c>
      <c r="C56" s="231" t="s">
        <v>417</v>
      </c>
      <c r="D56" s="58" t="s">
        <v>171</v>
      </c>
      <c r="E56" s="57" t="s">
        <v>418</v>
      </c>
      <c r="F56" s="57" t="s">
        <v>347</v>
      </c>
      <c r="G56" s="58" t="s">
        <v>419</v>
      </c>
      <c r="H56" s="58" t="s">
        <v>420</v>
      </c>
      <c r="I56" s="58" t="s">
        <v>177</v>
      </c>
      <c r="J56" s="58"/>
    </row>
    <row r="57" spans="1:10">
      <c r="A57" s="221">
        <v>54</v>
      </c>
      <c r="B57" s="58" t="s">
        <v>171</v>
      </c>
      <c r="C57" s="229" t="s">
        <v>421</v>
      </c>
      <c r="D57" s="58" t="s">
        <v>422</v>
      </c>
      <c r="E57" s="52"/>
      <c r="F57" s="52"/>
      <c r="G57" s="58" t="s">
        <v>423</v>
      </c>
      <c r="H57" s="58" t="s">
        <v>177</v>
      </c>
      <c r="I57" s="53" t="s">
        <v>375</v>
      </c>
      <c r="J57" s="58"/>
    </row>
    <row r="58" spans="1:10">
      <c r="A58" s="221">
        <v>55</v>
      </c>
      <c r="B58" s="58" t="s">
        <v>178</v>
      </c>
      <c r="C58" s="227" t="s">
        <v>424</v>
      </c>
      <c r="D58" s="58" t="s">
        <v>425</v>
      </c>
      <c r="E58" s="57" t="s">
        <v>426</v>
      </c>
      <c r="F58" s="57" t="s">
        <v>427</v>
      </c>
      <c r="G58" s="58" t="s">
        <v>428</v>
      </c>
      <c r="H58" s="58" t="s">
        <v>177</v>
      </c>
      <c r="I58" s="58" t="s">
        <v>177</v>
      </c>
      <c r="J58" s="58"/>
    </row>
    <row r="59" spans="1:10">
      <c r="A59" s="221">
        <v>56</v>
      </c>
      <c r="B59" s="58" t="s">
        <v>178</v>
      </c>
      <c r="C59" s="230" t="s">
        <v>429</v>
      </c>
      <c r="D59" s="58" t="s">
        <v>430</v>
      </c>
      <c r="E59" s="57" t="s">
        <v>431</v>
      </c>
      <c r="F59" s="57" t="s">
        <v>432</v>
      </c>
      <c r="G59" s="58" t="s">
        <v>433</v>
      </c>
      <c r="H59" s="58" t="s">
        <v>177</v>
      </c>
      <c r="I59" s="58" t="s">
        <v>434</v>
      </c>
      <c r="J59" s="58"/>
    </row>
    <row r="60" spans="1:10">
      <c r="A60" s="221">
        <v>57</v>
      </c>
      <c r="B60" s="58" t="s">
        <v>178</v>
      </c>
      <c r="C60" s="229" t="s">
        <v>435</v>
      </c>
      <c r="D60" s="58" t="s">
        <v>436</v>
      </c>
      <c r="E60" s="52"/>
      <c r="F60" s="52"/>
      <c r="G60" s="58" t="s">
        <v>437</v>
      </c>
      <c r="H60" s="58" t="s">
        <v>177</v>
      </c>
      <c r="I60" s="58" t="s">
        <v>177</v>
      </c>
      <c r="J60" s="58" t="s">
        <v>237</v>
      </c>
    </row>
    <row r="61" spans="1:10">
      <c r="A61" s="221">
        <v>58</v>
      </c>
      <c r="B61" s="58" t="s">
        <v>178</v>
      </c>
      <c r="C61" s="229" t="s">
        <v>438</v>
      </c>
      <c r="D61" s="58" t="s">
        <v>439</v>
      </c>
      <c r="E61" s="57" t="s">
        <v>440</v>
      </c>
      <c r="F61" s="57" t="s">
        <v>441</v>
      </c>
      <c r="G61" s="58" t="s">
        <v>442</v>
      </c>
      <c r="H61" s="58" t="s">
        <v>177</v>
      </c>
      <c r="I61" s="53" t="s">
        <v>375</v>
      </c>
      <c r="J61" s="58"/>
    </row>
    <row r="62" spans="1:10">
      <c r="A62" s="221">
        <v>59</v>
      </c>
      <c r="B62" s="50" t="s">
        <v>171</v>
      </c>
      <c r="C62" s="230" t="s">
        <v>443</v>
      </c>
      <c r="D62" s="50" t="s">
        <v>444</v>
      </c>
      <c r="E62" s="57" t="s">
        <v>290</v>
      </c>
      <c r="F62" s="57" t="s">
        <v>291</v>
      </c>
      <c r="G62" s="50" t="s">
        <v>445</v>
      </c>
      <c r="H62" s="50" t="s">
        <v>177</v>
      </c>
      <c r="I62" s="50" t="s">
        <v>177</v>
      </c>
      <c r="J62" s="50"/>
    </row>
    <row r="63" spans="1:10">
      <c r="A63" s="221">
        <v>60</v>
      </c>
      <c r="B63" s="58" t="s">
        <v>178</v>
      </c>
      <c r="C63" s="51" t="s">
        <v>446</v>
      </c>
      <c r="D63" s="50" t="s">
        <v>447</v>
      </c>
      <c r="E63" s="57" t="s">
        <v>448</v>
      </c>
      <c r="F63" s="57" t="s">
        <v>449</v>
      </c>
      <c r="G63" s="51"/>
      <c r="H63" s="51"/>
      <c r="I63" s="51"/>
      <c r="J63" s="51"/>
    </row>
    <row r="64" spans="1:10" s="61" customFormat="1">
      <c r="A64" s="221">
        <v>61</v>
      </c>
      <c r="B64" s="59" t="s">
        <v>171</v>
      </c>
      <c r="C64" s="60" t="s">
        <v>450</v>
      </c>
      <c r="D64" s="59" t="s">
        <v>451</v>
      </c>
      <c r="E64" s="60" t="s">
        <v>452</v>
      </c>
      <c r="F64" s="60" t="s">
        <v>453</v>
      </c>
      <c r="G64" s="60"/>
      <c r="H64" s="60"/>
      <c r="I64" s="60"/>
      <c r="J64" s="60"/>
    </row>
    <row r="65" spans="1:10" s="61" customFormat="1">
      <c r="A65" s="221">
        <v>62</v>
      </c>
      <c r="B65" s="59" t="s">
        <v>171</v>
      </c>
      <c r="C65" s="60" t="s">
        <v>454</v>
      </c>
      <c r="D65" s="59"/>
      <c r="E65" s="60" t="s">
        <v>452</v>
      </c>
      <c r="F65" s="60" t="s">
        <v>455</v>
      </c>
      <c r="G65" s="60"/>
      <c r="H65" s="60"/>
      <c r="I65" s="60"/>
      <c r="J65" s="60"/>
    </row>
    <row r="66" spans="1:10" s="61" customFormat="1">
      <c r="A66" s="221">
        <v>63</v>
      </c>
      <c r="B66" s="59" t="s">
        <v>178</v>
      </c>
      <c r="C66" s="60" t="s">
        <v>456</v>
      </c>
      <c r="D66" s="59" t="s">
        <v>457</v>
      </c>
      <c r="E66" s="60" t="s">
        <v>452</v>
      </c>
      <c r="F66" s="60"/>
      <c r="G66" s="60"/>
      <c r="H66" s="60"/>
      <c r="I66" s="60"/>
      <c r="J66" s="60"/>
    </row>
    <row r="67" spans="1:10" s="61" customFormat="1">
      <c r="A67" s="221">
        <v>64</v>
      </c>
      <c r="B67" s="59" t="s">
        <v>178</v>
      </c>
      <c r="C67" s="60" t="s">
        <v>458</v>
      </c>
      <c r="D67" s="59" t="s">
        <v>459</v>
      </c>
      <c r="E67" s="60" t="s">
        <v>452</v>
      </c>
      <c r="F67" s="60" t="s">
        <v>460</v>
      </c>
      <c r="G67" s="60"/>
      <c r="H67" s="60"/>
      <c r="I67" s="60"/>
      <c r="J67" s="60"/>
    </row>
    <row r="68" spans="1:10" s="61" customFormat="1">
      <c r="A68" s="221">
        <v>65</v>
      </c>
      <c r="B68" s="59" t="s">
        <v>171</v>
      </c>
      <c r="C68" s="60" t="s">
        <v>461</v>
      </c>
      <c r="D68" s="59" t="s">
        <v>462</v>
      </c>
      <c r="E68" s="60" t="s">
        <v>452</v>
      </c>
      <c r="F68" s="60" t="s">
        <v>463</v>
      </c>
      <c r="G68" s="60"/>
      <c r="H68" s="60"/>
      <c r="I68" s="60"/>
      <c r="J68" s="60"/>
    </row>
    <row r="69" spans="1:10" s="61" customFormat="1">
      <c r="A69" s="221">
        <v>66</v>
      </c>
      <c r="B69" s="59" t="s">
        <v>171</v>
      </c>
      <c r="C69" s="60" t="s">
        <v>464</v>
      </c>
      <c r="D69" s="59"/>
      <c r="E69" s="60" t="s">
        <v>452</v>
      </c>
      <c r="F69" s="60" t="s">
        <v>465</v>
      </c>
      <c r="G69" s="60"/>
      <c r="H69" s="60"/>
      <c r="I69" s="60"/>
      <c r="J69" s="60"/>
    </row>
    <row r="70" spans="1:10" s="61" customFormat="1">
      <c r="A70" s="221">
        <v>67</v>
      </c>
      <c r="B70" s="59" t="s">
        <v>178</v>
      </c>
      <c r="C70" s="60" t="s">
        <v>466</v>
      </c>
      <c r="D70" s="59"/>
      <c r="E70" s="60" t="s">
        <v>452</v>
      </c>
      <c r="F70" s="60"/>
      <c r="G70" s="60"/>
      <c r="H70" s="60"/>
      <c r="I70" s="60"/>
      <c r="J70" s="60"/>
    </row>
    <row r="71" spans="1:10">
      <c r="A71" s="221">
        <v>68</v>
      </c>
      <c r="B71" s="221" t="s">
        <v>171</v>
      </c>
      <c r="C71" s="51" t="s">
        <v>472</v>
      </c>
      <c r="D71" s="221" t="s">
        <v>492</v>
      </c>
      <c r="E71" s="51" t="s">
        <v>496</v>
      </c>
    </row>
    <row r="72" spans="1:10">
      <c r="A72" s="221">
        <v>69</v>
      </c>
      <c r="B72" s="221" t="s">
        <v>171</v>
      </c>
      <c r="C72" s="51" t="s">
        <v>696</v>
      </c>
      <c r="D72" s="221" t="s">
        <v>481</v>
      </c>
      <c r="E72" s="51" t="s">
        <v>496</v>
      </c>
    </row>
    <row r="73" spans="1:10">
      <c r="A73" s="221">
        <v>70</v>
      </c>
      <c r="B73" s="221" t="s">
        <v>178</v>
      </c>
      <c r="C73" s="51" t="s">
        <v>474</v>
      </c>
      <c r="D73" s="221" t="s">
        <v>493</v>
      </c>
      <c r="E73" s="51" t="s">
        <v>496</v>
      </c>
    </row>
    <row r="74" spans="1:10">
      <c r="A74" s="221">
        <v>71</v>
      </c>
      <c r="B74" s="221" t="s">
        <v>178</v>
      </c>
      <c r="C74" s="51" t="s">
        <v>475</v>
      </c>
      <c r="D74" s="221" t="s">
        <v>494</v>
      </c>
      <c r="E74" s="51" t="s">
        <v>496</v>
      </c>
    </row>
    <row r="75" spans="1:10">
      <c r="A75" s="221">
        <v>72</v>
      </c>
      <c r="B75" s="221" t="s">
        <v>178</v>
      </c>
      <c r="C75" s="51" t="s">
        <v>476</v>
      </c>
      <c r="D75" s="221" t="s">
        <v>495</v>
      </c>
      <c r="E75" s="51" t="s">
        <v>496</v>
      </c>
    </row>
    <row r="76" spans="1:10">
      <c r="A76" s="221">
        <v>73</v>
      </c>
      <c r="B76" s="221" t="s">
        <v>178</v>
      </c>
      <c r="C76" s="51" t="s">
        <v>478</v>
      </c>
      <c r="D76" s="221" t="s">
        <v>491</v>
      </c>
      <c r="E76" s="51" t="s">
        <v>497</v>
      </c>
    </row>
    <row r="77" spans="1:10">
      <c r="A77" s="221">
        <v>74</v>
      </c>
      <c r="B77" s="221" t="s">
        <v>178</v>
      </c>
      <c r="C77" s="51" t="s">
        <v>477</v>
      </c>
      <c r="D77" s="221" t="s">
        <v>490</v>
      </c>
      <c r="E77" s="51" t="s">
        <v>498</v>
      </c>
    </row>
    <row r="78" spans="1:10">
      <c r="A78" s="221">
        <v>75</v>
      </c>
      <c r="B78" s="221" t="s">
        <v>178</v>
      </c>
      <c r="C78" s="51" t="s">
        <v>479</v>
      </c>
      <c r="D78" s="221" t="s">
        <v>480</v>
      </c>
      <c r="E78" s="51" t="s">
        <v>499</v>
      </c>
    </row>
    <row r="79" spans="1:10">
      <c r="A79" s="221">
        <v>76</v>
      </c>
      <c r="B79" s="221" t="s">
        <v>178</v>
      </c>
      <c r="C79" s="51" t="s">
        <v>500</v>
      </c>
      <c r="D79" s="221" t="s">
        <v>481</v>
      </c>
      <c r="E79" s="51" t="s">
        <v>499</v>
      </c>
    </row>
    <row r="80" spans="1:10">
      <c r="A80" s="221">
        <v>77</v>
      </c>
      <c r="B80" s="221" t="s">
        <v>178</v>
      </c>
      <c r="C80" s="51" t="s">
        <v>501</v>
      </c>
      <c r="D80" s="221" t="s">
        <v>482</v>
      </c>
      <c r="E80" s="51" t="s">
        <v>499</v>
      </c>
    </row>
    <row r="81" spans="1:6">
      <c r="A81" s="221">
        <v>78</v>
      </c>
      <c r="B81" s="221" t="s">
        <v>178</v>
      </c>
      <c r="C81" s="51" t="s">
        <v>502</v>
      </c>
      <c r="D81" s="221" t="s">
        <v>483</v>
      </c>
      <c r="E81" s="51" t="s">
        <v>499</v>
      </c>
    </row>
    <row r="82" spans="1:6">
      <c r="A82" s="221">
        <v>79</v>
      </c>
      <c r="B82" s="221" t="s">
        <v>178</v>
      </c>
      <c r="C82" s="51" t="s">
        <v>503</v>
      </c>
      <c r="D82" s="221" t="s">
        <v>484</v>
      </c>
      <c r="E82" s="51" t="s">
        <v>499</v>
      </c>
    </row>
    <row r="83" spans="1:6">
      <c r="A83" s="221">
        <v>80</v>
      </c>
      <c r="B83" s="221" t="s">
        <v>178</v>
      </c>
      <c r="C83" s="51" t="s">
        <v>504</v>
      </c>
      <c r="D83" s="221" t="s">
        <v>485</v>
      </c>
      <c r="E83" s="51" t="s">
        <v>499</v>
      </c>
    </row>
    <row r="84" spans="1:6">
      <c r="A84" s="221">
        <v>81</v>
      </c>
      <c r="B84" s="221" t="s">
        <v>178</v>
      </c>
      <c r="C84" s="51" t="s">
        <v>505</v>
      </c>
      <c r="D84" s="221" t="s">
        <v>484</v>
      </c>
      <c r="E84" s="51" t="s">
        <v>499</v>
      </c>
    </row>
    <row r="85" spans="1:6">
      <c r="A85" s="221">
        <v>82</v>
      </c>
      <c r="B85" s="221" t="s">
        <v>178</v>
      </c>
      <c r="C85" s="51" t="s">
        <v>506</v>
      </c>
      <c r="D85" s="221" t="s">
        <v>486</v>
      </c>
      <c r="E85" s="51" t="s">
        <v>499</v>
      </c>
    </row>
    <row r="86" spans="1:6">
      <c r="A86" s="221">
        <v>83</v>
      </c>
      <c r="B86" s="221" t="s">
        <v>178</v>
      </c>
      <c r="C86" s="51" t="s">
        <v>507</v>
      </c>
      <c r="D86" s="221" t="s">
        <v>487</v>
      </c>
      <c r="E86" s="51" t="s">
        <v>499</v>
      </c>
    </row>
    <row r="87" spans="1:6">
      <c r="A87" s="221">
        <v>84</v>
      </c>
      <c r="B87" s="221" t="s">
        <v>178</v>
      </c>
      <c r="C87" s="51" t="s">
        <v>508</v>
      </c>
      <c r="D87" s="221" t="s">
        <v>488</v>
      </c>
      <c r="E87" s="51" t="s">
        <v>499</v>
      </c>
    </row>
    <row r="88" spans="1:6">
      <c r="A88" s="221">
        <v>85</v>
      </c>
      <c r="B88" s="221" t="s">
        <v>178</v>
      </c>
      <c r="C88" s="51" t="s">
        <v>509</v>
      </c>
      <c r="D88" s="221" t="s">
        <v>489</v>
      </c>
      <c r="E88" s="51" t="s">
        <v>499</v>
      </c>
    </row>
    <row r="89" spans="1:6">
      <c r="A89" s="221">
        <v>86</v>
      </c>
      <c r="B89" s="221" t="s">
        <v>178</v>
      </c>
      <c r="C89" s="51" t="s">
        <v>510</v>
      </c>
      <c r="D89" s="221" t="s">
        <v>239</v>
      </c>
      <c r="E89" s="51" t="s">
        <v>499</v>
      </c>
    </row>
    <row r="92" spans="1:6" ht="23.25">
      <c r="B92" s="144" t="s">
        <v>471</v>
      </c>
      <c r="C92" s="145">
        <v>86</v>
      </c>
      <c r="D92" s="48"/>
      <c r="E92" s="63" t="s">
        <v>467</v>
      </c>
      <c r="F92" s="64">
        <v>22</v>
      </c>
    </row>
    <row r="93" spans="1:6">
      <c r="B93" s="65" t="s">
        <v>178</v>
      </c>
      <c r="C93" s="66">
        <f>F92+F94+F100+F101+F102+F103</f>
        <v>42</v>
      </c>
      <c r="D93" s="48"/>
      <c r="E93" s="65" t="s">
        <v>468</v>
      </c>
      <c r="F93" s="66">
        <v>38</v>
      </c>
    </row>
    <row r="94" spans="1:6">
      <c r="B94" s="67" t="s">
        <v>171</v>
      </c>
      <c r="C94" s="146">
        <f>F93+F95+F99</f>
        <v>44</v>
      </c>
      <c r="D94" s="48"/>
      <c r="E94" s="65" t="s">
        <v>469</v>
      </c>
      <c r="F94" s="66">
        <v>3</v>
      </c>
    </row>
    <row r="95" spans="1:6">
      <c r="D95" s="48"/>
      <c r="E95" s="67" t="s">
        <v>470</v>
      </c>
      <c r="F95" s="146">
        <v>4</v>
      </c>
    </row>
    <row r="96" spans="1:6">
      <c r="D96" s="48"/>
      <c r="E96" s="147" t="s">
        <v>471</v>
      </c>
      <c r="F96" s="148">
        <f>SUBTOTAL(9,F92:F95)</f>
        <v>67</v>
      </c>
    </row>
    <row r="97" spans="1:6">
      <c r="D97" s="48"/>
      <c r="E97" s="62"/>
    </row>
    <row r="98" spans="1:6" ht="13.5" customHeight="1">
      <c r="D98" s="48"/>
      <c r="E98" s="63"/>
      <c r="F98" s="64"/>
    </row>
    <row r="99" spans="1:6" ht="23.25" customHeight="1">
      <c r="A99" s="242" t="s">
        <v>680</v>
      </c>
      <c r="B99" s="242"/>
      <c r="C99" s="50">
        <v>9</v>
      </c>
      <c r="D99" s="48"/>
      <c r="E99" s="65" t="s">
        <v>552</v>
      </c>
      <c r="F99" s="66">
        <v>2</v>
      </c>
    </row>
    <row r="100" spans="1:6">
      <c r="A100" s="242" t="s">
        <v>681</v>
      </c>
      <c r="B100" s="242"/>
      <c r="C100" s="50" t="s">
        <v>839</v>
      </c>
      <c r="D100" s="48"/>
      <c r="E100" s="65" t="s">
        <v>553</v>
      </c>
      <c r="F100" s="66">
        <v>3</v>
      </c>
    </row>
    <row r="101" spans="1:6">
      <c r="A101" s="242" t="s">
        <v>682</v>
      </c>
      <c r="B101" s="242"/>
      <c r="C101" s="50">
        <v>15</v>
      </c>
      <c r="D101" s="48"/>
      <c r="E101" s="65" t="s">
        <v>554</v>
      </c>
      <c r="F101" s="66">
        <v>1</v>
      </c>
    </row>
    <row r="102" spans="1:6">
      <c r="A102" s="242" t="s">
        <v>683</v>
      </c>
      <c r="B102" s="242"/>
      <c r="C102" s="50" t="s">
        <v>849</v>
      </c>
      <c r="D102" s="48"/>
      <c r="E102" s="65" t="s">
        <v>555</v>
      </c>
      <c r="F102" s="66">
        <v>1</v>
      </c>
    </row>
    <row r="103" spans="1:6">
      <c r="A103" s="242" t="s">
        <v>684</v>
      </c>
      <c r="B103" s="242"/>
      <c r="C103" s="50">
        <v>10</v>
      </c>
      <c r="D103" s="48"/>
      <c r="E103" s="67" t="s">
        <v>556</v>
      </c>
      <c r="F103" s="146">
        <v>12</v>
      </c>
    </row>
    <row r="104" spans="1:6" ht="23.25" thickBot="1">
      <c r="D104" s="48"/>
      <c r="E104" s="67" t="s">
        <v>471</v>
      </c>
      <c r="F104" s="149">
        <f>SUM(F99:F103)</f>
        <v>19</v>
      </c>
    </row>
    <row r="105" spans="1:6" ht="23.25" thickTop="1"/>
  </sheetData>
  <autoFilter ref="A3:J89"/>
  <mergeCells count="6">
    <mergeCell ref="A103:B103"/>
    <mergeCell ref="A1:J2"/>
    <mergeCell ref="A99:B99"/>
    <mergeCell ref="A100:B100"/>
    <mergeCell ref="A101:B101"/>
    <mergeCell ref="A102:B10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zoomScale="86" zoomScaleNormal="86" workbookViewId="0">
      <selection activeCell="H28" sqref="H28"/>
    </sheetView>
  </sheetViews>
  <sheetFormatPr defaultRowHeight="22.5"/>
  <cols>
    <col min="1" max="1" width="7.28515625" style="183" bestFit="1" customWidth="1"/>
    <col min="2" max="2" width="29.85546875" style="184" bestFit="1" customWidth="1"/>
    <col min="3" max="3" width="10.7109375" style="184" bestFit="1" customWidth="1"/>
    <col min="4" max="4" width="10.42578125" style="183" bestFit="1" customWidth="1"/>
    <col min="5" max="5" width="8.140625" style="184" bestFit="1" customWidth="1"/>
    <col min="6" max="6" width="15.85546875" style="184" customWidth="1"/>
    <col min="7" max="7" width="10" style="183" bestFit="1" customWidth="1"/>
    <col min="8" max="8" width="12.7109375" style="183" customWidth="1"/>
    <col min="9" max="9" width="9.140625" style="183" customWidth="1"/>
    <col min="10" max="10" width="15" style="183" customWidth="1"/>
    <col min="11" max="11" width="34" style="183" bestFit="1" customWidth="1"/>
    <col min="12" max="16384" width="9.140625" style="184"/>
  </cols>
  <sheetData>
    <row r="1" spans="1:11" s="183" customFormat="1">
      <c r="A1" s="185" t="s">
        <v>88</v>
      </c>
      <c r="B1" s="185" t="s">
        <v>531</v>
      </c>
      <c r="C1" s="185" t="s">
        <v>690</v>
      </c>
      <c r="D1" s="185" t="s">
        <v>685</v>
      </c>
      <c r="E1" s="185" t="s">
        <v>565</v>
      </c>
      <c r="F1" s="185" t="s">
        <v>572</v>
      </c>
      <c r="G1" s="185" t="s">
        <v>691</v>
      </c>
      <c r="H1" s="185" t="s">
        <v>685</v>
      </c>
      <c r="I1" s="185" t="s">
        <v>565</v>
      </c>
      <c r="J1" s="185" t="s">
        <v>572</v>
      </c>
      <c r="K1" s="185" t="s">
        <v>6</v>
      </c>
    </row>
    <row r="2" spans="1:11">
      <c r="A2" s="185">
        <v>1</v>
      </c>
      <c r="B2" s="51" t="s">
        <v>172</v>
      </c>
      <c r="C2" s="186" t="s">
        <v>686</v>
      </c>
      <c r="D2" s="185" t="s">
        <v>687</v>
      </c>
      <c r="E2" s="186" t="s">
        <v>688</v>
      </c>
      <c r="F2" s="186" t="s">
        <v>689</v>
      </c>
      <c r="G2" s="185" t="s">
        <v>697</v>
      </c>
      <c r="H2" s="185" t="s">
        <v>733</v>
      </c>
      <c r="I2" s="185" t="s">
        <v>734</v>
      </c>
      <c r="J2" s="185" t="s">
        <v>735</v>
      </c>
      <c r="K2" s="185"/>
    </row>
    <row r="3" spans="1:11">
      <c r="A3" s="185">
        <v>2</v>
      </c>
      <c r="B3" s="51" t="s">
        <v>179</v>
      </c>
      <c r="C3" s="186" t="s">
        <v>686</v>
      </c>
      <c r="D3" s="185" t="s">
        <v>687</v>
      </c>
      <c r="E3" s="186" t="s">
        <v>688</v>
      </c>
      <c r="F3" s="186" t="s">
        <v>689</v>
      </c>
      <c r="G3" s="185" t="s">
        <v>697</v>
      </c>
      <c r="H3" s="185" t="s">
        <v>733</v>
      </c>
      <c r="I3" s="185" t="s">
        <v>734</v>
      </c>
      <c r="J3" s="185" t="s">
        <v>735</v>
      </c>
      <c r="K3" s="185"/>
    </row>
    <row r="4" spans="1:11">
      <c r="A4" s="185">
        <v>3</v>
      </c>
      <c r="B4" s="51" t="s">
        <v>182</v>
      </c>
      <c r="C4" s="186" t="s">
        <v>686</v>
      </c>
      <c r="D4" s="185" t="s">
        <v>687</v>
      </c>
      <c r="E4" s="186" t="s">
        <v>688</v>
      </c>
      <c r="F4" s="186" t="s">
        <v>689</v>
      </c>
      <c r="G4" s="185" t="s">
        <v>697</v>
      </c>
      <c r="H4" s="185" t="s">
        <v>733</v>
      </c>
      <c r="I4" s="185" t="s">
        <v>734</v>
      </c>
      <c r="J4" s="185" t="s">
        <v>735</v>
      </c>
      <c r="K4" s="185"/>
    </row>
    <row r="5" spans="1:11">
      <c r="A5" s="185">
        <v>4</v>
      </c>
      <c r="B5" s="51" t="s">
        <v>186</v>
      </c>
      <c r="C5" s="186" t="s">
        <v>686</v>
      </c>
      <c r="D5" s="185" t="s">
        <v>687</v>
      </c>
      <c r="E5" s="186" t="s">
        <v>688</v>
      </c>
      <c r="F5" s="186" t="s">
        <v>689</v>
      </c>
      <c r="G5" s="185" t="s">
        <v>697</v>
      </c>
      <c r="H5" s="185" t="s">
        <v>733</v>
      </c>
      <c r="I5" s="185" t="s">
        <v>734</v>
      </c>
      <c r="J5" s="185" t="s">
        <v>735</v>
      </c>
      <c r="K5" s="185"/>
    </row>
    <row r="6" spans="1:11">
      <c r="A6" s="185">
        <v>5</v>
      </c>
      <c r="B6" s="51" t="s">
        <v>190</v>
      </c>
      <c r="C6" s="186" t="s">
        <v>686</v>
      </c>
      <c r="D6" s="185" t="s">
        <v>687</v>
      </c>
      <c r="E6" s="186" t="s">
        <v>688</v>
      </c>
      <c r="F6" s="186" t="s">
        <v>689</v>
      </c>
      <c r="G6" s="185" t="s">
        <v>697</v>
      </c>
      <c r="H6" s="185" t="s">
        <v>733</v>
      </c>
      <c r="I6" s="185" t="s">
        <v>734</v>
      </c>
      <c r="J6" s="185" t="s">
        <v>735</v>
      </c>
      <c r="K6" s="185"/>
    </row>
    <row r="7" spans="1:11">
      <c r="A7" s="185">
        <v>6</v>
      </c>
      <c r="B7" s="51" t="s">
        <v>195</v>
      </c>
      <c r="C7" s="186" t="s">
        <v>686</v>
      </c>
      <c r="D7" s="185" t="s">
        <v>687</v>
      </c>
      <c r="E7" s="186" t="s">
        <v>688</v>
      </c>
      <c r="F7" s="186" t="s">
        <v>689</v>
      </c>
      <c r="G7" s="185" t="s">
        <v>697</v>
      </c>
      <c r="H7" s="185" t="s">
        <v>733</v>
      </c>
      <c r="I7" s="185" t="s">
        <v>734</v>
      </c>
      <c r="J7" s="185" t="s">
        <v>735</v>
      </c>
      <c r="K7" s="185"/>
    </row>
    <row r="8" spans="1:11">
      <c r="A8" s="185">
        <v>7</v>
      </c>
      <c r="B8" s="51" t="s">
        <v>200</v>
      </c>
      <c r="C8" s="186" t="s">
        <v>686</v>
      </c>
      <c r="D8" s="185" t="s">
        <v>687</v>
      </c>
      <c r="E8" s="186" t="s">
        <v>688</v>
      </c>
      <c r="F8" s="186" t="s">
        <v>689</v>
      </c>
      <c r="G8" s="185" t="s">
        <v>697</v>
      </c>
      <c r="H8" s="185" t="s">
        <v>733</v>
      </c>
      <c r="I8" s="185" t="s">
        <v>734</v>
      </c>
      <c r="J8" s="185" t="s">
        <v>735</v>
      </c>
      <c r="K8" s="185"/>
    </row>
    <row r="9" spans="1:11">
      <c r="A9" s="185">
        <v>8</v>
      </c>
      <c r="B9" s="51" t="s">
        <v>100</v>
      </c>
      <c r="C9" s="186" t="s">
        <v>686</v>
      </c>
      <c r="D9" s="185" t="s">
        <v>687</v>
      </c>
      <c r="E9" s="186" t="s">
        <v>688</v>
      </c>
      <c r="F9" s="186" t="s">
        <v>689</v>
      </c>
      <c r="G9" s="185" t="s">
        <v>697</v>
      </c>
      <c r="H9" s="185" t="s">
        <v>733</v>
      </c>
      <c r="I9" s="185" t="s">
        <v>734</v>
      </c>
      <c r="J9" s="185" t="s">
        <v>735</v>
      </c>
      <c r="K9" s="185"/>
    </row>
    <row r="10" spans="1:11">
      <c r="A10" s="185">
        <v>9</v>
      </c>
      <c r="B10" s="51" t="s">
        <v>210</v>
      </c>
      <c r="C10" s="186" t="s">
        <v>686</v>
      </c>
      <c r="D10" s="185" t="s">
        <v>687</v>
      </c>
      <c r="E10" s="186" t="s">
        <v>688</v>
      </c>
      <c r="F10" s="186" t="s">
        <v>689</v>
      </c>
      <c r="G10" s="185" t="s">
        <v>697</v>
      </c>
      <c r="H10" s="185" t="s">
        <v>733</v>
      </c>
      <c r="I10" s="185" t="s">
        <v>734</v>
      </c>
      <c r="J10" s="185" t="s">
        <v>735</v>
      </c>
      <c r="K10" s="185"/>
    </row>
    <row r="11" spans="1:11">
      <c r="A11" s="185">
        <v>10</v>
      </c>
      <c r="B11" s="51" t="s">
        <v>215</v>
      </c>
      <c r="C11" s="186" t="s">
        <v>686</v>
      </c>
      <c r="D11" s="185" t="s">
        <v>687</v>
      </c>
      <c r="E11" s="186" t="s">
        <v>688</v>
      </c>
      <c r="F11" s="186" t="s">
        <v>689</v>
      </c>
      <c r="G11" s="185" t="s">
        <v>697</v>
      </c>
      <c r="H11" s="185" t="s">
        <v>733</v>
      </c>
      <c r="I11" s="185" t="s">
        <v>734</v>
      </c>
      <c r="J11" s="185" t="s">
        <v>735</v>
      </c>
      <c r="K11" s="185"/>
    </row>
    <row r="12" spans="1:11">
      <c r="A12" s="185">
        <v>11</v>
      </c>
      <c r="B12" s="51" t="s">
        <v>220</v>
      </c>
      <c r="C12" s="186" t="s">
        <v>686</v>
      </c>
      <c r="D12" s="185" t="s">
        <v>687</v>
      </c>
      <c r="E12" s="186" t="s">
        <v>688</v>
      </c>
      <c r="F12" s="186" t="s">
        <v>689</v>
      </c>
      <c r="G12" s="185" t="s">
        <v>697</v>
      </c>
      <c r="H12" s="185" t="s">
        <v>733</v>
      </c>
      <c r="I12" s="185" t="s">
        <v>734</v>
      </c>
      <c r="J12" s="185" t="s">
        <v>735</v>
      </c>
      <c r="K12" s="185"/>
    </row>
    <row r="13" spans="1:11">
      <c r="A13" s="185">
        <v>12</v>
      </c>
      <c r="B13" s="51" t="s">
        <v>225</v>
      </c>
      <c r="C13" s="186" t="s">
        <v>686</v>
      </c>
      <c r="D13" s="185" t="s">
        <v>687</v>
      </c>
      <c r="E13" s="186" t="s">
        <v>688</v>
      </c>
      <c r="F13" s="186" t="s">
        <v>689</v>
      </c>
      <c r="G13" s="185" t="s">
        <v>697</v>
      </c>
      <c r="H13" s="185" t="s">
        <v>733</v>
      </c>
      <c r="I13" s="185" t="s">
        <v>734</v>
      </c>
      <c r="J13" s="185" t="s">
        <v>735</v>
      </c>
      <c r="K13" s="185"/>
    </row>
    <row r="14" spans="1:11">
      <c r="A14" s="185">
        <v>13</v>
      </c>
      <c r="B14" s="51" t="s">
        <v>232</v>
      </c>
      <c r="C14" s="186" t="s">
        <v>686</v>
      </c>
      <c r="D14" s="185" t="s">
        <v>687</v>
      </c>
      <c r="E14" s="186" t="s">
        <v>688</v>
      </c>
      <c r="F14" s="186" t="s">
        <v>689</v>
      </c>
      <c r="G14" s="185" t="s">
        <v>697</v>
      </c>
      <c r="H14" s="185" t="s">
        <v>733</v>
      </c>
      <c r="I14" s="185" t="s">
        <v>734</v>
      </c>
      <c r="J14" s="185" t="s">
        <v>735</v>
      </c>
      <c r="K14" s="185"/>
    </row>
    <row r="15" spans="1:11">
      <c r="A15" s="185">
        <v>14</v>
      </c>
      <c r="B15" s="51" t="s">
        <v>238</v>
      </c>
      <c r="C15" s="186" t="s">
        <v>686</v>
      </c>
      <c r="D15" s="185" t="s">
        <v>687</v>
      </c>
      <c r="E15" s="186" t="s">
        <v>688</v>
      </c>
      <c r="F15" s="186" t="s">
        <v>689</v>
      </c>
      <c r="G15" s="185" t="s">
        <v>697</v>
      </c>
      <c r="H15" s="185" t="s">
        <v>733</v>
      </c>
      <c r="I15" s="185" t="s">
        <v>734</v>
      </c>
      <c r="J15" s="185" t="s">
        <v>735</v>
      </c>
      <c r="K15" s="185"/>
    </row>
    <row r="16" spans="1:11">
      <c r="A16" s="185">
        <v>15</v>
      </c>
      <c r="B16" s="51" t="s">
        <v>243</v>
      </c>
      <c r="C16" s="186" t="s">
        <v>686</v>
      </c>
      <c r="D16" s="185" t="s">
        <v>687</v>
      </c>
      <c r="E16" s="186" t="s">
        <v>688</v>
      </c>
      <c r="F16" s="186" t="s">
        <v>689</v>
      </c>
      <c r="G16" s="185" t="s">
        <v>697</v>
      </c>
      <c r="H16" s="185" t="s">
        <v>733</v>
      </c>
      <c r="I16" s="185" t="s">
        <v>734</v>
      </c>
      <c r="J16" s="185" t="s">
        <v>735</v>
      </c>
      <c r="K16" s="185"/>
    </row>
    <row r="17" spans="1:11">
      <c r="A17" s="185">
        <v>16</v>
      </c>
      <c r="B17" s="51" t="s">
        <v>248</v>
      </c>
      <c r="C17" s="186" t="s">
        <v>686</v>
      </c>
      <c r="D17" s="185" t="s">
        <v>687</v>
      </c>
      <c r="E17" s="186" t="s">
        <v>688</v>
      </c>
      <c r="F17" s="186" t="s">
        <v>689</v>
      </c>
      <c r="G17" s="185" t="s">
        <v>697</v>
      </c>
      <c r="H17" s="185" t="s">
        <v>733</v>
      </c>
      <c r="I17" s="185" t="s">
        <v>734</v>
      </c>
      <c r="J17" s="185" t="s">
        <v>735</v>
      </c>
      <c r="K17" s="185"/>
    </row>
    <row r="18" spans="1:11">
      <c r="A18" s="185">
        <v>17</v>
      </c>
      <c r="B18" s="51" t="s">
        <v>253</v>
      </c>
      <c r="C18" s="186" t="s">
        <v>686</v>
      </c>
      <c r="D18" s="185" t="s">
        <v>687</v>
      </c>
      <c r="E18" s="186" t="s">
        <v>688</v>
      </c>
      <c r="F18" s="186" t="s">
        <v>689</v>
      </c>
      <c r="G18" s="185" t="s">
        <v>697</v>
      </c>
      <c r="H18" s="185" t="s">
        <v>733</v>
      </c>
      <c r="I18" s="185" t="s">
        <v>734</v>
      </c>
      <c r="J18" s="185" t="s">
        <v>735</v>
      </c>
      <c r="K18" s="185"/>
    </row>
    <row r="19" spans="1:11">
      <c r="A19" s="185">
        <v>18</v>
      </c>
      <c r="B19" s="51" t="s">
        <v>258</v>
      </c>
      <c r="C19" s="186" t="s">
        <v>686</v>
      </c>
      <c r="D19" s="185" t="s">
        <v>687</v>
      </c>
      <c r="E19" s="186" t="s">
        <v>688</v>
      </c>
      <c r="F19" s="186" t="s">
        <v>689</v>
      </c>
      <c r="G19" s="185" t="s">
        <v>697</v>
      </c>
      <c r="H19" s="185" t="s">
        <v>733</v>
      </c>
      <c r="I19" s="185" t="s">
        <v>734</v>
      </c>
      <c r="J19" s="185" t="s">
        <v>735</v>
      </c>
      <c r="K19" s="185"/>
    </row>
    <row r="20" spans="1:11">
      <c r="A20" s="185">
        <v>19</v>
      </c>
      <c r="B20" s="51" t="s">
        <v>262</v>
      </c>
      <c r="C20" s="186" t="s">
        <v>686</v>
      </c>
      <c r="D20" s="185" t="s">
        <v>687</v>
      </c>
      <c r="E20" s="186" t="s">
        <v>688</v>
      </c>
      <c r="F20" s="186" t="s">
        <v>689</v>
      </c>
      <c r="G20" s="185" t="s">
        <v>697</v>
      </c>
      <c r="H20" s="185" t="s">
        <v>733</v>
      </c>
      <c r="I20" s="185" t="s">
        <v>734</v>
      </c>
      <c r="J20" s="185" t="s">
        <v>735</v>
      </c>
      <c r="K20" s="185"/>
    </row>
    <row r="21" spans="1:11">
      <c r="A21" s="185">
        <v>20</v>
      </c>
      <c r="B21" s="51" t="s">
        <v>267</v>
      </c>
      <c r="C21" s="186" t="s">
        <v>686</v>
      </c>
      <c r="D21" s="185" t="s">
        <v>687</v>
      </c>
      <c r="E21" s="186" t="s">
        <v>688</v>
      </c>
      <c r="F21" s="186" t="s">
        <v>689</v>
      </c>
      <c r="G21" s="185" t="s">
        <v>697</v>
      </c>
      <c r="H21" s="185" t="s">
        <v>733</v>
      </c>
      <c r="I21" s="185" t="s">
        <v>734</v>
      </c>
      <c r="J21" s="185" t="s">
        <v>735</v>
      </c>
      <c r="K21" s="185"/>
    </row>
    <row r="22" spans="1:11">
      <c r="A22" s="185">
        <v>21</v>
      </c>
      <c r="B22" s="51" t="s">
        <v>270</v>
      </c>
      <c r="C22" s="186" t="s">
        <v>686</v>
      </c>
      <c r="D22" s="185" t="s">
        <v>687</v>
      </c>
      <c r="E22" s="186" t="s">
        <v>688</v>
      </c>
      <c r="F22" s="186" t="s">
        <v>689</v>
      </c>
      <c r="G22" s="185" t="s">
        <v>697</v>
      </c>
      <c r="H22" s="185" t="s">
        <v>733</v>
      </c>
      <c r="I22" s="185" t="s">
        <v>734</v>
      </c>
      <c r="J22" s="185" t="s">
        <v>735</v>
      </c>
      <c r="K22" s="185"/>
    </row>
    <row r="23" spans="1:11">
      <c r="A23" s="185">
        <v>22</v>
      </c>
      <c r="B23" s="51" t="s">
        <v>275</v>
      </c>
      <c r="C23" s="186" t="s">
        <v>686</v>
      </c>
      <c r="D23" s="185" t="s">
        <v>687</v>
      </c>
      <c r="E23" s="186" t="s">
        <v>688</v>
      </c>
      <c r="F23" s="186" t="s">
        <v>689</v>
      </c>
      <c r="G23" s="185" t="s">
        <v>697</v>
      </c>
      <c r="H23" s="185" t="s">
        <v>733</v>
      </c>
      <c r="I23" s="185" t="s">
        <v>734</v>
      </c>
      <c r="J23" s="185" t="s">
        <v>735</v>
      </c>
      <c r="K23" s="185"/>
    </row>
    <row r="24" spans="1:11">
      <c r="A24" s="185">
        <v>23</v>
      </c>
      <c r="B24" s="51" t="s">
        <v>280</v>
      </c>
      <c r="C24" s="186" t="s">
        <v>686</v>
      </c>
      <c r="D24" s="185" t="s">
        <v>687</v>
      </c>
      <c r="E24" s="186" t="s">
        <v>688</v>
      </c>
      <c r="F24" s="186" t="s">
        <v>689</v>
      </c>
      <c r="G24" s="185" t="s">
        <v>697</v>
      </c>
      <c r="H24" s="185" t="s">
        <v>733</v>
      </c>
      <c r="I24" s="185" t="s">
        <v>734</v>
      </c>
      <c r="J24" s="185" t="s">
        <v>735</v>
      </c>
      <c r="K24" s="185"/>
    </row>
    <row r="25" spans="1:11">
      <c r="A25" s="185">
        <v>24</v>
      </c>
      <c r="B25" s="51" t="s">
        <v>283</v>
      </c>
      <c r="C25" s="186" t="s">
        <v>686</v>
      </c>
      <c r="D25" s="185" t="s">
        <v>687</v>
      </c>
      <c r="E25" s="186" t="s">
        <v>688</v>
      </c>
      <c r="F25" s="186" t="s">
        <v>689</v>
      </c>
      <c r="G25" s="185" t="s">
        <v>697</v>
      </c>
      <c r="H25" s="185" t="s">
        <v>733</v>
      </c>
      <c r="I25" s="185" t="s">
        <v>734</v>
      </c>
      <c r="J25" s="185" t="s">
        <v>735</v>
      </c>
      <c r="K25" s="185"/>
    </row>
    <row r="26" spans="1:11">
      <c r="A26" s="185">
        <v>25</v>
      </c>
      <c r="B26" s="51" t="s">
        <v>288</v>
      </c>
      <c r="C26" s="186" t="s">
        <v>686</v>
      </c>
      <c r="D26" s="185" t="s">
        <v>687</v>
      </c>
      <c r="E26" s="186" t="s">
        <v>688</v>
      </c>
      <c r="F26" s="186" t="s">
        <v>689</v>
      </c>
      <c r="G26" s="185" t="s">
        <v>697</v>
      </c>
      <c r="H26" s="185" t="s">
        <v>733</v>
      </c>
      <c r="I26" s="185" t="s">
        <v>734</v>
      </c>
      <c r="J26" s="185" t="s">
        <v>735</v>
      </c>
      <c r="K26" s="185"/>
    </row>
    <row r="27" spans="1:11">
      <c r="A27" s="185">
        <v>26</v>
      </c>
      <c r="B27" s="51" t="s">
        <v>293</v>
      </c>
      <c r="C27" s="186" t="s">
        <v>686</v>
      </c>
      <c r="D27" s="185" t="s">
        <v>687</v>
      </c>
      <c r="E27" s="186" t="s">
        <v>688</v>
      </c>
      <c r="F27" s="186" t="s">
        <v>689</v>
      </c>
      <c r="G27" s="185" t="s">
        <v>697</v>
      </c>
      <c r="H27" s="185" t="s">
        <v>733</v>
      </c>
      <c r="I27" s="185" t="s">
        <v>734</v>
      </c>
      <c r="J27" s="185" t="s">
        <v>735</v>
      </c>
      <c r="K27" s="185"/>
    </row>
    <row r="28" spans="1:11">
      <c r="A28" s="185">
        <v>27</v>
      </c>
      <c r="B28" s="51" t="s">
        <v>296</v>
      </c>
      <c r="C28" s="186" t="s">
        <v>686</v>
      </c>
      <c r="D28" s="185" t="s">
        <v>687</v>
      </c>
      <c r="E28" s="186" t="s">
        <v>688</v>
      </c>
      <c r="F28" s="186" t="s">
        <v>689</v>
      </c>
      <c r="G28" s="185" t="s">
        <v>697</v>
      </c>
      <c r="H28" s="185" t="s">
        <v>733</v>
      </c>
      <c r="I28" s="185" t="s">
        <v>734</v>
      </c>
      <c r="J28" s="185" t="s">
        <v>735</v>
      </c>
      <c r="K28" s="185"/>
    </row>
    <row r="29" spans="1:11">
      <c r="A29" s="185">
        <v>28</v>
      </c>
      <c r="B29" s="51" t="s">
        <v>301</v>
      </c>
      <c r="C29" s="186" t="s">
        <v>686</v>
      </c>
      <c r="D29" s="185" t="s">
        <v>687</v>
      </c>
      <c r="E29" s="186" t="s">
        <v>688</v>
      </c>
      <c r="F29" s="186" t="s">
        <v>689</v>
      </c>
      <c r="G29" s="185" t="s">
        <v>697</v>
      </c>
      <c r="H29" s="185" t="s">
        <v>733</v>
      </c>
      <c r="I29" s="185" t="s">
        <v>734</v>
      </c>
      <c r="J29" s="185" t="s">
        <v>735</v>
      </c>
      <c r="K29" s="185"/>
    </row>
    <row r="30" spans="1:11">
      <c r="A30" s="185">
        <v>29</v>
      </c>
      <c r="B30" s="51" t="s">
        <v>307</v>
      </c>
      <c r="C30" s="186" t="s">
        <v>686</v>
      </c>
      <c r="D30" s="185" t="s">
        <v>687</v>
      </c>
      <c r="E30" s="186" t="s">
        <v>688</v>
      </c>
      <c r="F30" s="186" t="s">
        <v>689</v>
      </c>
      <c r="G30" s="185" t="s">
        <v>697</v>
      </c>
      <c r="H30" s="185" t="s">
        <v>733</v>
      </c>
      <c r="I30" s="185" t="s">
        <v>734</v>
      </c>
      <c r="J30" s="185" t="s">
        <v>735</v>
      </c>
      <c r="K30" s="185"/>
    </row>
    <row r="31" spans="1:11">
      <c r="A31" s="185">
        <v>30</v>
      </c>
      <c r="B31" s="51" t="s">
        <v>313</v>
      </c>
      <c r="C31" s="186" t="s">
        <v>686</v>
      </c>
      <c r="D31" s="185" t="s">
        <v>687</v>
      </c>
      <c r="E31" s="186" t="s">
        <v>688</v>
      </c>
      <c r="F31" s="186" t="s">
        <v>689</v>
      </c>
      <c r="G31" s="185" t="s">
        <v>697</v>
      </c>
      <c r="H31" s="185" t="s">
        <v>733</v>
      </c>
      <c r="I31" s="185" t="s">
        <v>734</v>
      </c>
      <c r="J31" s="185" t="s">
        <v>735</v>
      </c>
      <c r="K31" s="185"/>
    </row>
    <row r="32" spans="1:11">
      <c r="A32" s="185">
        <v>31</v>
      </c>
      <c r="B32" s="51" t="s">
        <v>317</v>
      </c>
      <c r="C32" s="186" t="s">
        <v>686</v>
      </c>
      <c r="D32" s="185" t="s">
        <v>687</v>
      </c>
      <c r="E32" s="186" t="s">
        <v>688</v>
      </c>
      <c r="F32" s="186" t="s">
        <v>689</v>
      </c>
      <c r="G32" s="185" t="s">
        <v>697</v>
      </c>
      <c r="H32" s="185" t="s">
        <v>733</v>
      </c>
      <c r="I32" s="185" t="s">
        <v>734</v>
      </c>
      <c r="J32" s="185" t="s">
        <v>735</v>
      </c>
      <c r="K32" s="185"/>
    </row>
    <row r="33" spans="1:11" ht="23.25">
      <c r="A33" s="185">
        <v>32</v>
      </c>
      <c r="B33" s="51" t="s">
        <v>321</v>
      </c>
      <c r="C33" s="186" t="s">
        <v>842</v>
      </c>
      <c r="D33" s="254" t="s">
        <v>843</v>
      </c>
      <c r="E33" s="255"/>
      <c r="F33" s="256"/>
      <c r="G33" s="185" t="s">
        <v>697</v>
      </c>
      <c r="H33" s="185" t="s">
        <v>733</v>
      </c>
      <c r="I33" s="185" t="s">
        <v>734</v>
      </c>
      <c r="J33" s="185" t="s">
        <v>735</v>
      </c>
      <c r="K33" s="185"/>
    </row>
    <row r="34" spans="1:11">
      <c r="A34" s="185">
        <v>33</v>
      </c>
      <c r="B34" s="51" t="s">
        <v>324</v>
      </c>
      <c r="C34" s="186" t="s">
        <v>686</v>
      </c>
      <c r="D34" s="185" t="s">
        <v>687</v>
      </c>
      <c r="E34" s="186" t="s">
        <v>688</v>
      </c>
      <c r="F34" s="186" t="s">
        <v>689</v>
      </c>
      <c r="G34" s="185" t="s">
        <v>697</v>
      </c>
      <c r="H34" s="185" t="s">
        <v>733</v>
      </c>
      <c r="I34" s="185" t="s">
        <v>734</v>
      </c>
      <c r="J34" s="185" t="s">
        <v>735</v>
      </c>
      <c r="K34" s="185"/>
    </row>
    <row r="35" spans="1:11">
      <c r="A35" s="185">
        <v>34</v>
      </c>
      <c r="B35" s="51" t="s">
        <v>330</v>
      </c>
      <c r="C35" s="186" t="s">
        <v>686</v>
      </c>
      <c r="D35" s="185" t="s">
        <v>687</v>
      </c>
      <c r="E35" s="186" t="s">
        <v>688</v>
      </c>
      <c r="F35" s="186" t="s">
        <v>689</v>
      </c>
      <c r="G35" s="185" t="s">
        <v>697</v>
      </c>
      <c r="H35" s="185" t="s">
        <v>733</v>
      </c>
      <c r="I35" s="185" t="s">
        <v>734</v>
      </c>
      <c r="J35" s="185" t="s">
        <v>735</v>
      </c>
      <c r="K35" s="185"/>
    </row>
    <row r="36" spans="1:11">
      <c r="A36" s="185">
        <v>35</v>
      </c>
      <c r="B36" s="51" t="s">
        <v>335</v>
      </c>
      <c r="C36" s="186" t="s">
        <v>686</v>
      </c>
      <c r="D36" s="185" t="s">
        <v>687</v>
      </c>
      <c r="E36" s="186" t="s">
        <v>688</v>
      </c>
      <c r="F36" s="186" t="s">
        <v>689</v>
      </c>
      <c r="G36" s="185" t="s">
        <v>697</v>
      </c>
      <c r="H36" s="185" t="s">
        <v>733</v>
      </c>
      <c r="I36" s="185" t="s">
        <v>734</v>
      </c>
      <c r="J36" s="185" t="s">
        <v>735</v>
      </c>
      <c r="K36" s="185"/>
    </row>
    <row r="37" spans="1:11">
      <c r="A37" s="185">
        <v>36</v>
      </c>
      <c r="B37" s="51" t="s">
        <v>340</v>
      </c>
      <c r="C37" s="186" t="s">
        <v>686</v>
      </c>
      <c r="D37" s="185" t="s">
        <v>687</v>
      </c>
      <c r="E37" s="186" t="s">
        <v>688</v>
      </c>
      <c r="F37" s="186" t="s">
        <v>689</v>
      </c>
      <c r="G37" s="185" t="s">
        <v>697</v>
      </c>
      <c r="H37" s="185" t="s">
        <v>733</v>
      </c>
      <c r="I37" s="185" t="s">
        <v>734</v>
      </c>
      <c r="J37" s="185" t="s">
        <v>735</v>
      </c>
      <c r="K37" s="185"/>
    </row>
    <row r="38" spans="1:11">
      <c r="A38" s="185">
        <v>37</v>
      </c>
      <c r="B38" s="51" t="s">
        <v>345</v>
      </c>
      <c r="C38" s="186" t="s">
        <v>686</v>
      </c>
      <c r="D38" s="185" t="s">
        <v>687</v>
      </c>
      <c r="E38" s="186" t="s">
        <v>688</v>
      </c>
      <c r="F38" s="186" t="s">
        <v>689</v>
      </c>
      <c r="G38" s="185" t="s">
        <v>697</v>
      </c>
      <c r="H38" s="185" t="s">
        <v>733</v>
      </c>
      <c r="I38" s="185" t="s">
        <v>734</v>
      </c>
      <c r="J38" s="185" t="s">
        <v>735</v>
      </c>
      <c r="K38" s="185"/>
    </row>
    <row r="39" spans="1:11">
      <c r="A39" s="185">
        <v>38</v>
      </c>
      <c r="B39" s="51" t="s">
        <v>349</v>
      </c>
      <c r="C39" s="186" t="s">
        <v>686</v>
      </c>
      <c r="D39" s="185" t="s">
        <v>687</v>
      </c>
      <c r="E39" s="186" t="s">
        <v>688</v>
      </c>
      <c r="F39" s="186" t="s">
        <v>689</v>
      </c>
      <c r="G39" s="185" t="s">
        <v>697</v>
      </c>
      <c r="H39" s="185" t="s">
        <v>733</v>
      </c>
      <c r="I39" s="185" t="s">
        <v>734</v>
      </c>
      <c r="J39" s="185" t="s">
        <v>735</v>
      </c>
      <c r="K39" s="185"/>
    </row>
    <row r="40" spans="1:11">
      <c r="A40" s="185">
        <v>39</v>
      </c>
      <c r="B40" s="51" t="s">
        <v>354</v>
      </c>
      <c r="C40" s="186" t="s">
        <v>686</v>
      </c>
      <c r="D40" s="185" t="s">
        <v>687</v>
      </c>
      <c r="E40" s="186" t="s">
        <v>688</v>
      </c>
      <c r="F40" s="186" t="s">
        <v>689</v>
      </c>
      <c r="G40" s="185" t="s">
        <v>697</v>
      </c>
      <c r="H40" s="185" t="s">
        <v>733</v>
      </c>
      <c r="I40" s="185" t="s">
        <v>734</v>
      </c>
      <c r="J40" s="185" t="s">
        <v>735</v>
      </c>
      <c r="K40" s="185"/>
    </row>
    <row r="41" spans="1:11">
      <c r="A41" s="185">
        <v>40</v>
      </c>
      <c r="B41" s="51" t="s">
        <v>357</v>
      </c>
      <c r="C41" s="186" t="s">
        <v>686</v>
      </c>
      <c r="D41" s="185" t="s">
        <v>687</v>
      </c>
      <c r="E41" s="186" t="s">
        <v>688</v>
      </c>
      <c r="F41" s="186" t="s">
        <v>689</v>
      </c>
      <c r="G41" s="185" t="s">
        <v>697</v>
      </c>
      <c r="H41" s="185" t="s">
        <v>733</v>
      </c>
      <c r="I41" s="185" t="s">
        <v>734</v>
      </c>
      <c r="J41" s="185" t="s">
        <v>735</v>
      </c>
      <c r="K41" s="185"/>
    </row>
    <row r="42" spans="1:11">
      <c r="A42" s="185">
        <v>41</v>
      </c>
      <c r="B42" s="51" t="s">
        <v>362</v>
      </c>
      <c r="C42" s="186" t="s">
        <v>686</v>
      </c>
      <c r="D42" s="185" t="s">
        <v>687</v>
      </c>
      <c r="E42" s="186" t="s">
        <v>688</v>
      </c>
      <c r="F42" s="186" t="s">
        <v>689</v>
      </c>
      <c r="G42" s="185" t="s">
        <v>697</v>
      </c>
      <c r="H42" s="185" t="s">
        <v>733</v>
      </c>
      <c r="I42" s="185" t="s">
        <v>734</v>
      </c>
      <c r="J42" s="185" t="s">
        <v>735</v>
      </c>
      <c r="K42" s="185"/>
    </row>
    <row r="43" spans="1:11">
      <c r="A43" s="185">
        <v>42</v>
      </c>
      <c r="B43" s="51" t="s">
        <v>366</v>
      </c>
      <c r="C43" s="186" t="s">
        <v>686</v>
      </c>
      <c r="D43" s="185" t="s">
        <v>687</v>
      </c>
      <c r="E43" s="186" t="s">
        <v>688</v>
      </c>
      <c r="F43" s="186" t="s">
        <v>689</v>
      </c>
      <c r="G43" s="185" t="s">
        <v>697</v>
      </c>
      <c r="H43" s="185" t="s">
        <v>733</v>
      </c>
      <c r="I43" s="185" t="s">
        <v>734</v>
      </c>
      <c r="J43" s="185" t="s">
        <v>735</v>
      </c>
      <c r="K43" s="185"/>
    </row>
    <row r="44" spans="1:11">
      <c r="A44" s="185">
        <v>43</v>
      </c>
      <c r="B44" s="51" t="s">
        <v>371</v>
      </c>
      <c r="C44" s="186" t="s">
        <v>686</v>
      </c>
      <c r="D44" s="185" t="s">
        <v>687</v>
      </c>
      <c r="E44" s="186" t="s">
        <v>688</v>
      </c>
      <c r="F44" s="186" t="s">
        <v>689</v>
      </c>
      <c r="G44" s="185" t="s">
        <v>697</v>
      </c>
      <c r="H44" s="185" t="s">
        <v>733</v>
      </c>
      <c r="I44" s="185" t="s">
        <v>734</v>
      </c>
      <c r="J44" s="185" t="s">
        <v>735</v>
      </c>
      <c r="K44" s="185"/>
    </row>
    <row r="45" spans="1:11">
      <c r="A45" s="185">
        <v>44</v>
      </c>
      <c r="B45" s="52" t="s">
        <v>374</v>
      </c>
      <c r="C45" s="186" t="s">
        <v>686</v>
      </c>
      <c r="D45" s="185" t="s">
        <v>687</v>
      </c>
      <c r="E45" s="186" t="s">
        <v>688</v>
      </c>
      <c r="F45" s="186" t="s">
        <v>689</v>
      </c>
      <c r="G45" s="185" t="s">
        <v>697</v>
      </c>
      <c r="H45" s="185" t="s">
        <v>733</v>
      </c>
      <c r="I45" s="185" t="s">
        <v>734</v>
      </c>
      <c r="J45" s="185" t="s">
        <v>735</v>
      </c>
      <c r="K45" s="185"/>
    </row>
    <row r="46" spans="1:11">
      <c r="A46" s="185">
        <v>45</v>
      </c>
      <c r="B46" s="52" t="s">
        <v>376</v>
      </c>
      <c r="C46" s="186" t="s">
        <v>686</v>
      </c>
      <c r="D46" s="185" t="s">
        <v>687</v>
      </c>
      <c r="E46" s="186" t="s">
        <v>688</v>
      </c>
      <c r="F46" s="186" t="s">
        <v>689</v>
      </c>
      <c r="G46" s="185" t="s">
        <v>697</v>
      </c>
      <c r="H46" s="185" t="s">
        <v>733</v>
      </c>
      <c r="I46" s="185" t="s">
        <v>734</v>
      </c>
      <c r="J46" s="185" t="s">
        <v>735</v>
      </c>
      <c r="K46" s="185"/>
    </row>
    <row r="47" spans="1:11">
      <c r="A47" s="185">
        <v>46</v>
      </c>
      <c r="B47" s="52" t="s">
        <v>382</v>
      </c>
      <c r="C47" s="186" t="s">
        <v>686</v>
      </c>
      <c r="D47" s="185" t="s">
        <v>687</v>
      </c>
      <c r="E47" s="186" t="s">
        <v>688</v>
      </c>
      <c r="F47" s="186" t="s">
        <v>689</v>
      </c>
      <c r="G47" s="185" t="s">
        <v>697</v>
      </c>
      <c r="H47" s="185" t="s">
        <v>733</v>
      </c>
      <c r="I47" s="185" t="s">
        <v>734</v>
      </c>
      <c r="J47" s="185" t="s">
        <v>735</v>
      </c>
      <c r="K47" s="185"/>
    </row>
    <row r="48" spans="1:11">
      <c r="A48" s="185">
        <v>47</v>
      </c>
      <c r="B48" s="52" t="s">
        <v>384</v>
      </c>
      <c r="C48" s="186" t="s">
        <v>686</v>
      </c>
      <c r="D48" s="185" t="s">
        <v>687</v>
      </c>
      <c r="E48" s="186" t="s">
        <v>688</v>
      </c>
      <c r="F48" s="186" t="s">
        <v>689</v>
      </c>
      <c r="G48" s="185" t="s">
        <v>697</v>
      </c>
      <c r="H48" s="185" t="s">
        <v>733</v>
      </c>
      <c r="I48" s="185" t="s">
        <v>734</v>
      </c>
      <c r="J48" s="185" t="s">
        <v>735</v>
      </c>
      <c r="K48" s="185"/>
    </row>
    <row r="49" spans="1:11">
      <c r="A49" s="185">
        <v>48</v>
      </c>
      <c r="B49" s="52" t="s">
        <v>389</v>
      </c>
      <c r="C49" s="186" t="s">
        <v>686</v>
      </c>
      <c r="D49" s="185" t="s">
        <v>687</v>
      </c>
      <c r="E49" s="186" t="s">
        <v>688</v>
      </c>
      <c r="F49" s="186" t="s">
        <v>689</v>
      </c>
      <c r="G49" s="185" t="s">
        <v>697</v>
      </c>
      <c r="H49" s="185" t="s">
        <v>733</v>
      </c>
      <c r="I49" s="185" t="s">
        <v>734</v>
      </c>
      <c r="J49" s="185" t="s">
        <v>735</v>
      </c>
      <c r="K49" s="185"/>
    </row>
    <row r="50" spans="1:11">
      <c r="A50" s="185">
        <v>49</v>
      </c>
      <c r="B50" s="52" t="s">
        <v>394</v>
      </c>
      <c r="C50" s="186" t="s">
        <v>686</v>
      </c>
      <c r="D50" s="185" t="s">
        <v>687</v>
      </c>
      <c r="E50" s="186" t="s">
        <v>688</v>
      </c>
      <c r="F50" s="186" t="s">
        <v>689</v>
      </c>
      <c r="G50" s="185" t="s">
        <v>697</v>
      </c>
      <c r="H50" s="185" t="s">
        <v>733</v>
      </c>
      <c r="I50" s="185" t="s">
        <v>734</v>
      </c>
      <c r="J50" s="185" t="s">
        <v>735</v>
      </c>
      <c r="K50" s="185"/>
    </row>
    <row r="51" spans="1:11">
      <c r="A51" s="185">
        <v>50</v>
      </c>
      <c r="B51" s="52" t="s">
        <v>398</v>
      </c>
      <c r="C51" s="186" t="s">
        <v>686</v>
      </c>
      <c r="D51" s="185" t="s">
        <v>687</v>
      </c>
      <c r="E51" s="186" t="s">
        <v>688</v>
      </c>
      <c r="F51" s="186" t="s">
        <v>689</v>
      </c>
      <c r="G51" s="185" t="s">
        <v>697</v>
      </c>
      <c r="H51" s="185" t="s">
        <v>733</v>
      </c>
      <c r="I51" s="185" t="s">
        <v>734</v>
      </c>
      <c r="J51" s="185" t="s">
        <v>735</v>
      </c>
      <c r="K51" s="185"/>
    </row>
    <row r="52" spans="1:11">
      <c r="A52" s="185">
        <v>51</v>
      </c>
      <c r="B52" s="52" t="s">
        <v>402</v>
      </c>
      <c r="C52" s="186" t="s">
        <v>686</v>
      </c>
      <c r="D52" s="185" t="s">
        <v>687</v>
      </c>
      <c r="E52" s="186" t="s">
        <v>688</v>
      </c>
      <c r="F52" s="186" t="s">
        <v>689</v>
      </c>
      <c r="G52" s="185" t="s">
        <v>697</v>
      </c>
      <c r="H52" s="185" t="s">
        <v>733</v>
      </c>
      <c r="I52" s="185" t="s">
        <v>734</v>
      </c>
      <c r="J52" s="185" t="s">
        <v>735</v>
      </c>
      <c r="K52" s="185"/>
    </row>
    <row r="53" spans="1:11">
      <c r="A53" s="185">
        <v>52</v>
      </c>
      <c r="B53" s="52" t="s">
        <v>407</v>
      </c>
      <c r="C53" s="186" t="s">
        <v>686</v>
      </c>
      <c r="D53" s="185" t="s">
        <v>687</v>
      </c>
      <c r="E53" s="186" t="s">
        <v>688</v>
      </c>
      <c r="F53" s="186" t="s">
        <v>689</v>
      </c>
      <c r="G53" s="185" t="s">
        <v>697</v>
      </c>
      <c r="H53" s="185" t="s">
        <v>733</v>
      </c>
      <c r="I53" s="185" t="s">
        <v>734</v>
      </c>
      <c r="J53" s="185" t="s">
        <v>735</v>
      </c>
      <c r="K53" s="185"/>
    </row>
    <row r="54" spans="1:11">
      <c r="A54" s="185">
        <v>53</v>
      </c>
      <c r="B54" s="52" t="s">
        <v>412</v>
      </c>
      <c r="C54" s="186" t="s">
        <v>686</v>
      </c>
      <c r="D54" s="185" t="s">
        <v>687</v>
      </c>
      <c r="E54" s="186" t="s">
        <v>688</v>
      </c>
      <c r="F54" s="186" t="s">
        <v>689</v>
      </c>
      <c r="G54" s="185" t="s">
        <v>697</v>
      </c>
      <c r="H54" s="185" t="s">
        <v>733</v>
      </c>
      <c r="I54" s="185" t="s">
        <v>734</v>
      </c>
      <c r="J54" s="185" t="s">
        <v>735</v>
      </c>
      <c r="K54" s="185"/>
    </row>
    <row r="55" spans="1:11">
      <c r="A55" s="185">
        <v>54</v>
      </c>
      <c r="B55" s="52" t="s">
        <v>417</v>
      </c>
      <c r="C55" s="186" t="s">
        <v>686</v>
      </c>
      <c r="D55" s="185" t="s">
        <v>687</v>
      </c>
      <c r="E55" s="186" t="s">
        <v>688</v>
      </c>
      <c r="F55" s="186" t="s">
        <v>689</v>
      </c>
      <c r="G55" s="185" t="s">
        <v>697</v>
      </c>
      <c r="H55" s="185" t="s">
        <v>733</v>
      </c>
      <c r="I55" s="185" t="s">
        <v>734</v>
      </c>
      <c r="J55" s="185" t="s">
        <v>735</v>
      </c>
      <c r="K55" s="185"/>
    </row>
    <row r="56" spans="1:11">
      <c r="A56" s="185">
        <v>55</v>
      </c>
      <c r="B56" s="52" t="s">
        <v>421</v>
      </c>
      <c r="C56" s="186" t="s">
        <v>686</v>
      </c>
      <c r="D56" s="185" t="s">
        <v>687</v>
      </c>
      <c r="E56" s="186" t="s">
        <v>688</v>
      </c>
      <c r="F56" s="186" t="s">
        <v>689</v>
      </c>
      <c r="G56" s="185" t="s">
        <v>697</v>
      </c>
      <c r="H56" s="185" t="s">
        <v>733</v>
      </c>
      <c r="I56" s="185" t="s">
        <v>734</v>
      </c>
      <c r="J56" s="185" t="s">
        <v>735</v>
      </c>
      <c r="K56" s="185"/>
    </row>
    <row r="57" spans="1:11">
      <c r="A57" s="185">
        <v>56</v>
      </c>
      <c r="B57" s="52" t="s">
        <v>424</v>
      </c>
      <c r="C57" s="186" t="s">
        <v>686</v>
      </c>
      <c r="D57" s="185" t="s">
        <v>687</v>
      </c>
      <c r="E57" s="186" t="s">
        <v>688</v>
      </c>
      <c r="F57" s="186" t="s">
        <v>689</v>
      </c>
      <c r="G57" s="185" t="s">
        <v>697</v>
      </c>
      <c r="H57" s="185" t="s">
        <v>733</v>
      </c>
      <c r="I57" s="185" t="s">
        <v>734</v>
      </c>
      <c r="J57" s="185" t="s">
        <v>735</v>
      </c>
      <c r="K57" s="185"/>
    </row>
    <row r="58" spans="1:11">
      <c r="A58" s="185">
        <v>57</v>
      </c>
      <c r="B58" s="52" t="s">
        <v>429</v>
      </c>
      <c r="C58" s="186" t="s">
        <v>686</v>
      </c>
      <c r="D58" s="185" t="s">
        <v>687</v>
      </c>
      <c r="E58" s="186" t="s">
        <v>688</v>
      </c>
      <c r="F58" s="186" t="s">
        <v>689</v>
      </c>
      <c r="G58" s="185" t="s">
        <v>697</v>
      </c>
      <c r="H58" s="185" t="s">
        <v>733</v>
      </c>
      <c r="I58" s="185" t="s">
        <v>734</v>
      </c>
      <c r="J58" s="185" t="s">
        <v>735</v>
      </c>
      <c r="K58" s="185"/>
    </row>
    <row r="59" spans="1:11">
      <c r="A59" s="185">
        <v>58</v>
      </c>
      <c r="B59" s="52" t="s">
        <v>435</v>
      </c>
      <c r="C59" s="186" t="s">
        <v>686</v>
      </c>
      <c r="D59" s="185" t="s">
        <v>687</v>
      </c>
      <c r="E59" s="186" t="s">
        <v>688</v>
      </c>
      <c r="F59" s="186" t="s">
        <v>689</v>
      </c>
      <c r="G59" s="185" t="s">
        <v>697</v>
      </c>
      <c r="H59" s="185" t="s">
        <v>733</v>
      </c>
      <c r="I59" s="185" t="s">
        <v>734</v>
      </c>
      <c r="J59" s="185" t="s">
        <v>735</v>
      </c>
      <c r="K59" s="185"/>
    </row>
    <row r="60" spans="1:11">
      <c r="A60" s="185">
        <v>59</v>
      </c>
      <c r="B60" s="52" t="s">
        <v>438</v>
      </c>
      <c r="C60" s="186" t="s">
        <v>686</v>
      </c>
      <c r="D60" s="185" t="s">
        <v>687</v>
      </c>
      <c r="E60" s="186" t="s">
        <v>688</v>
      </c>
      <c r="F60" s="186" t="s">
        <v>689</v>
      </c>
      <c r="G60" s="185" t="s">
        <v>697</v>
      </c>
      <c r="H60" s="185" t="s">
        <v>733</v>
      </c>
      <c r="I60" s="185" t="s">
        <v>734</v>
      </c>
      <c r="J60" s="185" t="s">
        <v>735</v>
      </c>
      <c r="K60" s="185"/>
    </row>
    <row r="61" spans="1:11">
      <c r="A61" s="185">
        <v>60</v>
      </c>
      <c r="B61" s="51" t="s">
        <v>443</v>
      </c>
      <c r="C61" s="186" t="s">
        <v>686</v>
      </c>
      <c r="D61" s="185" t="s">
        <v>687</v>
      </c>
      <c r="E61" s="186" t="s">
        <v>688</v>
      </c>
      <c r="F61" s="186" t="s">
        <v>689</v>
      </c>
      <c r="G61" s="185" t="s">
        <v>697</v>
      </c>
      <c r="H61" s="185" t="s">
        <v>733</v>
      </c>
      <c r="I61" s="185" t="s">
        <v>734</v>
      </c>
      <c r="J61" s="185" t="s">
        <v>735</v>
      </c>
      <c r="K61" s="185"/>
    </row>
    <row r="62" spans="1:11">
      <c r="A62" s="185">
        <v>61</v>
      </c>
      <c r="B62" s="51" t="s">
        <v>446</v>
      </c>
      <c r="C62" s="186" t="s">
        <v>686</v>
      </c>
      <c r="D62" s="185" t="s">
        <v>687</v>
      </c>
      <c r="E62" s="186" t="s">
        <v>688</v>
      </c>
      <c r="F62" s="186" t="s">
        <v>689</v>
      </c>
      <c r="G62" s="185" t="s">
        <v>697</v>
      </c>
      <c r="H62" s="185" t="s">
        <v>733</v>
      </c>
      <c r="I62" s="185" t="s">
        <v>734</v>
      </c>
      <c r="J62" s="185" t="s">
        <v>735</v>
      </c>
      <c r="K62" s="185"/>
    </row>
    <row r="63" spans="1:11">
      <c r="A63" s="185">
        <v>62</v>
      </c>
      <c r="B63" s="60" t="s">
        <v>450</v>
      </c>
      <c r="C63" s="186" t="s">
        <v>686</v>
      </c>
      <c r="D63" s="185" t="s">
        <v>687</v>
      </c>
      <c r="E63" s="186" t="s">
        <v>688</v>
      </c>
      <c r="F63" s="186" t="s">
        <v>689</v>
      </c>
      <c r="G63" s="185" t="s">
        <v>697</v>
      </c>
      <c r="H63" s="185" t="s">
        <v>733</v>
      </c>
      <c r="I63" s="185" t="s">
        <v>734</v>
      </c>
      <c r="J63" s="185" t="s">
        <v>735</v>
      </c>
      <c r="K63" s="185"/>
    </row>
    <row r="64" spans="1:11">
      <c r="A64" s="185">
        <v>63</v>
      </c>
      <c r="B64" s="60" t="s">
        <v>454</v>
      </c>
      <c r="C64" s="186" t="s">
        <v>686</v>
      </c>
      <c r="D64" s="185" t="s">
        <v>687</v>
      </c>
      <c r="E64" s="186" t="s">
        <v>688</v>
      </c>
      <c r="F64" s="186" t="s">
        <v>689</v>
      </c>
      <c r="G64" s="185" t="s">
        <v>697</v>
      </c>
      <c r="H64" s="185" t="s">
        <v>733</v>
      </c>
      <c r="I64" s="185" t="s">
        <v>734</v>
      </c>
      <c r="J64" s="185" t="s">
        <v>735</v>
      </c>
      <c r="K64" s="185"/>
    </row>
    <row r="65" spans="1:11">
      <c r="A65" s="185">
        <v>64</v>
      </c>
      <c r="B65" s="60" t="s">
        <v>456</v>
      </c>
      <c r="C65" s="186" t="s">
        <v>686</v>
      </c>
      <c r="D65" s="185" t="s">
        <v>687</v>
      </c>
      <c r="E65" s="186" t="s">
        <v>688</v>
      </c>
      <c r="F65" s="186" t="s">
        <v>689</v>
      </c>
      <c r="G65" s="185" t="s">
        <v>697</v>
      </c>
      <c r="H65" s="185" t="s">
        <v>733</v>
      </c>
      <c r="I65" s="185" t="s">
        <v>734</v>
      </c>
      <c r="J65" s="185" t="s">
        <v>735</v>
      </c>
      <c r="K65" s="185"/>
    </row>
    <row r="66" spans="1:11">
      <c r="A66" s="185">
        <v>65</v>
      </c>
      <c r="B66" s="60" t="s">
        <v>458</v>
      </c>
      <c r="C66" s="199"/>
      <c r="D66" s="188"/>
      <c r="E66" s="199"/>
      <c r="F66" s="199"/>
      <c r="G66" s="188"/>
      <c r="H66" s="188"/>
      <c r="I66" s="188"/>
      <c r="J66" s="188"/>
      <c r="K66" s="185"/>
    </row>
    <row r="67" spans="1:11">
      <c r="A67" s="185">
        <v>66</v>
      </c>
      <c r="B67" s="60" t="s">
        <v>461</v>
      </c>
      <c r="C67" s="186" t="s">
        <v>686</v>
      </c>
      <c r="D67" s="185" t="s">
        <v>687</v>
      </c>
      <c r="E67" s="186" t="s">
        <v>688</v>
      </c>
      <c r="F67" s="186" t="s">
        <v>689</v>
      </c>
      <c r="G67" s="185" t="s">
        <v>697</v>
      </c>
      <c r="H67" s="185" t="s">
        <v>733</v>
      </c>
      <c r="I67" s="185" t="s">
        <v>734</v>
      </c>
      <c r="J67" s="185" t="s">
        <v>735</v>
      </c>
      <c r="K67" s="185"/>
    </row>
    <row r="68" spans="1:11">
      <c r="A68" s="185">
        <v>67</v>
      </c>
      <c r="B68" s="60" t="s">
        <v>464</v>
      </c>
      <c r="C68" s="199"/>
      <c r="D68" s="188"/>
      <c r="E68" s="199"/>
      <c r="F68" s="199"/>
      <c r="G68" s="188"/>
      <c r="H68" s="188"/>
      <c r="I68" s="188"/>
      <c r="J68" s="188"/>
      <c r="K68" s="185"/>
    </row>
    <row r="69" spans="1:11">
      <c r="A69" s="185">
        <v>68</v>
      </c>
      <c r="B69" s="60" t="s">
        <v>466</v>
      </c>
      <c r="C69" s="186" t="s">
        <v>686</v>
      </c>
      <c r="D69" s="185" t="s">
        <v>687</v>
      </c>
      <c r="E69" s="186" t="s">
        <v>688</v>
      </c>
      <c r="F69" s="186" t="s">
        <v>689</v>
      </c>
      <c r="G69" s="185" t="s">
        <v>697</v>
      </c>
      <c r="H69" s="185" t="s">
        <v>733</v>
      </c>
      <c r="I69" s="185" t="s">
        <v>734</v>
      </c>
      <c r="J69" s="185" t="s">
        <v>735</v>
      </c>
      <c r="K69" s="185"/>
    </row>
    <row r="70" spans="1:11">
      <c r="A70" s="185">
        <v>69</v>
      </c>
      <c r="B70" s="51" t="s">
        <v>472</v>
      </c>
      <c r="C70" s="186" t="s">
        <v>694</v>
      </c>
      <c r="D70" s="185" t="s">
        <v>687</v>
      </c>
      <c r="E70" s="186" t="s">
        <v>800</v>
      </c>
      <c r="F70" s="186" t="s">
        <v>801</v>
      </c>
      <c r="G70" s="185"/>
      <c r="H70" s="185"/>
      <c r="I70" s="185"/>
      <c r="J70" s="185"/>
      <c r="K70" s="185"/>
    </row>
    <row r="71" spans="1:11">
      <c r="A71" s="185">
        <v>70</v>
      </c>
      <c r="B71" s="51" t="s">
        <v>696</v>
      </c>
      <c r="C71" s="186" t="s">
        <v>692</v>
      </c>
      <c r="D71" s="185" t="s">
        <v>687</v>
      </c>
      <c r="E71" s="185" t="s">
        <v>566</v>
      </c>
      <c r="F71" s="186" t="s">
        <v>693</v>
      </c>
      <c r="G71" s="195" t="s">
        <v>697</v>
      </c>
      <c r="H71" s="195" t="s">
        <v>797</v>
      </c>
      <c r="I71" s="195" t="s">
        <v>798</v>
      </c>
      <c r="J71" s="195" t="s">
        <v>799</v>
      </c>
      <c r="K71" s="185"/>
    </row>
    <row r="72" spans="1:11">
      <c r="A72" s="185">
        <v>71</v>
      </c>
      <c r="B72" s="51" t="s">
        <v>474</v>
      </c>
      <c r="C72" s="186" t="s">
        <v>692</v>
      </c>
      <c r="D72" s="245" t="s">
        <v>841</v>
      </c>
      <c r="E72" s="246"/>
      <c r="F72" s="246"/>
      <c r="G72" s="246"/>
      <c r="H72" s="246"/>
      <c r="I72" s="246"/>
      <c r="J72" s="247"/>
      <c r="K72" s="185"/>
    </row>
    <row r="73" spans="1:11">
      <c r="A73" s="185">
        <v>72</v>
      </c>
      <c r="B73" s="51" t="s">
        <v>475</v>
      </c>
      <c r="C73" s="186" t="s">
        <v>692</v>
      </c>
      <c r="D73" s="248"/>
      <c r="E73" s="249"/>
      <c r="F73" s="249"/>
      <c r="G73" s="249"/>
      <c r="H73" s="249"/>
      <c r="I73" s="249"/>
      <c r="J73" s="250"/>
      <c r="K73" s="185"/>
    </row>
    <row r="74" spans="1:11">
      <c r="A74" s="185">
        <v>73</v>
      </c>
      <c r="B74" s="51" t="s">
        <v>476</v>
      </c>
      <c r="C74" s="186" t="s">
        <v>692</v>
      </c>
      <c r="D74" s="251"/>
      <c r="E74" s="252"/>
      <c r="F74" s="252"/>
      <c r="G74" s="252"/>
      <c r="H74" s="252"/>
      <c r="I74" s="252"/>
      <c r="J74" s="253"/>
      <c r="K74" s="185"/>
    </row>
    <row r="75" spans="1:11">
      <c r="A75" s="185">
        <v>74</v>
      </c>
      <c r="B75" s="51" t="s">
        <v>478</v>
      </c>
      <c r="C75" s="186" t="s">
        <v>694</v>
      </c>
      <c r="D75" s="185"/>
      <c r="E75" s="186"/>
      <c r="F75" s="186"/>
      <c r="G75" s="185"/>
      <c r="H75" s="185"/>
      <c r="I75" s="185"/>
      <c r="J75" s="185"/>
      <c r="K75" s="185"/>
    </row>
  </sheetData>
  <mergeCells count="2">
    <mergeCell ref="D72:J74"/>
    <mergeCell ref="D33:F3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N84"/>
  <sheetViews>
    <sheetView topLeftCell="B1" zoomScaleNormal="100" workbookViewId="0">
      <selection activeCell="E36" sqref="E36"/>
    </sheetView>
  </sheetViews>
  <sheetFormatPr defaultRowHeight="15"/>
  <cols>
    <col min="1" max="1" width="9.140625" hidden="1" customWidth="1"/>
    <col min="2" max="2" width="7.85546875" customWidth="1"/>
    <col min="3" max="3" width="30.5703125" style="116" bestFit="1" customWidth="1"/>
    <col min="4" max="4" width="9.140625" style="116" customWidth="1"/>
    <col min="5" max="5" width="20" style="117" customWidth="1"/>
    <col min="6" max="6" width="15.85546875" style="117" customWidth="1"/>
  </cols>
  <sheetData>
    <row r="1" spans="1:6" ht="21">
      <c r="B1" s="115" t="s">
        <v>543</v>
      </c>
    </row>
    <row r="3" spans="1:6" s="122" customFormat="1" ht="21.75" customHeight="1">
      <c r="A3" s="118" t="s">
        <v>530</v>
      </c>
      <c r="B3" s="119" t="s">
        <v>88</v>
      </c>
      <c r="C3" s="120" t="s">
        <v>531</v>
      </c>
      <c r="D3" s="121" t="s">
        <v>163</v>
      </c>
      <c r="E3" s="119" t="s">
        <v>532</v>
      </c>
      <c r="F3" s="119" t="s">
        <v>541</v>
      </c>
    </row>
    <row r="4" spans="1:6" s="122" customFormat="1" ht="21.75" customHeight="1">
      <c r="A4" s="118"/>
      <c r="B4" s="123"/>
      <c r="C4" s="124"/>
      <c r="D4" s="125"/>
      <c r="E4" s="126"/>
      <c r="F4" s="126" t="s">
        <v>529</v>
      </c>
    </row>
    <row r="5" spans="1:6" s="130" customFormat="1" ht="21.75" customHeight="1">
      <c r="A5" s="127">
        <v>34</v>
      </c>
      <c r="B5" s="128">
        <v>1</v>
      </c>
      <c r="C5" s="139" t="s">
        <v>472</v>
      </c>
      <c r="D5" s="129" t="s">
        <v>171</v>
      </c>
      <c r="E5" s="129" t="s">
        <v>496</v>
      </c>
      <c r="F5" s="257"/>
    </row>
    <row r="6" spans="1:6" s="130" customFormat="1" ht="21.75" customHeight="1">
      <c r="A6" s="127">
        <v>35</v>
      </c>
      <c r="B6" s="128">
        <v>2</v>
      </c>
      <c r="C6" s="139" t="s">
        <v>473</v>
      </c>
      <c r="D6" s="129" t="s">
        <v>171</v>
      </c>
      <c r="E6" s="129" t="s">
        <v>496</v>
      </c>
      <c r="F6" s="259"/>
    </row>
    <row r="7" spans="1:6" s="130" customFormat="1" ht="21.75" customHeight="1">
      <c r="A7" s="127">
        <v>2</v>
      </c>
      <c r="B7" s="128">
        <v>3</v>
      </c>
      <c r="C7" s="51" t="s">
        <v>179</v>
      </c>
      <c r="D7" s="131" t="s">
        <v>178</v>
      </c>
      <c r="E7" s="129" t="s">
        <v>549</v>
      </c>
      <c r="F7" s="257" t="s">
        <v>533</v>
      </c>
    </row>
    <row r="8" spans="1:6" s="130" customFormat="1" ht="21.75" customHeight="1">
      <c r="A8" s="127">
        <v>6</v>
      </c>
      <c r="B8" s="128">
        <v>4</v>
      </c>
      <c r="C8" s="51" t="s">
        <v>190</v>
      </c>
      <c r="D8" s="131" t="s">
        <v>178</v>
      </c>
      <c r="E8" s="129" t="s">
        <v>549</v>
      </c>
      <c r="F8" s="259"/>
    </row>
    <row r="9" spans="1:6" s="130" customFormat="1" ht="21.75" customHeight="1">
      <c r="A9" s="127">
        <v>8</v>
      </c>
      <c r="B9" s="128">
        <v>5</v>
      </c>
      <c r="C9" s="51" t="s">
        <v>220</v>
      </c>
      <c r="D9" s="131" t="s">
        <v>178</v>
      </c>
      <c r="E9" s="129" t="s">
        <v>549</v>
      </c>
      <c r="F9" s="259"/>
    </row>
    <row r="10" spans="1:6" s="130" customFormat="1" ht="21.75" customHeight="1">
      <c r="A10" s="127">
        <v>9</v>
      </c>
      <c r="B10" s="128">
        <v>6</v>
      </c>
      <c r="C10" s="51" t="s">
        <v>238</v>
      </c>
      <c r="D10" s="131" t="s">
        <v>178</v>
      </c>
      <c r="E10" s="129" t="s">
        <v>549</v>
      </c>
      <c r="F10" s="259"/>
    </row>
    <row r="11" spans="1:6" s="130" customFormat="1" ht="21.75" customHeight="1">
      <c r="A11" s="127">
        <v>10</v>
      </c>
      <c r="B11" s="128">
        <v>7</v>
      </c>
      <c r="C11" s="51" t="s">
        <v>270</v>
      </c>
      <c r="D11" s="131" t="s">
        <v>178</v>
      </c>
      <c r="E11" s="129" t="s">
        <v>549</v>
      </c>
      <c r="F11" s="259"/>
    </row>
    <row r="12" spans="1:6" s="130" customFormat="1" ht="21.75" customHeight="1">
      <c r="A12" s="127">
        <v>11</v>
      </c>
      <c r="B12" s="128">
        <v>8</v>
      </c>
      <c r="C12" s="51" t="s">
        <v>280</v>
      </c>
      <c r="D12" s="131" t="s">
        <v>178</v>
      </c>
      <c r="E12" s="129" t="s">
        <v>549</v>
      </c>
      <c r="F12" s="259"/>
    </row>
    <row r="13" spans="1:6" s="130" customFormat="1" ht="21.75" customHeight="1">
      <c r="A13" s="127">
        <v>14</v>
      </c>
      <c r="B13" s="128">
        <v>9</v>
      </c>
      <c r="C13" s="51" t="s">
        <v>288</v>
      </c>
      <c r="D13" s="131" t="s">
        <v>178</v>
      </c>
      <c r="E13" s="129" t="s">
        <v>549</v>
      </c>
      <c r="F13" s="259"/>
    </row>
    <row r="14" spans="1:6" s="130" customFormat="1" ht="21.75" customHeight="1">
      <c r="A14" s="127">
        <v>15</v>
      </c>
      <c r="B14" s="128">
        <v>10</v>
      </c>
      <c r="C14" s="51" t="s">
        <v>293</v>
      </c>
      <c r="D14" s="131" t="s">
        <v>178</v>
      </c>
      <c r="E14" s="129" t="s">
        <v>549</v>
      </c>
      <c r="F14" s="259"/>
    </row>
    <row r="15" spans="1:6" s="130" customFormat="1" ht="21.75" customHeight="1">
      <c r="A15" s="127">
        <v>17</v>
      </c>
      <c r="B15" s="128">
        <v>11</v>
      </c>
      <c r="C15" s="51" t="s">
        <v>307</v>
      </c>
      <c r="D15" s="131" t="s">
        <v>178</v>
      </c>
      <c r="E15" s="129" t="s">
        <v>549</v>
      </c>
      <c r="F15" s="259"/>
    </row>
    <row r="16" spans="1:6" s="130" customFormat="1" ht="21.75" customHeight="1">
      <c r="A16" s="127">
        <v>19</v>
      </c>
      <c r="B16" s="128">
        <v>12</v>
      </c>
      <c r="C16" s="51" t="s">
        <v>313</v>
      </c>
      <c r="D16" s="131" t="s">
        <v>178</v>
      </c>
      <c r="E16" s="129" t="s">
        <v>549</v>
      </c>
      <c r="F16" s="259"/>
    </row>
    <row r="17" spans="1:6" s="130" customFormat="1" ht="21.75" customHeight="1">
      <c r="A17" s="127">
        <v>20</v>
      </c>
      <c r="B17" s="128">
        <v>13</v>
      </c>
      <c r="C17" s="51" t="s">
        <v>321</v>
      </c>
      <c r="D17" s="131" t="s">
        <v>178</v>
      </c>
      <c r="E17" s="129" t="s">
        <v>549</v>
      </c>
      <c r="F17" s="259"/>
    </row>
    <row r="18" spans="1:6" s="130" customFormat="1" ht="21.75" customHeight="1">
      <c r="A18" s="127">
        <v>22</v>
      </c>
      <c r="B18" s="128">
        <v>14</v>
      </c>
      <c r="C18" s="51" t="s">
        <v>834</v>
      </c>
      <c r="D18" s="131" t="s">
        <v>178</v>
      </c>
      <c r="E18" s="129" t="s">
        <v>549</v>
      </c>
      <c r="F18" s="259"/>
    </row>
    <row r="19" spans="1:6" s="130" customFormat="1" ht="21.75" customHeight="1">
      <c r="A19" s="127">
        <v>23</v>
      </c>
      <c r="B19" s="128">
        <v>15</v>
      </c>
      <c r="C19" s="51" t="s">
        <v>362</v>
      </c>
      <c r="D19" s="131" t="s">
        <v>178</v>
      </c>
      <c r="E19" s="129" t="s">
        <v>549</v>
      </c>
      <c r="F19" s="259"/>
    </row>
    <row r="20" spans="1:6" s="130" customFormat="1" ht="21.75" customHeight="1">
      <c r="A20" s="127">
        <v>24</v>
      </c>
      <c r="B20" s="128">
        <v>16</v>
      </c>
      <c r="C20" s="51" t="s">
        <v>366</v>
      </c>
      <c r="D20" s="131" t="s">
        <v>178</v>
      </c>
      <c r="E20" s="129" t="s">
        <v>549</v>
      </c>
      <c r="F20" s="259"/>
    </row>
    <row r="21" spans="1:6" s="130" customFormat="1" ht="21.75" customHeight="1">
      <c r="A21" s="127">
        <v>25</v>
      </c>
      <c r="B21" s="128">
        <v>17</v>
      </c>
      <c r="C21" s="52" t="s">
        <v>384</v>
      </c>
      <c r="D21" s="131" t="s">
        <v>178</v>
      </c>
      <c r="E21" s="129" t="s">
        <v>549</v>
      </c>
      <c r="F21" s="259"/>
    </row>
    <row r="22" spans="1:6" s="130" customFormat="1" ht="21.75" customHeight="1">
      <c r="A22" s="127">
        <v>26</v>
      </c>
      <c r="B22" s="128">
        <v>18</v>
      </c>
      <c r="C22" s="52" t="s">
        <v>389</v>
      </c>
      <c r="D22" s="131" t="s">
        <v>178</v>
      </c>
      <c r="E22" s="129" t="s">
        <v>549</v>
      </c>
      <c r="F22" s="259"/>
    </row>
    <row r="23" spans="1:6" s="130" customFormat="1" ht="21.75" customHeight="1">
      <c r="A23" s="127">
        <v>29</v>
      </c>
      <c r="B23" s="128">
        <v>19</v>
      </c>
      <c r="C23" s="52" t="s">
        <v>394</v>
      </c>
      <c r="D23" s="131" t="s">
        <v>178</v>
      </c>
      <c r="E23" s="129" t="s">
        <v>549</v>
      </c>
      <c r="F23" s="259"/>
    </row>
    <row r="24" spans="1:6" s="130" customFormat="1" ht="21.75" customHeight="1">
      <c r="A24" s="127">
        <v>30</v>
      </c>
      <c r="B24" s="128">
        <v>20</v>
      </c>
      <c r="C24" s="52" t="s">
        <v>402</v>
      </c>
      <c r="D24" s="131" t="s">
        <v>178</v>
      </c>
      <c r="E24" s="129" t="s">
        <v>549</v>
      </c>
      <c r="F24" s="259"/>
    </row>
    <row r="25" spans="1:6" s="130" customFormat="1" ht="21.75" customHeight="1">
      <c r="A25" s="127">
        <v>31</v>
      </c>
      <c r="B25" s="128">
        <v>21</v>
      </c>
      <c r="C25" s="52" t="s">
        <v>424</v>
      </c>
      <c r="D25" s="131" t="s">
        <v>178</v>
      </c>
      <c r="E25" s="129" t="s">
        <v>549</v>
      </c>
      <c r="F25" s="259"/>
    </row>
    <row r="26" spans="1:6" s="130" customFormat="1" ht="21.75" customHeight="1">
      <c r="A26" s="127">
        <v>32</v>
      </c>
      <c r="B26" s="128">
        <v>22</v>
      </c>
      <c r="C26" s="52" t="s">
        <v>429</v>
      </c>
      <c r="D26" s="131" t="s">
        <v>178</v>
      </c>
      <c r="E26" s="129" t="s">
        <v>549</v>
      </c>
      <c r="F26" s="259"/>
    </row>
    <row r="27" spans="1:6" s="130" customFormat="1" ht="21.75" customHeight="1">
      <c r="A27" s="127">
        <v>33</v>
      </c>
      <c r="B27" s="128">
        <v>23</v>
      </c>
      <c r="C27" s="52" t="s">
        <v>435</v>
      </c>
      <c r="D27" s="131" t="s">
        <v>178</v>
      </c>
      <c r="E27" s="129" t="s">
        <v>549</v>
      </c>
      <c r="F27" s="259"/>
    </row>
    <row r="28" spans="1:6" s="130" customFormat="1" ht="21.75" customHeight="1">
      <c r="A28" s="127">
        <v>41</v>
      </c>
      <c r="B28" s="128">
        <v>24</v>
      </c>
      <c r="C28" s="52" t="s">
        <v>438</v>
      </c>
      <c r="D28" s="131" t="s">
        <v>178</v>
      </c>
      <c r="E28" s="129" t="s">
        <v>549</v>
      </c>
      <c r="F28" s="259"/>
    </row>
    <row r="29" spans="1:6" s="130" customFormat="1" ht="21.75" customHeight="1">
      <c r="A29" s="127">
        <v>42</v>
      </c>
      <c r="B29" s="128">
        <v>25</v>
      </c>
      <c r="C29" s="51" t="s">
        <v>446</v>
      </c>
      <c r="D29" s="131" t="s">
        <v>178</v>
      </c>
      <c r="E29" s="129" t="s">
        <v>549</v>
      </c>
      <c r="F29" s="259"/>
    </row>
    <row r="30" spans="1:6" s="130" customFormat="1" ht="21.75" customHeight="1">
      <c r="A30" s="127"/>
      <c r="B30" s="128">
        <v>26</v>
      </c>
      <c r="C30" s="60" t="s">
        <v>458</v>
      </c>
      <c r="D30" s="131" t="s">
        <v>178</v>
      </c>
      <c r="E30" s="129" t="s">
        <v>134</v>
      </c>
      <c r="F30" s="259"/>
    </row>
    <row r="31" spans="1:6" s="130" customFormat="1" ht="21.75" customHeight="1">
      <c r="A31" s="127"/>
      <c r="B31" s="128">
        <v>27</v>
      </c>
      <c r="C31" s="60" t="s">
        <v>466</v>
      </c>
      <c r="D31" s="131" t="s">
        <v>178</v>
      </c>
      <c r="E31" s="129" t="s">
        <v>134</v>
      </c>
      <c r="F31" s="259"/>
    </row>
    <row r="32" spans="1:6" s="130" customFormat="1" ht="21.75" customHeight="1">
      <c r="A32" s="127">
        <v>43</v>
      </c>
      <c r="B32" s="128">
        <v>28</v>
      </c>
      <c r="C32" s="60" t="s">
        <v>456</v>
      </c>
      <c r="D32" s="131" t="s">
        <v>178</v>
      </c>
      <c r="E32" s="129" t="s">
        <v>131</v>
      </c>
      <c r="F32" s="259"/>
    </row>
    <row r="33" spans="1:14" s="130" customFormat="1" ht="21.75" customHeight="1">
      <c r="A33" s="127">
        <v>51</v>
      </c>
      <c r="B33" s="128">
        <v>29</v>
      </c>
      <c r="C33" s="138" t="s">
        <v>474</v>
      </c>
      <c r="D33" s="131" t="s">
        <v>178</v>
      </c>
      <c r="E33" s="129" t="s">
        <v>496</v>
      </c>
      <c r="F33" s="259"/>
    </row>
    <row r="34" spans="1:14" s="130" customFormat="1" ht="21.75" customHeight="1">
      <c r="A34" s="127">
        <v>54</v>
      </c>
      <c r="B34" s="128">
        <v>30</v>
      </c>
      <c r="C34" s="138" t="s">
        <v>475</v>
      </c>
      <c r="D34" s="131" t="s">
        <v>178</v>
      </c>
      <c r="E34" s="129" t="s">
        <v>496</v>
      </c>
      <c r="F34" s="259"/>
    </row>
    <row r="35" spans="1:14" s="130" customFormat="1" ht="21.75" customHeight="1">
      <c r="A35" s="127"/>
      <c r="B35" s="128">
        <v>31</v>
      </c>
      <c r="C35" s="138" t="s">
        <v>476</v>
      </c>
      <c r="D35" s="131" t="s">
        <v>178</v>
      </c>
      <c r="E35" s="129" t="s">
        <v>496</v>
      </c>
      <c r="F35" s="259"/>
      <c r="N35" s="48"/>
    </row>
    <row r="36" spans="1:14" s="130" customFormat="1" ht="21.75" customHeight="1">
      <c r="A36" s="127"/>
      <c r="B36" s="128">
        <v>32</v>
      </c>
      <c r="C36" s="138" t="s">
        <v>478</v>
      </c>
      <c r="D36" s="131" t="s">
        <v>178</v>
      </c>
      <c r="E36" s="129" t="s">
        <v>695</v>
      </c>
      <c r="F36" s="259"/>
      <c r="N36" s="48"/>
    </row>
    <row r="37" spans="1:14" s="130" customFormat="1" ht="21.75" customHeight="1">
      <c r="A37" s="127"/>
      <c r="B37" s="128">
        <v>33</v>
      </c>
      <c r="C37" s="187" t="s">
        <v>557</v>
      </c>
      <c r="D37" s="131" t="s">
        <v>178</v>
      </c>
      <c r="E37" s="129"/>
      <c r="F37" s="258"/>
      <c r="N37" s="48"/>
    </row>
    <row r="38" spans="1:14" s="130" customFormat="1" ht="21.75" customHeight="1">
      <c r="A38" s="127">
        <v>37</v>
      </c>
      <c r="B38" s="128">
        <v>34</v>
      </c>
      <c r="C38" s="60" t="s">
        <v>450</v>
      </c>
      <c r="D38" s="129" t="s">
        <v>171</v>
      </c>
      <c r="E38" s="129" t="s">
        <v>131</v>
      </c>
      <c r="F38" s="260" t="s">
        <v>534</v>
      </c>
    </row>
    <row r="39" spans="1:14" s="130" customFormat="1" ht="21.75" customHeight="1">
      <c r="A39" s="127">
        <v>18</v>
      </c>
      <c r="B39" s="128">
        <v>35</v>
      </c>
      <c r="C39" s="60" t="s">
        <v>454</v>
      </c>
      <c r="D39" s="129" t="s">
        <v>171</v>
      </c>
      <c r="E39" s="129" t="s">
        <v>131</v>
      </c>
      <c r="F39" s="260"/>
    </row>
    <row r="40" spans="1:14" s="130" customFormat="1" ht="21.75" customHeight="1">
      <c r="A40" s="127">
        <v>21</v>
      </c>
      <c r="B40" s="128">
        <v>36</v>
      </c>
      <c r="C40" s="60" t="s">
        <v>461</v>
      </c>
      <c r="D40" s="129" t="s">
        <v>171</v>
      </c>
      <c r="E40" s="129" t="s">
        <v>131</v>
      </c>
      <c r="F40" s="260"/>
    </row>
    <row r="41" spans="1:14" s="130" customFormat="1" ht="21.75" customHeight="1">
      <c r="A41" s="127">
        <v>27</v>
      </c>
      <c r="B41" s="128">
        <v>37</v>
      </c>
      <c r="C41" s="60" t="s">
        <v>464</v>
      </c>
      <c r="D41" s="129" t="s">
        <v>171</v>
      </c>
      <c r="E41" s="129" t="s">
        <v>134</v>
      </c>
      <c r="F41" s="260"/>
    </row>
    <row r="42" spans="1:14" s="130" customFormat="1" ht="21.75" customHeight="1">
      <c r="A42" s="127">
        <v>1</v>
      </c>
      <c r="B42" s="128">
        <v>38</v>
      </c>
      <c r="C42" s="51" t="s">
        <v>172</v>
      </c>
      <c r="D42" s="129" t="s">
        <v>171</v>
      </c>
      <c r="E42" s="129" t="s">
        <v>549</v>
      </c>
      <c r="F42" s="257" t="s">
        <v>535</v>
      </c>
    </row>
    <row r="43" spans="1:14" s="130" customFormat="1" ht="21.75" customHeight="1">
      <c r="A43" s="127">
        <v>7</v>
      </c>
      <c r="B43" s="128">
        <v>39</v>
      </c>
      <c r="C43" s="51" t="s">
        <v>182</v>
      </c>
      <c r="D43" s="129" t="s">
        <v>171</v>
      </c>
      <c r="E43" s="129" t="s">
        <v>549</v>
      </c>
      <c r="F43" s="259"/>
    </row>
    <row r="44" spans="1:14" s="130" customFormat="1" ht="21.75" customHeight="1">
      <c r="A44" s="127">
        <v>12</v>
      </c>
      <c r="B44" s="128">
        <v>40</v>
      </c>
      <c r="C44" s="51" t="s">
        <v>186</v>
      </c>
      <c r="D44" s="129" t="s">
        <v>171</v>
      </c>
      <c r="E44" s="129" t="s">
        <v>549</v>
      </c>
      <c r="F44" s="259"/>
    </row>
    <row r="45" spans="1:14" s="130" customFormat="1" ht="21.75" customHeight="1">
      <c r="A45" s="127">
        <v>13</v>
      </c>
      <c r="B45" s="128">
        <v>41</v>
      </c>
      <c r="C45" s="51" t="s">
        <v>195</v>
      </c>
      <c r="D45" s="129" t="s">
        <v>171</v>
      </c>
      <c r="E45" s="129" t="s">
        <v>549</v>
      </c>
      <c r="F45" s="259"/>
    </row>
    <row r="46" spans="1:14" s="130" customFormat="1" ht="21.75" customHeight="1">
      <c r="A46" s="127">
        <v>16</v>
      </c>
      <c r="B46" s="128">
        <v>42</v>
      </c>
      <c r="C46" s="51" t="s">
        <v>200</v>
      </c>
      <c r="D46" s="129" t="s">
        <v>171</v>
      </c>
      <c r="E46" s="129" t="s">
        <v>549</v>
      </c>
      <c r="F46" s="258"/>
    </row>
    <row r="47" spans="1:14" s="130" customFormat="1" ht="21.75" customHeight="1">
      <c r="A47" s="127">
        <v>49</v>
      </c>
      <c r="B47" s="128">
        <v>43</v>
      </c>
      <c r="C47" s="51" t="s">
        <v>100</v>
      </c>
      <c r="D47" s="129" t="s">
        <v>171</v>
      </c>
      <c r="E47" s="129" t="s">
        <v>549</v>
      </c>
      <c r="F47" s="257" t="s">
        <v>516</v>
      </c>
    </row>
    <row r="48" spans="1:14" s="130" customFormat="1" ht="21.75" customHeight="1">
      <c r="A48" s="127">
        <v>50</v>
      </c>
      <c r="B48" s="128">
        <v>44</v>
      </c>
      <c r="C48" s="51" t="s">
        <v>210</v>
      </c>
      <c r="D48" s="129" t="s">
        <v>171</v>
      </c>
      <c r="E48" s="129" t="s">
        <v>549</v>
      </c>
      <c r="F48" s="259"/>
    </row>
    <row r="49" spans="1:6" s="130" customFormat="1" ht="21.75" customHeight="1">
      <c r="A49" s="127">
        <v>52</v>
      </c>
      <c r="B49" s="128">
        <v>45</v>
      </c>
      <c r="C49" s="51" t="s">
        <v>215</v>
      </c>
      <c r="D49" s="129" t="s">
        <v>171</v>
      </c>
      <c r="E49" s="129" t="s">
        <v>549</v>
      </c>
      <c r="F49" s="259"/>
    </row>
    <row r="50" spans="1:6" s="130" customFormat="1" ht="21.75" customHeight="1">
      <c r="A50" s="127">
        <v>53</v>
      </c>
      <c r="B50" s="128">
        <v>46</v>
      </c>
      <c r="C50" s="51" t="s">
        <v>225</v>
      </c>
      <c r="D50" s="129" t="s">
        <v>171</v>
      </c>
      <c r="E50" s="129" t="s">
        <v>549</v>
      </c>
      <c r="F50" s="259"/>
    </row>
    <row r="51" spans="1:6" s="130" customFormat="1" ht="21.75" customHeight="1">
      <c r="A51" s="127">
        <v>55</v>
      </c>
      <c r="B51" s="128">
        <v>47</v>
      </c>
      <c r="C51" s="51" t="s">
        <v>232</v>
      </c>
      <c r="D51" s="129" t="s">
        <v>171</v>
      </c>
      <c r="E51" s="129" t="s">
        <v>549</v>
      </c>
      <c r="F51" s="258"/>
    </row>
    <row r="52" spans="1:6" s="130" customFormat="1" ht="21.75" customHeight="1">
      <c r="A52" s="127">
        <v>44</v>
      </c>
      <c r="B52" s="128">
        <v>48</v>
      </c>
      <c r="C52" s="51" t="s">
        <v>243</v>
      </c>
      <c r="D52" s="129" t="s">
        <v>171</v>
      </c>
      <c r="E52" s="129" t="s">
        <v>549</v>
      </c>
      <c r="F52" s="257" t="s">
        <v>536</v>
      </c>
    </row>
    <row r="53" spans="1:6" s="130" customFormat="1" ht="21.75" customHeight="1">
      <c r="A53" s="127">
        <v>45</v>
      </c>
      <c r="B53" s="128">
        <v>49</v>
      </c>
      <c r="C53" s="51" t="s">
        <v>248</v>
      </c>
      <c r="D53" s="129" t="s">
        <v>171</v>
      </c>
      <c r="E53" s="129" t="s">
        <v>549</v>
      </c>
      <c r="F53" s="259"/>
    </row>
    <row r="54" spans="1:6" s="130" customFormat="1" ht="21.75" customHeight="1">
      <c r="A54" s="127">
        <v>46</v>
      </c>
      <c r="B54" s="128">
        <v>50</v>
      </c>
      <c r="C54" s="51" t="s">
        <v>253</v>
      </c>
      <c r="D54" s="129" t="s">
        <v>171</v>
      </c>
      <c r="E54" s="129" t="s">
        <v>549</v>
      </c>
      <c r="F54" s="259"/>
    </row>
    <row r="55" spans="1:6" s="130" customFormat="1" ht="21.75" customHeight="1">
      <c r="A55" s="127">
        <v>47</v>
      </c>
      <c r="B55" s="128">
        <v>51</v>
      </c>
      <c r="C55" s="51" t="s">
        <v>258</v>
      </c>
      <c r="D55" s="129" t="s">
        <v>171</v>
      </c>
      <c r="E55" s="129" t="s">
        <v>549</v>
      </c>
      <c r="F55" s="259"/>
    </row>
    <row r="56" spans="1:6" s="130" customFormat="1" ht="21.75" customHeight="1">
      <c r="A56" s="127">
        <v>48</v>
      </c>
      <c r="B56" s="128">
        <v>52</v>
      </c>
      <c r="C56" s="51" t="s">
        <v>262</v>
      </c>
      <c r="D56" s="129" t="s">
        <v>171</v>
      </c>
      <c r="E56" s="129" t="s">
        <v>549</v>
      </c>
      <c r="F56" s="258"/>
    </row>
    <row r="57" spans="1:6" s="130" customFormat="1" ht="21.75" customHeight="1">
      <c r="A57" s="127">
        <v>3</v>
      </c>
      <c r="B57" s="128">
        <v>53</v>
      </c>
      <c r="C57" s="51" t="s">
        <v>267</v>
      </c>
      <c r="D57" s="129" t="s">
        <v>171</v>
      </c>
      <c r="E57" s="129" t="s">
        <v>549</v>
      </c>
      <c r="F57" s="257" t="s">
        <v>537</v>
      </c>
    </row>
    <row r="58" spans="1:6" s="130" customFormat="1" ht="21.75" customHeight="1">
      <c r="A58" s="127">
        <v>4</v>
      </c>
      <c r="B58" s="128">
        <v>54</v>
      </c>
      <c r="C58" s="51" t="s">
        <v>275</v>
      </c>
      <c r="D58" s="129" t="s">
        <v>171</v>
      </c>
      <c r="E58" s="129" t="s">
        <v>549</v>
      </c>
      <c r="F58" s="258"/>
    </row>
    <row r="59" spans="1:6" s="130" customFormat="1" ht="21.75" customHeight="1">
      <c r="A59" s="127"/>
      <c r="B59" s="128">
        <v>55</v>
      </c>
      <c r="C59" s="51" t="s">
        <v>283</v>
      </c>
      <c r="D59" s="129" t="s">
        <v>171</v>
      </c>
      <c r="E59" s="129" t="s">
        <v>549</v>
      </c>
      <c r="F59" s="258"/>
    </row>
    <row r="60" spans="1:6" s="130" customFormat="1" ht="21.75" customHeight="1">
      <c r="A60" s="127"/>
      <c r="B60" s="128">
        <v>56</v>
      </c>
      <c r="C60" s="51" t="s">
        <v>296</v>
      </c>
      <c r="D60" s="129" t="s">
        <v>171</v>
      </c>
      <c r="E60" s="129" t="s">
        <v>549</v>
      </c>
      <c r="F60" s="258"/>
    </row>
    <row r="61" spans="1:6" s="130" customFormat="1" ht="21.75" customHeight="1">
      <c r="A61" s="127">
        <v>5</v>
      </c>
      <c r="B61" s="128">
        <v>57</v>
      </c>
      <c r="C61" s="51" t="s">
        <v>301</v>
      </c>
      <c r="D61" s="129" t="s">
        <v>171</v>
      </c>
      <c r="E61" s="129" t="s">
        <v>549</v>
      </c>
      <c r="F61" s="258"/>
    </row>
    <row r="62" spans="1:6" s="130" customFormat="1" ht="21.75" customHeight="1">
      <c r="A62" s="127">
        <v>3</v>
      </c>
      <c r="B62" s="128">
        <v>58</v>
      </c>
      <c r="C62" s="51" t="s">
        <v>317</v>
      </c>
      <c r="D62" s="129" t="s">
        <v>171</v>
      </c>
      <c r="E62" s="129" t="s">
        <v>549</v>
      </c>
      <c r="F62" s="257" t="s">
        <v>546</v>
      </c>
    </row>
    <row r="63" spans="1:6" s="130" customFormat="1" ht="21.75" customHeight="1">
      <c r="A63" s="127">
        <v>4</v>
      </c>
      <c r="B63" s="128">
        <v>59</v>
      </c>
      <c r="C63" s="51" t="s">
        <v>324</v>
      </c>
      <c r="D63" s="129" t="s">
        <v>171</v>
      </c>
      <c r="E63" s="129" t="s">
        <v>549</v>
      </c>
      <c r="F63" s="258"/>
    </row>
    <row r="64" spans="1:6" s="130" customFormat="1" ht="21.75" customHeight="1">
      <c r="A64" s="127"/>
      <c r="B64" s="128">
        <v>60</v>
      </c>
      <c r="C64" s="51" t="s">
        <v>335</v>
      </c>
      <c r="D64" s="129" t="s">
        <v>171</v>
      </c>
      <c r="E64" s="129" t="s">
        <v>549</v>
      </c>
      <c r="F64" s="258"/>
    </row>
    <row r="65" spans="1:6" s="130" customFormat="1" ht="21.75" customHeight="1">
      <c r="A65" s="127"/>
      <c r="B65" s="128">
        <v>61</v>
      </c>
      <c r="C65" s="51" t="s">
        <v>340</v>
      </c>
      <c r="D65" s="129" t="s">
        <v>171</v>
      </c>
      <c r="E65" s="129" t="s">
        <v>549</v>
      </c>
      <c r="F65" s="258"/>
    </row>
    <row r="66" spans="1:6" s="130" customFormat="1" ht="21.75" customHeight="1">
      <c r="A66" s="127">
        <v>5</v>
      </c>
      <c r="B66" s="128">
        <v>62</v>
      </c>
      <c r="C66" s="51" t="s">
        <v>345</v>
      </c>
      <c r="D66" s="129" t="s">
        <v>171</v>
      </c>
      <c r="E66" s="129" t="s">
        <v>549</v>
      </c>
      <c r="F66" s="258"/>
    </row>
    <row r="67" spans="1:6" s="130" customFormat="1" ht="21.75" customHeight="1">
      <c r="A67" s="127">
        <v>3</v>
      </c>
      <c r="B67" s="128">
        <v>63</v>
      </c>
      <c r="C67" s="51" t="s">
        <v>349</v>
      </c>
      <c r="D67" s="129" t="s">
        <v>171</v>
      </c>
      <c r="E67" s="129" t="s">
        <v>549</v>
      </c>
      <c r="F67" s="257" t="s">
        <v>547</v>
      </c>
    </row>
    <row r="68" spans="1:6" s="130" customFormat="1" ht="21.75" customHeight="1">
      <c r="A68" s="127">
        <v>4</v>
      </c>
      <c r="B68" s="128">
        <v>64</v>
      </c>
      <c r="C68" s="51" t="s">
        <v>354</v>
      </c>
      <c r="D68" s="129" t="s">
        <v>171</v>
      </c>
      <c r="E68" s="129" t="s">
        <v>549</v>
      </c>
      <c r="F68" s="258"/>
    </row>
    <row r="69" spans="1:6" s="130" customFormat="1" ht="21.75" customHeight="1">
      <c r="A69" s="127"/>
      <c r="B69" s="128">
        <v>65</v>
      </c>
      <c r="C69" s="51" t="s">
        <v>357</v>
      </c>
      <c r="D69" s="129" t="s">
        <v>171</v>
      </c>
      <c r="E69" s="129" t="s">
        <v>549</v>
      </c>
      <c r="F69" s="258"/>
    </row>
    <row r="70" spans="1:6" s="130" customFormat="1" ht="21.75" customHeight="1">
      <c r="A70" s="127"/>
      <c r="B70" s="128">
        <v>66</v>
      </c>
      <c r="C70" s="51" t="s">
        <v>371</v>
      </c>
      <c r="D70" s="129" t="s">
        <v>171</v>
      </c>
      <c r="E70" s="129" t="s">
        <v>549</v>
      </c>
      <c r="F70" s="258"/>
    </row>
    <row r="71" spans="1:6" ht="22.5">
      <c r="B71" s="128">
        <v>67</v>
      </c>
      <c r="C71" s="52" t="s">
        <v>376</v>
      </c>
      <c r="D71" s="129" t="s">
        <v>171</v>
      </c>
      <c r="E71" s="129" t="s">
        <v>549</v>
      </c>
      <c r="F71" s="257" t="s">
        <v>548</v>
      </c>
    </row>
    <row r="72" spans="1:6" ht="22.5">
      <c r="B72" s="128">
        <v>68</v>
      </c>
      <c r="C72" s="52" t="s">
        <v>382</v>
      </c>
      <c r="D72" s="129" t="s">
        <v>171</v>
      </c>
      <c r="E72" s="129" t="s">
        <v>549</v>
      </c>
      <c r="F72" s="258"/>
    </row>
    <row r="73" spans="1:6" ht="22.5">
      <c r="B73" s="128">
        <v>69</v>
      </c>
      <c r="C73" s="52" t="s">
        <v>398</v>
      </c>
      <c r="D73" s="129" t="s">
        <v>171</v>
      </c>
      <c r="E73" s="129" t="s">
        <v>549</v>
      </c>
      <c r="F73" s="258"/>
    </row>
    <row r="74" spans="1:6" ht="22.5">
      <c r="B74" s="128">
        <v>70</v>
      </c>
      <c r="C74" s="52" t="s">
        <v>407</v>
      </c>
      <c r="D74" s="129" t="s">
        <v>171</v>
      </c>
      <c r="E74" s="129" t="s">
        <v>549</v>
      </c>
      <c r="F74" s="258"/>
    </row>
    <row r="75" spans="1:6" ht="22.5">
      <c r="B75" s="128">
        <v>71</v>
      </c>
      <c r="C75" s="52" t="s">
        <v>412</v>
      </c>
      <c r="D75" s="129" t="s">
        <v>171</v>
      </c>
      <c r="E75" s="129" t="s">
        <v>549</v>
      </c>
      <c r="F75" s="258"/>
    </row>
    <row r="76" spans="1:6" ht="22.5">
      <c r="B76" s="128">
        <v>72</v>
      </c>
      <c r="C76" s="52" t="s">
        <v>417</v>
      </c>
      <c r="D76" s="129" t="s">
        <v>171</v>
      </c>
      <c r="E76" s="129" t="s">
        <v>549</v>
      </c>
      <c r="F76" s="257" t="s">
        <v>521</v>
      </c>
    </row>
    <row r="77" spans="1:6" ht="22.5">
      <c r="B77" s="128">
        <v>73</v>
      </c>
      <c r="C77" s="52" t="s">
        <v>421</v>
      </c>
      <c r="D77" s="129" t="s">
        <v>171</v>
      </c>
      <c r="E77" s="129" t="s">
        <v>549</v>
      </c>
      <c r="F77" s="258"/>
    </row>
    <row r="78" spans="1:6" ht="22.5">
      <c r="B78" s="128">
        <v>74</v>
      </c>
      <c r="C78" s="51" t="s">
        <v>443</v>
      </c>
      <c r="D78" s="129" t="s">
        <v>171</v>
      </c>
      <c r="E78" s="129" t="s">
        <v>549</v>
      </c>
      <c r="F78" s="258"/>
    </row>
    <row r="81" spans="4:5">
      <c r="D81" s="140" t="s">
        <v>163</v>
      </c>
      <c r="E81" s="141" t="s">
        <v>542</v>
      </c>
    </row>
    <row r="82" spans="4:5">
      <c r="D82" s="140" t="s">
        <v>178</v>
      </c>
      <c r="E82" s="141">
        <v>31</v>
      </c>
    </row>
    <row r="83" spans="4:5">
      <c r="D83" s="140" t="s">
        <v>171</v>
      </c>
      <c r="E83" s="141">
        <v>43</v>
      </c>
    </row>
    <row r="84" spans="4:5">
      <c r="D84" s="142" t="s">
        <v>471</v>
      </c>
      <c r="E84" s="143">
        <f>SUM(E82:E83)</f>
        <v>74</v>
      </c>
    </row>
  </sheetData>
  <autoFilter ref="A3:F78"/>
  <mergeCells count="11">
    <mergeCell ref="F5:F6"/>
    <mergeCell ref="F38:F41"/>
    <mergeCell ref="F62:F66"/>
    <mergeCell ref="F67:F70"/>
    <mergeCell ref="F71:F75"/>
    <mergeCell ref="F76:F78"/>
    <mergeCell ref="F7:F37"/>
    <mergeCell ref="F57:F61"/>
    <mergeCell ref="F42:F46"/>
    <mergeCell ref="F47:F51"/>
    <mergeCell ref="F52:F5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L83"/>
  <sheetViews>
    <sheetView zoomScale="98" zoomScaleNormal="98" zoomScaleSheetLayoutView="100" workbookViewId="0">
      <selection activeCell="E45" sqref="E45:G45"/>
    </sheetView>
  </sheetViews>
  <sheetFormatPr defaultRowHeight="22.5"/>
  <cols>
    <col min="1" max="1" width="9.140625" style="42" customWidth="1"/>
    <col min="2" max="2" width="11.140625" style="42" bestFit="1" customWidth="1"/>
    <col min="3" max="3" width="9.140625" style="42"/>
    <col min="4" max="4" width="29.28515625" style="47" bestFit="1" customWidth="1"/>
    <col min="5" max="5" width="9.5703125" style="42" bestFit="1" customWidth="1"/>
    <col min="6" max="6" width="9.140625" style="42"/>
    <col min="7" max="7" width="15.28515625" style="42" customWidth="1"/>
    <col min="8" max="16384" width="9.140625" style="42"/>
  </cols>
  <sheetData>
    <row r="1" spans="1:9" ht="33.75" customHeight="1">
      <c r="A1" s="261" t="s">
        <v>87</v>
      </c>
      <c r="B1" s="261"/>
      <c r="C1" s="261"/>
      <c r="D1" s="261"/>
      <c r="E1" s="261"/>
      <c r="F1" s="261"/>
      <c r="G1" s="261"/>
    </row>
    <row r="2" spans="1:9" ht="23.25">
      <c r="A2" s="43" t="s">
        <v>88</v>
      </c>
      <c r="B2" s="43" t="s">
        <v>89</v>
      </c>
      <c r="C2" s="43" t="s">
        <v>90</v>
      </c>
      <c r="D2" s="43" t="s">
        <v>91</v>
      </c>
      <c r="E2" s="262" t="s">
        <v>6</v>
      </c>
      <c r="F2" s="262"/>
      <c r="G2" s="262"/>
    </row>
    <row r="3" spans="1:9">
      <c r="A3" s="263">
        <v>1</v>
      </c>
      <c r="B3" s="265">
        <v>203</v>
      </c>
      <c r="C3" s="267" t="s">
        <v>92</v>
      </c>
      <c r="D3" s="134" t="s">
        <v>93</v>
      </c>
      <c r="E3" s="269"/>
      <c r="F3" s="270"/>
      <c r="G3" s="270"/>
    </row>
    <row r="4" spans="1:9">
      <c r="A4" s="264"/>
      <c r="B4" s="266"/>
      <c r="C4" s="268"/>
      <c r="D4" s="134" t="s">
        <v>94</v>
      </c>
      <c r="E4" s="271"/>
      <c r="F4" s="271"/>
      <c r="G4" s="272"/>
    </row>
    <row r="5" spans="1:9">
      <c r="A5" s="273">
        <v>2</v>
      </c>
      <c r="B5" s="274">
        <v>204</v>
      </c>
      <c r="C5" s="267" t="s">
        <v>95</v>
      </c>
      <c r="D5" s="134" t="s">
        <v>96</v>
      </c>
      <c r="E5" s="272"/>
      <c r="F5" s="275"/>
      <c r="G5" s="275"/>
    </row>
    <row r="6" spans="1:9" ht="20.25" customHeight="1">
      <c r="A6" s="273"/>
      <c r="B6" s="274"/>
      <c r="C6" s="268"/>
      <c r="D6" s="134" t="s">
        <v>97</v>
      </c>
      <c r="E6" s="272"/>
      <c r="F6" s="275"/>
      <c r="G6" s="275"/>
    </row>
    <row r="7" spans="1:9">
      <c r="A7" s="263">
        <v>3</v>
      </c>
      <c r="B7" s="265">
        <v>205</v>
      </c>
      <c r="C7" s="265" t="s">
        <v>92</v>
      </c>
      <c r="D7" s="134" t="s">
        <v>98</v>
      </c>
      <c r="E7" s="276"/>
      <c r="F7" s="277"/>
      <c r="G7" s="277"/>
      <c r="I7" s="132"/>
    </row>
    <row r="8" spans="1:9">
      <c r="A8" s="264"/>
      <c r="B8" s="266"/>
      <c r="C8" s="266"/>
      <c r="D8" s="134" t="s">
        <v>99</v>
      </c>
      <c r="E8" s="278"/>
      <c r="F8" s="278"/>
      <c r="G8" s="276"/>
    </row>
    <row r="9" spans="1:9">
      <c r="A9" s="273">
        <v>4</v>
      </c>
      <c r="B9" s="274">
        <v>206</v>
      </c>
      <c r="C9" s="267" t="s">
        <v>95</v>
      </c>
      <c r="D9" s="134" t="s">
        <v>100</v>
      </c>
      <c r="E9" s="272"/>
      <c r="F9" s="275"/>
      <c r="G9" s="275"/>
    </row>
    <row r="10" spans="1:9" ht="20.25" customHeight="1">
      <c r="A10" s="273"/>
      <c r="B10" s="274"/>
      <c r="C10" s="268"/>
      <c r="D10" s="134" t="s">
        <v>101</v>
      </c>
      <c r="E10" s="272"/>
      <c r="F10" s="275"/>
      <c r="G10" s="275"/>
    </row>
    <row r="11" spans="1:9">
      <c r="A11" s="263">
        <v>5</v>
      </c>
      <c r="B11" s="265">
        <v>207</v>
      </c>
      <c r="C11" s="267" t="s">
        <v>92</v>
      </c>
      <c r="D11" s="134" t="s">
        <v>102</v>
      </c>
      <c r="E11" s="272"/>
      <c r="F11" s="275"/>
      <c r="G11" s="275"/>
    </row>
    <row r="12" spans="1:9">
      <c r="A12" s="264"/>
      <c r="B12" s="266"/>
      <c r="C12" s="268"/>
      <c r="D12" s="134" t="s">
        <v>103</v>
      </c>
      <c r="E12" s="271"/>
      <c r="F12" s="271"/>
      <c r="G12" s="272"/>
    </row>
    <row r="13" spans="1:9">
      <c r="A13" s="273">
        <v>6</v>
      </c>
      <c r="B13" s="274">
        <v>208</v>
      </c>
      <c r="C13" s="267" t="s">
        <v>95</v>
      </c>
      <c r="D13" s="134" t="s">
        <v>104</v>
      </c>
      <c r="E13" s="272"/>
      <c r="F13" s="275"/>
      <c r="G13" s="275"/>
    </row>
    <row r="14" spans="1:9" ht="20.25" customHeight="1">
      <c r="A14" s="273"/>
      <c r="B14" s="274"/>
      <c r="C14" s="268"/>
      <c r="D14" s="134" t="s">
        <v>105</v>
      </c>
      <c r="E14" s="272"/>
      <c r="F14" s="275"/>
      <c r="G14" s="275"/>
    </row>
    <row r="15" spans="1:9">
      <c r="A15" s="263">
        <v>7</v>
      </c>
      <c r="B15" s="265">
        <v>209</v>
      </c>
      <c r="C15" s="267" t="s">
        <v>92</v>
      </c>
      <c r="D15" s="134" t="s">
        <v>106</v>
      </c>
      <c r="E15" s="272"/>
      <c r="F15" s="275"/>
      <c r="G15" s="275"/>
    </row>
    <row r="16" spans="1:9">
      <c r="A16" s="264"/>
      <c r="B16" s="266"/>
      <c r="C16" s="268"/>
      <c r="D16" s="134" t="s">
        <v>107</v>
      </c>
      <c r="E16" s="271"/>
      <c r="F16" s="271"/>
      <c r="G16" s="272"/>
    </row>
    <row r="17" spans="1:7">
      <c r="A17" s="44">
        <v>8</v>
      </c>
      <c r="B17" s="44">
        <v>210</v>
      </c>
      <c r="C17" s="45" t="s">
        <v>108</v>
      </c>
      <c r="D17" s="134" t="s">
        <v>109</v>
      </c>
      <c r="E17" s="272"/>
      <c r="F17" s="275"/>
      <c r="G17" s="275"/>
    </row>
    <row r="18" spans="1:7">
      <c r="A18" s="265">
        <v>9</v>
      </c>
      <c r="B18" s="265">
        <v>211</v>
      </c>
      <c r="C18" s="267" t="s">
        <v>92</v>
      </c>
      <c r="D18" s="134" t="s">
        <v>110</v>
      </c>
      <c r="E18" s="272"/>
      <c r="F18" s="275"/>
      <c r="G18" s="275"/>
    </row>
    <row r="19" spans="1:7">
      <c r="A19" s="266"/>
      <c r="B19" s="266"/>
      <c r="C19" s="268"/>
      <c r="D19" s="134" t="s">
        <v>111</v>
      </c>
      <c r="E19" s="271"/>
      <c r="F19" s="271"/>
      <c r="G19" s="272"/>
    </row>
    <row r="20" spans="1:7">
      <c r="A20" s="274">
        <v>10</v>
      </c>
      <c r="B20" s="274">
        <v>212</v>
      </c>
      <c r="C20" s="267" t="s">
        <v>95</v>
      </c>
      <c r="D20" s="134" t="s">
        <v>112</v>
      </c>
      <c r="E20" s="272"/>
      <c r="F20" s="275"/>
      <c r="G20" s="275"/>
    </row>
    <row r="21" spans="1:7" ht="20.25" customHeight="1">
      <c r="A21" s="274"/>
      <c r="B21" s="274"/>
      <c r="C21" s="268"/>
      <c r="D21" s="134" t="s">
        <v>113</v>
      </c>
      <c r="E21" s="272"/>
      <c r="F21" s="275"/>
      <c r="G21" s="275"/>
    </row>
    <row r="22" spans="1:7">
      <c r="A22" s="265">
        <v>11</v>
      </c>
      <c r="B22" s="265">
        <v>213</v>
      </c>
      <c r="C22" s="265" t="s">
        <v>92</v>
      </c>
      <c r="D22" s="134" t="s">
        <v>114</v>
      </c>
      <c r="E22" s="275"/>
      <c r="F22" s="275"/>
      <c r="G22" s="275"/>
    </row>
    <row r="23" spans="1:7">
      <c r="A23" s="266"/>
      <c r="B23" s="279"/>
      <c r="C23" s="279"/>
      <c r="D23" s="134" t="s">
        <v>115</v>
      </c>
      <c r="E23" s="275"/>
      <c r="F23" s="275"/>
      <c r="G23" s="275"/>
    </row>
    <row r="24" spans="1:7">
      <c r="A24" s="274">
        <v>12</v>
      </c>
      <c r="B24" s="274">
        <v>214</v>
      </c>
      <c r="C24" s="280" t="s">
        <v>95</v>
      </c>
      <c r="D24" s="134" t="s">
        <v>116</v>
      </c>
      <c r="E24" s="277"/>
      <c r="F24" s="277"/>
      <c r="G24" s="277"/>
    </row>
    <row r="25" spans="1:7">
      <c r="A25" s="274"/>
      <c r="B25" s="274"/>
      <c r="C25" s="280"/>
      <c r="D25" s="134" t="s">
        <v>117</v>
      </c>
      <c r="E25" s="272"/>
      <c r="F25" s="275"/>
      <c r="G25" s="275"/>
    </row>
    <row r="26" spans="1:7">
      <c r="A26" s="265">
        <v>13</v>
      </c>
      <c r="B26" s="281">
        <v>301</v>
      </c>
      <c r="C26" s="267" t="s">
        <v>95</v>
      </c>
      <c r="D26" s="134" t="s">
        <v>118</v>
      </c>
      <c r="E26" s="275"/>
      <c r="F26" s="275"/>
      <c r="G26" s="275"/>
    </row>
    <row r="27" spans="1:7">
      <c r="A27" s="266"/>
      <c r="B27" s="266"/>
      <c r="C27" s="268"/>
      <c r="D27" s="134" t="s">
        <v>119</v>
      </c>
      <c r="E27" s="275"/>
      <c r="F27" s="275"/>
      <c r="G27" s="275"/>
    </row>
    <row r="28" spans="1:7">
      <c r="A28" s="274">
        <v>14</v>
      </c>
      <c r="B28" s="274">
        <v>302</v>
      </c>
      <c r="C28" s="267" t="s">
        <v>95</v>
      </c>
      <c r="D28" s="134" t="s">
        <v>120</v>
      </c>
      <c r="E28" s="272"/>
      <c r="F28" s="275"/>
      <c r="G28" s="275"/>
    </row>
    <row r="29" spans="1:7">
      <c r="A29" s="274"/>
      <c r="B29" s="274"/>
      <c r="C29" s="268"/>
      <c r="D29" s="134" t="s">
        <v>121</v>
      </c>
      <c r="E29" s="272"/>
      <c r="F29" s="275"/>
      <c r="G29" s="275"/>
    </row>
    <row r="30" spans="1:7">
      <c r="A30" s="265">
        <v>15</v>
      </c>
      <c r="B30" s="265">
        <v>303</v>
      </c>
      <c r="C30" s="267" t="s">
        <v>92</v>
      </c>
      <c r="D30" s="134" t="s">
        <v>122</v>
      </c>
      <c r="E30" s="272"/>
      <c r="F30" s="275"/>
      <c r="G30" s="275"/>
    </row>
    <row r="31" spans="1:7">
      <c r="A31" s="266"/>
      <c r="B31" s="266"/>
      <c r="C31" s="268"/>
      <c r="D31" s="134" t="s">
        <v>123</v>
      </c>
      <c r="E31" s="271"/>
      <c r="F31" s="271"/>
      <c r="G31" s="272"/>
    </row>
    <row r="32" spans="1:7">
      <c r="A32" s="274">
        <v>16</v>
      </c>
      <c r="B32" s="274">
        <v>304</v>
      </c>
      <c r="C32" s="280" t="s">
        <v>95</v>
      </c>
      <c r="D32" s="134" t="s">
        <v>124</v>
      </c>
      <c r="E32" s="272"/>
      <c r="F32" s="275"/>
      <c r="G32" s="275"/>
    </row>
    <row r="33" spans="1:12">
      <c r="A33" s="274"/>
      <c r="B33" s="274"/>
      <c r="C33" s="280"/>
      <c r="D33" s="134" t="s">
        <v>125</v>
      </c>
      <c r="E33" s="272"/>
      <c r="F33" s="275"/>
      <c r="G33" s="275"/>
    </row>
    <row r="34" spans="1:12">
      <c r="A34" s="265">
        <v>17</v>
      </c>
      <c r="B34" s="265">
        <v>305</v>
      </c>
      <c r="C34" s="267" t="s">
        <v>92</v>
      </c>
      <c r="D34" s="134" t="s">
        <v>126</v>
      </c>
      <c r="E34" s="272"/>
      <c r="F34" s="275"/>
      <c r="G34" s="275"/>
    </row>
    <row r="35" spans="1:12">
      <c r="A35" s="266"/>
      <c r="B35" s="266"/>
      <c r="C35" s="268"/>
      <c r="D35" s="134" t="s">
        <v>127</v>
      </c>
      <c r="E35" s="271"/>
      <c r="F35" s="271"/>
      <c r="G35" s="272"/>
    </row>
    <row r="36" spans="1:12">
      <c r="A36" s="274">
        <v>18</v>
      </c>
      <c r="B36" s="274">
        <v>306</v>
      </c>
      <c r="C36" s="267" t="s">
        <v>95</v>
      </c>
      <c r="D36" s="134" t="s">
        <v>128</v>
      </c>
      <c r="E36" s="272"/>
      <c r="F36" s="275"/>
      <c r="G36" s="275"/>
    </row>
    <row r="37" spans="1:12">
      <c r="A37" s="274"/>
      <c r="B37" s="274"/>
      <c r="C37" s="268"/>
      <c r="D37" s="134" t="s">
        <v>129</v>
      </c>
      <c r="E37" s="272"/>
      <c r="F37" s="275"/>
      <c r="G37" s="275"/>
    </row>
    <row r="38" spans="1:12">
      <c r="A38" s="265">
        <v>19</v>
      </c>
      <c r="B38" s="265">
        <v>307</v>
      </c>
      <c r="C38" s="267" t="s">
        <v>92</v>
      </c>
      <c r="D38" s="134" t="s">
        <v>130</v>
      </c>
      <c r="E38" s="271" t="s">
        <v>131</v>
      </c>
      <c r="F38" s="271"/>
      <c r="G38" s="272"/>
    </row>
    <row r="39" spans="1:12">
      <c r="A39" s="266"/>
      <c r="B39" s="266"/>
      <c r="C39" s="268"/>
      <c r="D39" s="134" t="s">
        <v>132</v>
      </c>
      <c r="E39" s="272"/>
      <c r="F39" s="275"/>
      <c r="G39" s="275"/>
    </row>
    <row r="40" spans="1:12">
      <c r="A40" s="274">
        <v>20</v>
      </c>
      <c r="B40" s="274">
        <v>308</v>
      </c>
      <c r="C40" s="267" t="s">
        <v>95</v>
      </c>
      <c r="D40" s="134" t="s">
        <v>133</v>
      </c>
      <c r="E40" s="272" t="s">
        <v>134</v>
      </c>
      <c r="F40" s="275"/>
      <c r="G40" s="275"/>
      <c r="L40" s="133"/>
    </row>
    <row r="41" spans="1:12">
      <c r="A41" s="274"/>
      <c r="B41" s="274"/>
      <c r="C41" s="268"/>
      <c r="D41" s="134" t="s">
        <v>135</v>
      </c>
      <c r="E41" s="272" t="s">
        <v>134</v>
      </c>
      <c r="F41" s="275"/>
      <c r="G41" s="275"/>
    </row>
    <row r="42" spans="1:12">
      <c r="A42" s="265">
        <v>21</v>
      </c>
      <c r="B42" s="265">
        <v>309</v>
      </c>
      <c r="C42" s="267" t="s">
        <v>95</v>
      </c>
      <c r="D42" s="137" t="s">
        <v>136</v>
      </c>
      <c r="E42" s="272" t="s">
        <v>131</v>
      </c>
      <c r="F42" s="275"/>
      <c r="G42" s="275"/>
    </row>
    <row r="43" spans="1:12">
      <c r="A43" s="266"/>
      <c r="B43" s="266"/>
      <c r="C43" s="268"/>
      <c r="D43" s="137" t="s">
        <v>137</v>
      </c>
      <c r="E43" s="272" t="s">
        <v>131</v>
      </c>
      <c r="F43" s="275"/>
      <c r="G43" s="275"/>
    </row>
    <row r="44" spans="1:12">
      <c r="A44" s="266"/>
      <c r="B44" s="279"/>
      <c r="C44" s="284"/>
      <c r="D44" s="224" t="s">
        <v>138</v>
      </c>
      <c r="E44" s="282" t="s">
        <v>816</v>
      </c>
      <c r="F44" s="283"/>
      <c r="G44" s="283"/>
    </row>
    <row r="45" spans="1:12">
      <c r="A45" s="220">
        <v>22</v>
      </c>
      <c r="B45" s="219">
        <v>311</v>
      </c>
      <c r="C45" s="219" t="s">
        <v>108</v>
      </c>
      <c r="D45" s="218" t="s">
        <v>464</v>
      </c>
      <c r="E45" s="272" t="s">
        <v>134</v>
      </c>
      <c r="F45" s="275"/>
      <c r="G45" s="275"/>
    </row>
    <row r="46" spans="1:12">
      <c r="A46" s="265">
        <v>23</v>
      </c>
      <c r="B46" s="274">
        <v>312</v>
      </c>
      <c r="C46" s="267" t="s">
        <v>92</v>
      </c>
      <c r="D46" s="134" t="s">
        <v>151</v>
      </c>
      <c r="E46" s="272"/>
      <c r="F46" s="275"/>
      <c r="G46" s="275"/>
    </row>
    <row r="47" spans="1:12">
      <c r="A47" s="266"/>
      <c r="B47" s="274"/>
      <c r="C47" s="268"/>
      <c r="D47" s="134" t="s">
        <v>152</v>
      </c>
      <c r="E47" s="271"/>
      <c r="F47" s="271"/>
      <c r="G47" s="272"/>
    </row>
    <row r="48" spans="1:12">
      <c r="A48" s="274">
        <v>24</v>
      </c>
      <c r="B48" s="274">
        <v>313</v>
      </c>
      <c r="C48" s="267" t="s">
        <v>95</v>
      </c>
      <c r="D48" s="134" t="s">
        <v>141</v>
      </c>
      <c r="E48" s="272"/>
      <c r="F48" s="275"/>
      <c r="G48" s="275"/>
    </row>
    <row r="49" spans="1:7">
      <c r="A49" s="274"/>
      <c r="B49" s="274"/>
      <c r="C49" s="268"/>
      <c r="D49" s="134" t="s">
        <v>142</v>
      </c>
      <c r="E49" s="272"/>
      <c r="F49" s="275"/>
      <c r="G49" s="275"/>
    </row>
    <row r="50" spans="1:7">
      <c r="A50" s="265">
        <v>25</v>
      </c>
      <c r="B50" s="265">
        <v>314</v>
      </c>
      <c r="C50" s="267" t="s">
        <v>92</v>
      </c>
      <c r="D50" s="134" t="s">
        <v>143</v>
      </c>
      <c r="E50" s="272"/>
      <c r="F50" s="275"/>
      <c r="G50" s="275"/>
    </row>
    <row r="51" spans="1:7">
      <c r="A51" s="266"/>
      <c r="B51" s="266"/>
      <c r="C51" s="268"/>
      <c r="D51" s="134" t="s">
        <v>144</v>
      </c>
      <c r="E51" s="271"/>
      <c r="F51" s="271"/>
      <c r="G51" s="272"/>
    </row>
    <row r="52" spans="1:7">
      <c r="A52" s="265">
        <v>26</v>
      </c>
      <c r="B52" s="265">
        <v>401</v>
      </c>
      <c r="C52" s="265" t="s">
        <v>92</v>
      </c>
      <c r="D52" s="134" t="s">
        <v>145</v>
      </c>
      <c r="E52" s="271"/>
      <c r="F52" s="271"/>
      <c r="G52" s="272"/>
    </row>
    <row r="53" spans="1:7">
      <c r="A53" s="266"/>
      <c r="B53" s="266"/>
      <c r="C53" s="266"/>
      <c r="D53" s="134" t="s">
        <v>146</v>
      </c>
      <c r="E53" s="271"/>
      <c r="F53" s="271"/>
      <c r="G53" s="272"/>
    </row>
    <row r="54" spans="1:7">
      <c r="A54" s="274">
        <v>27</v>
      </c>
      <c r="B54" s="274">
        <v>402</v>
      </c>
      <c r="C54" s="285" t="s">
        <v>95</v>
      </c>
      <c r="D54" s="134" t="s">
        <v>147</v>
      </c>
      <c r="E54" s="287"/>
      <c r="F54" s="271"/>
      <c r="G54" s="272"/>
    </row>
    <row r="55" spans="1:7">
      <c r="A55" s="274"/>
      <c r="B55" s="274"/>
      <c r="C55" s="286"/>
      <c r="D55" s="134" t="s">
        <v>148</v>
      </c>
      <c r="E55" s="287"/>
      <c r="F55" s="271"/>
      <c r="G55" s="272"/>
    </row>
    <row r="56" spans="1:7">
      <c r="A56" s="265">
        <v>28</v>
      </c>
      <c r="B56" s="265">
        <v>403</v>
      </c>
      <c r="C56" s="267" t="s">
        <v>92</v>
      </c>
      <c r="D56" s="134" t="s">
        <v>149</v>
      </c>
      <c r="E56" s="269"/>
      <c r="F56" s="270"/>
      <c r="G56" s="270"/>
    </row>
    <row r="57" spans="1:7">
      <c r="A57" s="266"/>
      <c r="B57" s="266"/>
      <c r="C57" s="268"/>
      <c r="D57" s="134" t="s">
        <v>150</v>
      </c>
      <c r="E57" s="271"/>
      <c r="F57" s="271"/>
      <c r="G57" s="272"/>
    </row>
    <row r="58" spans="1:7">
      <c r="A58" s="274">
        <v>29</v>
      </c>
      <c r="B58" s="274">
        <v>404</v>
      </c>
      <c r="C58" s="267" t="s">
        <v>95</v>
      </c>
      <c r="D58" s="134" t="s">
        <v>139</v>
      </c>
      <c r="E58" s="272"/>
      <c r="F58" s="275"/>
      <c r="G58" s="275"/>
    </row>
    <row r="59" spans="1:7">
      <c r="A59" s="274"/>
      <c r="B59" s="274"/>
      <c r="C59" s="268"/>
      <c r="D59" s="134" t="s">
        <v>140</v>
      </c>
      <c r="E59" s="272"/>
      <c r="F59" s="275"/>
      <c r="G59" s="275"/>
    </row>
    <row r="60" spans="1:7">
      <c r="A60" s="265">
        <v>30</v>
      </c>
      <c r="B60" s="265">
        <v>405</v>
      </c>
      <c r="C60" s="265" t="s">
        <v>92</v>
      </c>
      <c r="D60" s="134" t="s">
        <v>153</v>
      </c>
      <c r="E60" s="276"/>
      <c r="F60" s="277"/>
      <c r="G60" s="277"/>
    </row>
    <row r="61" spans="1:7">
      <c r="A61" s="266"/>
      <c r="B61" s="266"/>
      <c r="C61" s="266"/>
      <c r="D61" s="134" t="s">
        <v>154</v>
      </c>
      <c r="E61" s="278"/>
      <c r="F61" s="278"/>
      <c r="G61" s="276"/>
    </row>
    <row r="62" spans="1:7">
      <c r="A62" s="274">
        <v>31</v>
      </c>
      <c r="B62" s="274">
        <v>406</v>
      </c>
      <c r="C62" s="267" t="s">
        <v>95</v>
      </c>
      <c r="D62" s="134" t="s">
        <v>155</v>
      </c>
      <c r="E62" s="272"/>
      <c r="F62" s="275"/>
      <c r="G62" s="275"/>
    </row>
    <row r="63" spans="1:7">
      <c r="A63" s="274"/>
      <c r="B63" s="274"/>
      <c r="C63" s="268"/>
      <c r="D63" s="134" t="s">
        <v>156</v>
      </c>
      <c r="E63" s="272"/>
      <c r="F63" s="275"/>
      <c r="G63" s="275"/>
    </row>
    <row r="64" spans="1:7">
      <c r="A64" s="265">
        <v>32</v>
      </c>
      <c r="B64" s="290">
        <v>407</v>
      </c>
      <c r="C64" s="267" t="s">
        <v>92</v>
      </c>
      <c r="D64" s="135" t="s">
        <v>538</v>
      </c>
      <c r="E64" s="275"/>
      <c r="F64" s="275"/>
      <c r="G64" s="275"/>
    </row>
    <row r="65" spans="1:7">
      <c r="A65" s="266"/>
      <c r="B65" s="291"/>
      <c r="C65" s="268"/>
      <c r="D65" s="51" t="s">
        <v>473</v>
      </c>
      <c r="E65" s="292"/>
      <c r="F65" s="292"/>
      <c r="G65" s="292"/>
    </row>
    <row r="66" spans="1:7">
      <c r="A66" s="266"/>
      <c r="B66" s="291"/>
      <c r="C66" s="268"/>
      <c r="D66" s="136" t="s">
        <v>550</v>
      </c>
      <c r="E66" s="288" t="s">
        <v>540</v>
      </c>
      <c r="F66" s="289"/>
      <c r="G66" s="282"/>
    </row>
    <row r="67" spans="1:7">
      <c r="A67" s="265">
        <v>33</v>
      </c>
      <c r="B67" s="290">
        <v>408</v>
      </c>
      <c r="C67" s="265" t="s">
        <v>95</v>
      </c>
      <c r="D67" s="135" t="s">
        <v>474</v>
      </c>
      <c r="E67" s="272"/>
      <c r="F67" s="275"/>
      <c r="G67" s="275"/>
    </row>
    <row r="68" spans="1:7">
      <c r="A68" s="266"/>
      <c r="B68" s="291"/>
      <c r="C68" s="266"/>
      <c r="D68" s="135" t="s">
        <v>475</v>
      </c>
      <c r="E68" s="297"/>
      <c r="F68" s="294"/>
      <c r="G68" s="295"/>
    </row>
    <row r="69" spans="1:7">
      <c r="A69" s="279"/>
      <c r="B69" s="296"/>
      <c r="C69" s="279"/>
      <c r="D69" s="135" t="s">
        <v>476</v>
      </c>
      <c r="E69" s="288" t="s">
        <v>540</v>
      </c>
      <c r="F69" s="289"/>
      <c r="G69" s="282"/>
    </row>
    <row r="70" spans="1:7">
      <c r="A70" s="265">
        <v>34</v>
      </c>
      <c r="B70" s="293">
        <v>409</v>
      </c>
      <c r="C70" s="267" t="s">
        <v>92</v>
      </c>
      <c r="D70" s="135" t="s">
        <v>478</v>
      </c>
      <c r="E70" s="272"/>
      <c r="F70" s="275"/>
      <c r="G70" s="275"/>
    </row>
    <row r="71" spans="1:7">
      <c r="A71" s="266"/>
      <c r="B71" s="293"/>
      <c r="C71" s="268"/>
      <c r="D71" s="135" t="s">
        <v>539</v>
      </c>
      <c r="E71" s="271"/>
      <c r="F71" s="271"/>
      <c r="G71" s="272"/>
    </row>
    <row r="72" spans="1:7">
      <c r="A72" s="265">
        <v>35</v>
      </c>
      <c r="B72" s="265">
        <v>413</v>
      </c>
      <c r="C72" s="267" t="s">
        <v>92</v>
      </c>
      <c r="D72" s="134" t="s">
        <v>157</v>
      </c>
      <c r="E72" s="272"/>
      <c r="F72" s="275"/>
      <c r="G72" s="275"/>
    </row>
    <row r="73" spans="1:7">
      <c r="A73" s="266"/>
      <c r="B73" s="266"/>
      <c r="C73" s="268"/>
      <c r="D73" s="134" t="s">
        <v>158</v>
      </c>
      <c r="E73" s="294"/>
      <c r="F73" s="294"/>
      <c r="G73" s="295"/>
    </row>
    <row r="74" spans="1:7">
      <c r="A74" s="274">
        <v>36</v>
      </c>
      <c r="B74" s="274">
        <v>414</v>
      </c>
      <c r="C74" s="280" t="s">
        <v>95</v>
      </c>
      <c r="D74" s="134" t="s">
        <v>159</v>
      </c>
      <c r="E74" s="271"/>
      <c r="F74" s="271"/>
      <c r="G74" s="272"/>
    </row>
    <row r="75" spans="1:7">
      <c r="A75" s="274"/>
      <c r="B75" s="274"/>
      <c r="C75" s="280"/>
      <c r="D75" s="134" t="s">
        <v>160</v>
      </c>
      <c r="E75" s="272"/>
      <c r="F75" s="275"/>
      <c r="G75" s="275"/>
    </row>
    <row r="76" spans="1:7">
      <c r="A76" s="265">
        <v>37</v>
      </c>
      <c r="B76" s="281">
        <v>415</v>
      </c>
      <c r="C76" s="267" t="s">
        <v>95</v>
      </c>
      <c r="D76" s="134" t="s">
        <v>161</v>
      </c>
      <c r="E76" s="275"/>
      <c r="F76" s="275"/>
      <c r="G76" s="275"/>
    </row>
    <row r="77" spans="1:7">
      <c r="A77" s="266"/>
      <c r="B77" s="266"/>
      <c r="C77" s="268"/>
      <c r="D77" s="134" t="s">
        <v>162</v>
      </c>
      <c r="E77" s="275"/>
      <c r="F77" s="275"/>
      <c r="G77" s="275"/>
    </row>
    <row r="78" spans="1:7">
      <c r="A78" s="274">
        <v>38</v>
      </c>
      <c r="B78" s="293">
        <v>416</v>
      </c>
      <c r="C78" s="267" t="s">
        <v>95</v>
      </c>
      <c r="D78" s="46" t="s">
        <v>499</v>
      </c>
      <c r="E78" s="272"/>
      <c r="F78" s="275"/>
      <c r="G78" s="275"/>
    </row>
    <row r="79" spans="1:7">
      <c r="A79" s="274"/>
      <c r="B79" s="293"/>
      <c r="C79" s="268"/>
      <c r="D79" s="46" t="s">
        <v>499</v>
      </c>
      <c r="E79" s="272"/>
      <c r="F79" s="275"/>
      <c r="G79" s="275"/>
    </row>
    <row r="80" spans="1:7">
      <c r="A80" s="265">
        <v>39</v>
      </c>
      <c r="B80" s="290">
        <v>417</v>
      </c>
      <c r="C80" s="267" t="s">
        <v>92</v>
      </c>
      <c r="D80" s="46" t="s">
        <v>499</v>
      </c>
      <c r="E80" s="272"/>
      <c r="F80" s="275"/>
      <c r="G80" s="275"/>
    </row>
    <row r="81" spans="1:7">
      <c r="A81" s="266"/>
      <c r="B81" s="296"/>
      <c r="C81" s="284"/>
      <c r="D81" s="46" t="s">
        <v>499</v>
      </c>
      <c r="E81" s="272"/>
      <c r="F81" s="275"/>
      <c r="G81" s="275"/>
    </row>
    <row r="82" spans="1:7">
      <c r="A82" s="274">
        <v>40</v>
      </c>
      <c r="B82" s="293">
        <v>418</v>
      </c>
      <c r="C82" s="280" t="s">
        <v>95</v>
      </c>
      <c r="D82" s="46" t="s">
        <v>557</v>
      </c>
      <c r="E82" s="272"/>
      <c r="F82" s="275"/>
      <c r="G82" s="275"/>
    </row>
    <row r="83" spans="1:7">
      <c r="A83" s="274"/>
      <c r="B83" s="293"/>
      <c r="C83" s="280"/>
      <c r="D83" s="46" t="s">
        <v>557</v>
      </c>
      <c r="E83" s="272"/>
      <c r="F83" s="275"/>
      <c r="G83" s="275"/>
    </row>
  </sheetData>
  <mergeCells count="197">
    <mergeCell ref="E69:G69"/>
    <mergeCell ref="C67:C69"/>
    <mergeCell ref="B67:B69"/>
    <mergeCell ref="A67:A69"/>
    <mergeCell ref="E68:G68"/>
    <mergeCell ref="E81:G81"/>
    <mergeCell ref="A82:A83"/>
    <mergeCell ref="B82:B83"/>
    <mergeCell ref="C82:C83"/>
    <mergeCell ref="E82:G82"/>
    <mergeCell ref="E83:G83"/>
    <mergeCell ref="A78:A79"/>
    <mergeCell ref="B78:B79"/>
    <mergeCell ref="C78:C79"/>
    <mergeCell ref="E78:G78"/>
    <mergeCell ref="E79:G79"/>
    <mergeCell ref="A80:A81"/>
    <mergeCell ref="B80:B81"/>
    <mergeCell ref="C80:C81"/>
    <mergeCell ref="E80:G80"/>
    <mergeCell ref="A74:A75"/>
    <mergeCell ref="B74:B75"/>
    <mergeCell ref="C74:C75"/>
    <mergeCell ref="E74:G74"/>
    <mergeCell ref="E75:G75"/>
    <mergeCell ref="A76:A77"/>
    <mergeCell ref="B76:B77"/>
    <mergeCell ref="C76:C77"/>
    <mergeCell ref="E76:G76"/>
    <mergeCell ref="E77:G77"/>
    <mergeCell ref="A70:A71"/>
    <mergeCell ref="B70:B71"/>
    <mergeCell ref="C70:C71"/>
    <mergeCell ref="E70:G70"/>
    <mergeCell ref="E71:G71"/>
    <mergeCell ref="A72:A73"/>
    <mergeCell ref="B72:B73"/>
    <mergeCell ref="C72:C73"/>
    <mergeCell ref="E72:G72"/>
    <mergeCell ref="E73:G73"/>
    <mergeCell ref="A60:A61"/>
    <mergeCell ref="B60:B61"/>
    <mergeCell ref="C60:C61"/>
    <mergeCell ref="E60:G60"/>
    <mergeCell ref="E61:G61"/>
    <mergeCell ref="E66:G66"/>
    <mergeCell ref="E67:G67"/>
    <mergeCell ref="A62:A63"/>
    <mergeCell ref="B62:B63"/>
    <mergeCell ref="C62:C63"/>
    <mergeCell ref="E62:G62"/>
    <mergeCell ref="E63:G63"/>
    <mergeCell ref="A64:A66"/>
    <mergeCell ref="B64:B66"/>
    <mergeCell ref="C64:C66"/>
    <mergeCell ref="E64:G64"/>
    <mergeCell ref="E65:G65"/>
    <mergeCell ref="A56:A57"/>
    <mergeCell ref="B56:B57"/>
    <mergeCell ref="C56:C57"/>
    <mergeCell ref="E56:G56"/>
    <mergeCell ref="E57:G57"/>
    <mergeCell ref="A58:A59"/>
    <mergeCell ref="B58:B59"/>
    <mergeCell ref="C58:C59"/>
    <mergeCell ref="E58:G58"/>
    <mergeCell ref="E59:G59"/>
    <mergeCell ref="A52:A53"/>
    <mergeCell ref="B52:B53"/>
    <mergeCell ref="C52:C53"/>
    <mergeCell ref="E52:G52"/>
    <mergeCell ref="E53:G53"/>
    <mergeCell ref="A54:A55"/>
    <mergeCell ref="B54:B55"/>
    <mergeCell ref="C54:C55"/>
    <mergeCell ref="E54:G54"/>
    <mergeCell ref="E55:G55"/>
    <mergeCell ref="A48:A49"/>
    <mergeCell ref="B48:B49"/>
    <mergeCell ref="C48:C49"/>
    <mergeCell ref="E48:G48"/>
    <mergeCell ref="E49:G49"/>
    <mergeCell ref="A50:A51"/>
    <mergeCell ref="B50:B51"/>
    <mergeCell ref="C50:C51"/>
    <mergeCell ref="E50:G50"/>
    <mergeCell ref="E51:G51"/>
    <mergeCell ref="E44:G44"/>
    <mergeCell ref="A46:A47"/>
    <mergeCell ref="B46:B47"/>
    <mergeCell ref="C46:C47"/>
    <mergeCell ref="E46:G46"/>
    <mergeCell ref="E47:G47"/>
    <mergeCell ref="A40:A41"/>
    <mergeCell ref="B40:B41"/>
    <mergeCell ref="C40:C41"/>
    <mergeCell ref="E40:G40"/>
    <mergeCell ref="E41:G41"/>
    <mergeCell ref="A42:A44"/>
    <mergeCell ref="B42:B44"/>
    <mergeCell ref="C42:C44"/>
    <mergeCell ref="E42:G42"/>
    <mergeCell ref="E43:G43"/>
    <mergeCell ref="E45:G45"/>
    <mergeCell ref="A36:A37"/>
    <mergeCell ref="B36:B37"/>
    <mergeCell ref="C36:C37"/>
    <mergeCell ref="E36:G36"/>
    <mergeCell ref="E37:G37"/>
    <mergeCell ref="A38:A39"/>
    <mergeCell ref="B38:B39"/>
    <mergeCell ref="C38:C39"/>
    <mergeCell ref="E38:G38"/>
    <mergeCell ref="E39:G39"/>
    <mergeCell ref="A32:A33"/>
    <mergeCell ref="B32:B33"/>
    <mergeCell ref="C32:C33"/>
    <mergeCell ref="E32:G32"/>
    <mergeCell ref="E33:G33"/>
    <mergeCell ref="A34:A35"/>
    <mergeCell ref="B34:B35"/>
    <mergeCell ref="C34:C35"/>
    <mergeCell ref="E34:G34"/>
    <mergeCell ref="E35:G35"/>
    <mergeCell ref="A28:A29"/>
    <mergeCell ref="B28:B29"/>
    <mergeCell ref="C28:C29"/>
    <mergeCell ref="E28:G28"/>
    <mergeCell ref="E29:G29"/>
    <mergeCell ref="A30:A31"/>
    <mergeCell ref="B30:B31"/>
    <mergeCell ref="C30:C31"/>
    <mergeCell ref="E30:G30"/>
    <mergeCell ref="E31:G31"/>
    <mergeCell ref="A24:A25"/>
    <mergeCell ref="B24:B25"/>
    <mergeCell ref="C24:C25"/>
    <mergeCell ref="E24:G24"/>
    <mergeCell ref="E25:G25"/>
    <mergeCell ref="A26:A27"/>
    <mergeCell ref="B26:B27"/>
    <mergeCell ref="C26:C27"/>
    <mergeCell ref="E26:G26"/>
    <mergeCell ref="E27:G27"/>
    <mergeCell ref="A20:A21"/>
    <mergeCell ref="B20:B21"/>
    <mergeCell ref="C20:C21"/>
    <mergeCell ref="E20:G20"/>
    <mergeCell ref="E21:G21"/>
    <mergeCell ref="A22:A23"/>
    <mergeCell ref="B22:B23"/>
    <mergeCell ref="C22:C23"/>
    <mergeCell ref="E22:G22"/>
    <mergeCell ref="E23:G23"/>
    <mergeCell ref="A11:A12"/>
    <mergeCell ref="B11:B12"/>
    <mergeCell ref="C11:C12"/>
    <mergeCell ref="E11:G11"/>
    <mergeCell ref="E12:G12"/>
    <mergeCell ref="E17:G17"/>
    <mergeCell ref="A18:A19"/>
    <mergeCell ref="B18:B19"/>
    <mergeCell ref="C18:C19"/>
    <mergeCell ref="E18:G18"/>
    <mergeCell ref="E19:G19"/>
    <mergeCell ref="A13:A14"/>
    <mergeCell ref="B13:B14"/>
    <mergeCell ref="C13:C14"/>
    <mergeCell ref="E13:G13"/>
    <mergeCell ref="E14:G14"/>
    <mergeCell ref="A15:A16"/>
    <mergeCell ref="B15:B16"/>
    <mergeCell ref="C15:C16"/>
    <mergeCell ref="E15:G15"/>
    <mergeCell ref="E16:G16"/>
    <mergeCell ref="A7:A8"/>
    <mergeCell ref="B7:B8"/>
    <mergeCell ref="C7:C8"/>
    <mergeCell ref="E7:G7"/>
    <mergeCell ref="E8:G8"/>
    <mergeCell ref="A9:A10"/>
    <mergeCell ref="B9:B10"/>
    <mergeCell ref="C9:C10"/>
    <mergeCell ref="E9:G9"/>
    <mergeCell ref="E10:G10"/>
    <mergeCell ref="A1:G1"/>
    <mergeCell ref="E2:G2"/>
    <mergeCell ref="A3:A4"/>
    <mergeCell ref="B3:B4"/>
    <mergeCell ref="C3:C4"/>
    <mergeCell ref="E3:G3"/>
    <mergeCell ref="E4:G4"/>
    <mergeCell ref="A5:A6"/>
    <mergeCell ref="B5:B6"/>
    <mergeCell ref="C5:C6"/>
    <mergeCell ref="E5:G5"/>
    <mergeCell ref="E6:G6"/>
  </mergeCells>
  <pageMargins left="0.25" right="0.25" top="0.75" bottom="0.75" header="0.3" footer="0.3"/>
  <pageSetup paperSize="9" fitToHeight="0" orientation="portrait" r:id="rId1"/>
  <rowBreaks count="2" manualBreakCount="2">
    <brk id="17" max="6" man="1"/>
    <brk id="39" max="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E9"/>
  <sheetViews>
    <sheetView workbookViewId="0">
      <selection activeCell="E13" sqref="E13"/>
    </sheetView>
  </sheetViews>
  <sheetFormatPr defaultRowHeight="20.100000000000001" customHeight="1"/>
  <cols>
    <col min="1" max="1" width="9.140625" style="1"/>
    <col min="2" max="2" width="22.7109375" style="1" customWidth="1"/>
    <col min="3" max="3" width="24.7109375" style="1" customWidth="1"/>
    <col min="4" max="4" width="16.42578125" style="1" customWidth="1"/>
    <col min="5" max="5" width="34.140625" style="1" customWidth="1"/>
    <col min="6" max="16384" width="9.140625" style="1"/>
  </cols>
  <sheetData>
    <row r="1" spans="1:5" ht="20.100000000000001" customHeight="1">
      <c r="A1" s="298" t="s">
        <v>0</v>
      </c>
      <c r="B1" s="298"/>
      <c r="C1" s="298"/>
      <c r="D1" s="298"/>
      <c r="E1" s="298"/>
    </row>
    <row r="2" spans="1:5" ht="20.100000000000001" customHeight="1">
      <c r="A2" s="298" t="s">
        <v>86</v>
      </c>
      <c r="B2" s="298"/>
      <c r="C2" s="298"/>
      <c r="D2" s="298"/>
      <c r="E2" s="298"/>
    </row>
    <row r="3" spans="1:5" ht="20.100000000000001" customHeight="1">
      <c r="A3" s="299" t="s">
        <v>22</v>
      </c>
      <c r="B3" s="299"/>
      <c r="C3" s="299"/>
      <c r="D3" s="2"/>
    </row>
    <row r="4" spans="1:5" ht="20.100000000000001" customHeight="1">
      <c r="A4" s="3" t="s">
        <v>2</v>
      </c>
      <c r="B4" s="27" t="s">
        <v>3</v>
      </c>
      <c r="C4" s="3" t="s">
        <v>4</v>
      </c>
      <c r="D4" s="39" t="s">
        <v>5</v>
      </c>
      <c r="E4" s="3" t="s">
        <v>6</v>
      </c>
    </row>
    <row r="5" spans="1:5" ht="20.100000000000001" customHeight="1">
      <c r="A5" s="8">
        <v>1</v>
      </c>
      <c r="B5" s="30" t="s">
        <v>72</v>
      </c>
      <c r="C5" s="36" t="s">
        <v>76</v>
      </c>
      <c r="D5" s="40" t="s">
        <v>83</v>
      </c>
      <c r="E5" s="4" t="s">
        <v>84</v>
      </c>
    </row>
    <row r="6" spans="1:5" ht="20.100000000000001" customHeight="1">
      <c r="A6" s="8">
        <v>2</v>
      </c>
      <c r="B6" s="31" t="s">
        <v>73</v>
      </c>
      <c r="C6" s="37" t="s">
        <v>77</v>
      </c>
      <c r="D6" s="41" t="s">
        <v>82</v>
      </c>
      <c r="E6" s="8" t="s">
        <v>84</v>
      </c>
    </row>
    <row r="7" spans="1:5" ht="20.100000000000001" customHeight="1">
      <c r="A7" s="8">
        <v>3</v>
      </c>
      <c r="B7" s="31" t="s">
        <v>74</v>
      </c>
      <c r="C7" s="37" t="s">
        <v>78</v>
      </c>
      <c r="D7" s="41" t="s">
        <v>81</v>
      </c>
      <c r="E7" s="8" t="s">
        <v>85</v>
      </c>
    </row>
    <row r="8" spans="1:5" ht="20.100000000000001" customHeight="1">
      <c r="A8" s="12">
        <v>4</v>
      </c>
      <c r="B8" s="32" t="s">
        <v>75</v>
      </c>
      <c r="C8" s="38" t="s">
        <v>79</v>
      </c>
      <c r="D8" s="15" t="s">
        <v>80</v>
      </c>
      <c r="E8" s="12" t="s">
        <v>85</v>
      </c>
    </row>
    <row r="9" spans="1:5" ht="20.100000000000001" customHeight="1">
      <c r="A9" s="1" t="s">
        <v>15</v>
      </c>
      <c r="D9" s="16"/>
    </row>
  </sheetData>
  <mergeCells count="3">
    <mergeCell ref="A1:E1"/>
    <mergeCell ref="A2:E2"/>
    <mergeCell ref="A3:C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E40"/>
  <sheetViews>
    <sheetView zoomScaleNormal="100" workbookViewId="0">
      <selection activeCell="B5" sqref="B5"/>
    </sheetView>
  </sheetViews>
  <sheetFormatPr defaultRowHeight="20.100000000000001" customHeight="1"/>
  <cols>
    <col min="1" max="1" width="9.140625" style="1"/>
    <col min="2" max="2" width="22.7109375" style="1" customWidth="1"/>
    <col min="3" max="3" width="24.7109375" style="1" customWidth="1"/>
    <col min="4" max="4" width="16.42578125" style="1" customWidth="1"/>
    <col min="5" max="5" width="34.140625" style="1" customWidth="1"/>
    <col min="6" max="16384" width="9.140625" style="1"/>
  </cols>
  <sheetData>
    <row r="1" spans="1:5" ht="20.100000000000001" customHeight="1">
      <c r="A1" s="298" t="s">
        <v>0</v>
      </c>
      <c r="B1" s="298"/>
      <c r="C1" s="298"/>
      <c r="D1" s="298"/>
      <c r="E1" s="298"/>
    </row>
    <row r="2" spans="1:5" ht="20.100000000000001" customHeight="1">
      <c r="A2" s="298" t="s">
        <v>16</v>
      </c>
      <c r="B2" s="298"/>
      <c r="C2" s="298"/>
      <c r="D2" s="298"/>
      <c r="E2" s="298"/>
    </row>
    <row r="3" spans="1:5" ht="20.100000000000001" customHeight="1">
      <c r="A3" s="299" t="s">
        <v>1</v>
      </c>
      <c r="B3" s="299"/>
      <c r="C3" s="299"/>
      <c r="D3" s="2"/>
    </row>
    <row r="4" spans="1:5" ht="20.100000000000001" customHeight="1">
      <c r="A4" s="3" t="s">
        <v>2</v>
      </c>
      <c r="B4" s="27" t="s">
        <v>3</v>
      </c>
      <c r="C4" s="3" t="s">
        <v>4</v>
      </c>
      <c r="D4" s="3" t="s">
        <v>5</v>
      </c>
      <c r="E4" s="3" t="s">
        <v>6</v>
      </c>
    </row>
    <row r="5" spans="1:5" ht="20.100000000000001" customHeight="1">
      <c r="A5" s="8">
        <v>1</v>
      </c>
      <c r="B5" s="24" t="s">
        <v>7</v>
      </c>
      <c r="C5" s="6"/>
      <c r="D5" s="7"/>
      <c r="E5" s="5"/>
    </row>
    <row r="6" spans="1:5" ht="20.100000000000001" customHeight="1">
      <c r="A6" s="8">
        <v>2</v>
      </c>
      <c r="B6" s="25" t="s">
        <v>21</v>
      </c>
      <c r="C6" s="10"/>
      <c r="D6" s="11"/>
      <c r="E6" s="9"/>
    </row>
    <row r="7" spans="1:5" ht="20.100000000000001" customHeight="1">
      <c r="A7" s="8">
        <v>3</v>
      </c>
      <c r="B7" s="25" t="s">
        <v>8</v>
      </c>
      <c r="C7" s="10"/>
      <c r="D7" s="11"/>
      <c r="E7" s="9"/>
    </row>
    <row r="8" spans="1:5" ht="20.100000000000001" customHeight="1">
      <c r="A8" s="8">
        <v>4</v>
      </c>
      <c r="B8" s="25" t="s">
        <v>9</v>
      </c>
      <c r="C8" s="10"/>
      <c r="D8" s="11"/>
      <c r="E8" s="9"/>
    </row>
    <row r="9" spans="1:5" ht="20.100000000000001" customHeight="1">
      <c r="A9" s="8">
        <v>5</v>
      </c>
      <c r="B9" s="25" t="s">
        <v>10</v>
      </c>
      <c r="C9" s="10"/>
      <c r="D9" s="11"/>
      <c r="E9" s="9"/>
    </row>
    <row r="10" spans="1:5" ht="20.100000000000001" customHeight="1">
      <c r="A10" s="8">
        <v>6</v>
      </c>
      <c r="B10" s="25" t="s">
        <v>11</v>
      </c>
      <c r="C10" s="10"/>
      <c r="D10" s="11"/>
      <c r="E10" s="9"/>
    </row>
    <row r="11" spans="1:5" ht="20.100000000000001" customHeight="1">
      <c r="A11" s="8">
        <v>7</v>
      </c>
      <c r="B11" s="25" t="s">
        <v>12</v>
      </c>
      <c r="C11" s="10"/>
      <c r="D11" s="11"/>
      <c r="E11" s="9"/>
    </row>
    <row r="12" spans="1:5" ht="20.100000000000001" customHeight="1">
      <c r="A12" s="8">
        <v>8</v>
      </c>
      <c r="B12" s="25" t="s">
        <v>13</v>
      </c>
      <c r="C12" s="10"/>
      <c r="D12" s="11"/>
      <c r="E12" s="9"/>
    </row>
    <row r="13" spans="1:5" ht="20.100000000000001" customHeight="1">
      <c r="A13" s="8">
        <v>9</v>
      </c>
      <c r="B13" s="25" t="s">
        <v>736</v>
      </c>
      <c r="C13" s="10"/>
      <c r="D13" s="11"/>
      <c r="E13" s="9"/>
    </row>
    <row r="14" spans="1:5" ht="20.100000000000001" customHeight="1">
      <c r="A14" s="12">
        <v>10</v>
      </c>
      <c r="B14" s="26" t="s">
        <v>14</v>
      </c>
      <c r="C14" s="14"/>
      <c r="D14" s="15"/>
      <c r="E14" s="13"/>
    </row>
    <row r="15" spans="1:5" ht="20.100000000000001" customHeight="1">
      <c r="A15" s="1" t="s">
        <v>15</v>
      </c>
      <c r="D15" s="16"/>
    </row>
    <row r="16" spans="1:5" ht="20.100000000000001" customHeight="1">
      <c r="A16" s="300" t="s">
        <v>17</v>
      </c>
      <c r="B16" s="300"/>
      <c r="C16" s="17"/>
      <c r="D16" s="18"/>
    </row>
    <row r="17" spans="1:5" ht="20.100000000000001" customHeight="1">
      <c r="A17" s="39" t="s">
        <v>2</v>
      </c>
      <c r="B17" s="39" t="s">
        <v>3</v>
      </c>
      <c r="C17" s="3" t="s">
        <v>4</v>
      </c>
      <c r="D17" s="3" t="s">
        <v>5</v>
      </c>
      <c r="E17" s="3" t="s">
        <v>6</v>
      </c>
    </row>
    <row r="18" spans="1:5" ht="20.100000000000001" customHeight="1">
      <c r="A18" s="4">
        <v>11</v>
      </c>
      <c r="B18" s="19" t="s">
        <v>737</v>
      </c>
      <c r="C18" s="24"/>
      <c r="D18" s="20"/>
      <c r="E18" s="5"/>
    </row>
    <row r="19" spans="1:5" ht="20.100000000000001" customHeight="1">
      <c r="A19" s="8">
        <v>12</v>
      </c>
      <c r="B19" s="21" t="s">
        <v>738</v>
      </c>
      <c r="C19" s="25"/>
      <c r="D19" s="22"/>
      <c r="E19" s="9"/>
    </row>
    <row r="20" spans="1:5" ht="20.100000000000001" customHeight="1">
      <c r="A20" s="8">
        <v>13</v>
      </c>
      <c r="B20" s="21" t="s">
        <v>739</v>
      </c>
      <c r="C20" s="25"/>
      <c r="D20" s="22"/>
      <c r="E20" s="9"/>
    </row>
    <row r="21" spans="1:5" ht="20.100000000000001" customHeight="1">
      <c r="A21" s="8">
        <v>14</v>
      </c>
      <c r="B21" s="21" t="s">
        <v>18</v>
      </c>
      <c r="D21" s="22"/>
      <c r="E21" s="9"/>
    </row>
    <row r="22" spans="1:5" ht="20.100000000000001" customHeight="1">
      <c r="A22" s="8">
        <v>15</v>
      </c>
      <c r="B22" s="21" t="s">
        <v>19</v>
      </c>
      <c r="C22" s="25"/>
      <c r="D22" s="22"/>
      <c r="E22" s="9"/>
    </row>
    <row r="23" spans="1:5" ht="20.100000000000001" customHeight="1">
      <c r="A23" s="8">
        <v>16</v>
      </c>
      <c r="B23" s="21" t="s">
        <v>740</v>
      </c>
      <c r="C23" s="25"/>
      <c r="D23" s="22"/>
      <c r="E23" s="9"/>
    </row>
    <row r="24" spans="1:5" ht="20.100000000000001" customHeight="1">
      <c r="A24" s="8">
        <v>17</v>
      </c>
      <c r="B24" s="21" t="s">
        <v>741</v>
      </c>
      <c r="C24" s="25"/>
      <c r="D24" s="22"/>
      <c r="E24" s="9"/>
    </row>
    <row r="25" spans="1:5" ht="20.100000000000001" customHeight="1">
      <c r="A25" s="8">
        <v>18</v>
      </c>
      <c r="B25" s="9" t="s">
        <v>742</v>
      </c>
      <c r="C25" s="25"/>
      <c r="D25" s="22"/>
      <c r="E25" s="9"/>
    </row>
    <row r="26" spans="1:5" ht="20.100000000000001" customHeight="1">
      <c r="A26" s="12">
        <v>19</v>
      </c>
      <c r="B26" s="13" t="s">
        <v>20</v>
      </c>
      <c r="C26" s="26"/>
      <c r="D26" s="23"/>
      <c r="E26" s="13"/>
    </row>
    <row r="28" spans="1:5" ht="20.100000000000001" customHeight="1">
      <c r="A28" s="300" t="s">
        <v>23</v>
      </c>
      <c r="B28" s="300"/>
    </row>
    <row r="29" spans="1:5" s="29" customFormat="1" ht="19.5" customHeight="1">
      <c r="A29" s="33">
        <v>1</v>
      </c>
      <c r="B29" s="35" t="s">
        <v>24</v>
      </c>
      <c r="C29" s="35" t="s">
        <v>25</v>
      </c>
      <c r="D29" s="34" t="s">
        <v>26</v>
      </c>
      <c r="E29" s="28" t="s">
        <v>27</v>
      </c>
    </row>
    <row r="30" spans="1:5" s="29" customFormat="1" ht="19.5" customHeight="1">
      <c r="A30" s="33">
        <v>2</v>
      </c>
      <c r="B30" s="35" t="s">
        <v>28</v>
      </c>
      <c r="C30" s="35" t="s">
        <v>29</v>
      </c>
      <c r="D30" s="34" t="s">
        <v>30</v>
      </c>
      <c r="E30" s="28" t="s">
        <v>31</v>
      </c>
    </row>
    <row r="31" spans="1:5" s="29" customFormat="1" ht="19.5" customHeight="1">
      <c r="A31" s="33">
        <v>3</v>
      </c>
      <c r="B31" s="35" t="s">
        <v>32</v>
      </c>
      <c r="C31" s="35" t="s">
        <v>33</v>
      </c>
      <c r="D31" s="34" t="s">
        <v>34</v>
      </c>
      <c r="E31" s="28" t="s">
        <v>35</v>
      </c>
    </row>
    <row r="32" spans="1:5" s="29" customFormat="1" ht="19.5" customHeight="1">
      <c r="A32" s="33">
        <v>4</v>
      </c>
      <c r="B32" s="35" t="s">
        <v>36</v>
      </c>
      <c r="C32" s="35" t="s">
        <v>37</v>
      </c>
      <c r="D32" s="34" t="s">
        <v>38</v>
      </c>
      <c r="E32" s="28" t="s">
        <v>39</v>
      </c>
    </row>
    <row r="33" spans="1:5" s="29" customFormat="1" ht="19.5" customHeight="1">
      <c r="A33" s="33">
        <v>5</v>
      </c>
      <c r="B33" s="35" t="s">
        <v>40</v>
      </c>
      <c r="C33" s="35" t="s">
        <v>41</v>
      </c>
      <c r="D33" s="34" t="s">
        <v>42</v>
      </c>
      <c r="E33" s="28" t="s">
        <v>43</v>
      </c>
    </row>
    <row r="34" spans="1:5" s="29" customFormat="1" ht="19.5" customHeight="1">
      <c r="A34" s="33">
        <v>6</v>
      </c>
      <c r="B34" s="35" t="s">
        <v>44</v>
      </c>
      <c r="C34" s="35" t="s">
        <v>45</v>
      </c>
      <c r="D34" s="34" t="s">
        <v>46</v>
      </c>
      <c r="E34" s="28" t="s">
        <v>47</v>
      </c>
    </row>
    <row r="35" spans="1:5" s="29" customFormat="1" ht="19.5" customHeight="1">
      <c r="A35" s="33">
        <v>7</v>
      </c>
      <c r="B35" s="35" t="s">
        <v>48</v>
      </c>
      <c r="C35" s="35" t="s">
        <v>49</v>
      </c>
      <c r="D35" s="34" t="s">
        <v>50</v>
      </c>
      <c r="E35" s="28" t="s">
        <v>51</v>
      </c>
    </row>
    <row r="36" spans="1:5" s="29" customFormat="1" ht="19.5" customHeight="1">
      <c r="A36" s="33">
        <v>8</v>
      </c>
      <c r="B36" s="35" t="s">
        <v>52</v>
      </c>
      <c r="C36" s="35" t="s">
        <v>53</v>
      </c>
      <c r="D36" s="34" t="s">
        <v>54</v>
      </c>
      <c r="E36" s="28" t="s">
        <v>55</v>
      </c>
    </row>
    <row r="37" spans="1:5" s="29" customFormat="1" ht="19.5" customHeight="1">
      <c r="A37" s="33">
        <v>9</v>
      </c>
      <c r="B37" s="35" t="s">
        <v>56</v>
      </c>
      <c r="C37" s="35" t="s">
        <v>57</v>
      </c>
      <c r="D37" s="34" t="s">
        <v>58</v>
      </c>
      <c r="E37" s="28" t="s">
        <v>59</v>
      </c>
    </row>
    <row r="38" spans="1:5" s="29" customFormat="1" ht="19.5" customHeight="1">
      <c r="A38" s="33">
        <v>10</v>
      </c>
      <c r="B38" s="35" t="s">
        <v>60</v>
      </c>
      <c r="C38" s="35" t="s">
        <v>61</v>
      </c>
      <c r="D38" s="34" t="s">
        <v>62</v>
      </c>
      <c r="E38" s="28" t="s">
        <v>63</v>
      </c>
    </row>
    <row r="39" spans="1:5" s="29" customFormat="1" ht="19.5" customHeight="1">
      <c r="A39" s="33">
        <v>11</v>
      </c>
      <c r="B39" s="35" t="s">
        <v>64</v>
      </c>
      <c r="C39" s="35" t="s">
        <v>65</v>
      </c>
      <c r="D39" s="34" t="s">
        <v>66</v>
      </c>
      <c r="E39" s="28" t="s">
        <v>67</v>
      </c>
    </row>
    <row r="40" spans="1:5" s="29" customFormat="1" ht="19.5" customHeight="1">
      <c r="A40" s="33">
        <v>12</v>
      </c>
      <c r="B40" s="35" t="s">
        <v>68</v>
      </c>
      <c r="C40" s="35" t="s">
        <v>69</v>
      </c>
      <c r="D40" s="34" t="s">
        <v>70</v>
      </c>
      <c r="E40" s="28" t="s">
        <v>71</v>
      </c>
    </row>
  </sheetData>
  <dataConsolidate/>
  <mergeCells count="5">
    <mergeCell ref="A1:E1"/>
    <mergeCell ref="A2:E2"/>
    <mergeCell ref="A3:C3"/>
    <mergeCell ref="A16:B16"/>
    <mergeCell ref="A28:B28"/>
  </mergeCells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</vt:i4>
      </vt:variant>
    </vt:vector>
  </HeadingPairs>
  <TitlesOfParts>
    <vt:vector size="15" baseType="lpstr">
      <vt:lpstr>ศทบ.1</vt:lpstr>
      <vt:lpstr>กำหนดการ</vt:lpstr>
      <vt:lpstr>Action Plan </vt:lpstr>
      <vt:lpstr>รายชื่อ</vt:lpstr>
      <vt:lpstr>การเดินทาง</vt:lpstr>
      <vt:lpstr>ที่พักเปียงก่อ 26-28 ก.ย.</vt:lpstr>
      <vt:lpstr>เกรทเธอร์แม่โขงลอด์จ 28-30 ก.ย.</vt:lpstr>
      <vt:lpstr>พขร.23-28</vt:lpstr>
      <vt:lpstr>พขร. 25-28</vt:lpstr>
      <vt:lpstr>ผังรถ 4WD</vt:lpstr>
      <vt:lpstr>ผังรถตู้</vt:lpstr>
      <vt:lpstr>อาหาร</vt:lpstr>
      <vt:lpstr>อุปกรณ์</vt:lpstr>
      <vt:lpstr>'เกรทเธอร์แม่โขงลอด์จ 28-30 ก.ย.'!Print_Area</vt:lpstr>
      <vt:lpstr>กำหนดการ!Print_Area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dt-tour006</dc:creator>
  <cp:lastModifiedBy>Puvit</cp:lastModifiedBy>
  <cp:lastPrinted>2016-09-22T14:06:37Z</cp:lastPrinted>
  <dcterms:created xsi:type="dcterms:W3CDTF">2016-05-12T07:02:51Z</dcterms:created>
  <dcterms:modified xsi:type="dcterms:W3CDTF">2016-09-24T16:56:53Z</dcterms:modified>
</cp:coreProperties>
</file>