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T-KLC026-NB\Desktop\"/>
    </mc:Choice>
  </mc:AlternateContent>
  <bookViews>
    <workbookView xWindow="-105" yWindow="-105" windowWidth="19425" windowHeight="10425" activeTab="1"/>
  </bookViews>
  <sheets>
    <sheet name="Name list" sheetId="1" r:id="rId1"/>
    <sheet name="Payment Slip" sheetId="5" r:id="rId2"/>
  </sheets>
  <definedNames>
    <definedName name="_xlnm._FilterDatabase" localSheetId="0" hidden="1">'Name list'!$A$3:$K$3</definedName>
    <definedName name="_xlnm.Print_Titles" localSheetId="0">'Name list'!$2:$3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5" i="1" l="1"/>
  <c r="F28" i="1" l="1"/>
  <c r="F33" i="1" l="1"/>
  <c r="F35" i="1" s="1"/>
</calcChain>
</file>

<file path=xl/sharedStrings.xml><?xml version="1.0" encoding="utf-8"?>
<sst xmlns="http://schemas.openxmlformats.org/spreadsheetml/2006/main" count="149" uniqueCount="83">
  <si>
    <t xml:space="preserve">No. </t>
  </si>
  <si>
    <t>Name</t>
  </si>
  <si>
    <t xml:space="preserve">Attending program </t>
  </si>
  <si>
    <t>Payment cost</t>
  </si>
  <si>
    <t>Mr. Rakesh Kumar</t>
  </si>
  <si>
    <t>Mr. Apipu Phataraprasit</t>
  </si>
  <si>
    <t>Mr. Schwin Chiaravanont</t>
  </si>
  <si>
    <t>Miss Pamika Likitittiraks</t>
  </si>
  <si>
    <t>Miss Satita Viddayakorn (Pat)</t>
  </si>
  <si>
    <t xml:space="preserve">Ms. Tara Chklovski </t>
  </si>
  <si>
    <t>Ms. Keren Nechmad</t>
  </si>
  <si>
    <t xml:space="preserve">Mr. Kai Lam </t>
  </si>
  <si>
    <t xml:space="preserve">Mr. Kesley Lim </t>
  </si>
  <si>
    <t xml:space="preserve">Miss Yong Xin Min </t>
  </si>
  <si>
    <t>Miss Gabrieal Qiara Tanoesoedibjo</t>
  </si>
  <si>
    <t>Mr. Gary Judianto Tanoesoedibjo</t>
  </si>
  <si>
    <t xml:space="preserve">Mr. Constantin P.E. Schenker </t>
  </si>
  <si>
    <t>Miss Ally Kwak</t>
  </si>
  <si>
    <t xml:space="preserve">BKK only </t>
  </si>
  <si>
    <t>No</t>
  </si>
  <si>
    <t xml:space="preserve">Full program </t>
  </si>
  <si>
    <t>Coordinator</t>
  </si>
  <si>
    <t>Participant</t>
  </si>
  <si>
    <t>Nationality</t>
  </si>
  <si>
    <t>Switzerland</t>
  </si>
  <si>
    <t>Thai</t>
  </si>
  <si>
    <t>Singapore</t>
  </si>
  <si>
    <t>American</t>
  </si>
  <si>
    <t>Korean</t>
  </si>
  <si>
    <t>Indonesian</t>
  </si>
  <si>
    <t>Israeli</t>
  </si>
  <si>
    <t>Payment date</t>
  </si>
  <si>
    <t>German</t>
  </si>
  <si>
    <t>Mr. Naputt Chirathivat</t>
  </si>
  <si>
    <t>Miss. Janjarang Kijtikhun</t>
  </si>
  <si>
    <t>Miss Karnpichcha Tiawudompaisarn</t>
  </si>
  <si>
    <t>Miss Metavee Luangthawornkul</t>
  </si>
  <si>
    <t>Miss Katja Josephine Rehnig</t>
  </si>
  <si>
    <t>Birthday</t>
  </si>
  <si>
    <t>Date</t>
  </si>
  <si>
    <t>Amount</t>
  </si>
  <si>
    <t xml:space="preserve">Mr. Timothy Chklovski </t>
  </si>
  <si>
    <t>Miss Serena Kao</t>
  </si>
  <si>
    <t>Mr. Purat Osathanugrah (Chang)</t>
  </si>
  <si>
    <t>Mia Chklovski</t>
  </si>
  <si>
    <t xml:space="preserve">Carmen Chklovski </t>
  </si>
  <si>
    <t xml:space="preserve">Tag along </t>
  </si>
  <si>
    <t>Tag along</t>
  </si>
  <si>
    <t>Invoice 
number</t>
  </si>
  <si>
    <t>INV-CS-6300117</t>
  </si>
  <si>
    <t>INV-CS-6300140</t>
  </si>
  <si>
    <t>INV-CS-6300129</t>
  </si>
  <si>
    <t>INV-CS-6300124</t>
  </si>
  <si>
    <t xml:space="preserve">Address </t>
  </si>
  <si>
    <t>RKC Consulting AG
c/o adauctus GmbH
Flüelistrasse 13
6064 Kerns</t>
  </si>
  <si>
    <t>Universität Zürich
Zentraler Rechnungseingang
Kirsty Warwick
Hirschengraben 60
CH-8001 Zürich</t>
  </si>
  <si>
    <t>Kampus Company Limited
119 Soi Sukumvit 40 (Ban Kruay Tai)
Rama IV Road, Phrakhanong, Klong Toei 
Bangkok, 10110
Tax registration number: 0105560195056</t>
  </si>
  <si>
    <t>Mr.Timothy Chklovski
35 Roslyn Ave
San Carlos, California 94070
USA</t>
  </si>
  <si>
    <t>บริษัท ไนน์ เบซิล จำกัด (สำนักงานใหญ่) 
เลขที่ 399 อาคารอินเตอร์เชนจ 21 ชั้น 21 
ถนนสุขุมวิท แขวงคลองตันเหนือ เขตวัฒนา
กทม. 10110 
เลขประจำตัวผู้เสียภาษี 010-555-919-1379</t>
  </si>
  <si>
    <t>บริษัท ทูดับเบิ้ลยู ไทย จำกัด (สำนักงานใหญ่) 
เลขที่ 399 อาคารอินเตอร์เชนจ 21 ชั้น 21 
ถนนสุขุมวิท แขวงคลองเตยเหนือ เขตวัฒนา 
กทม. 10110 
เลขประจำตัวผู้เสียภาษี 010-556-200-5521</t>
  </si>
  <si>
    <t>INV-CS-6300158</t>
  </si>
  <si>
    <t>Order</t>
  </si>
  <si>
    <t>Ref. Invoice 
number</t>
  </si>
  <si>
    <t>INV-CS-6300157</t>
  </si>
  <si>
    <t>√</t>
  </si>
  <si>
    <t xml:space="preserve">Wrong Account Name </t>
  </si>
  <si>
    <t>Sucessful Payment</t>
  </si>
  <si>
    <t>Mr. Naputt Chirathivat 
Study visit program expense: Thai Impact Trip (Bangkok )</t>
  </si>
  <si>
    <t>Miss Serena Kao 
Study visit program expense: Thai Impact Trip (Bangkok)</t>
  </si>
  <si>
    <t>Mr. Apipu Phataraprasit
Study visit program expense: Thai Impact Trip</t>
  </si>
  <si>
    <t>Miss Satita Viddayakorn 
Study visit program expense: Thai Impact Trip</t>
  </si>
  <si>
    <t>Mr. Constantin P.E. Schenker
Study visit program expense: Thai Impact Trip</t>
  </si>
  <si>
    <t>Mr. Kesley Lim 
Study visit program expense: Thai Impact Trip</t>
  </si>
  <si>
    <t>Miss Tae Young Kwak
Study visit program expense: Thai Impact Trip</t>
  </si>
  <si>
    <t>Miss Keren Blanch Nechmad
Study visit program expense: Thai Impact Trip</t>
  </si>
  <si>
    <r>
      <rPr>
        <b/>
        <u/>
        <sz val="11"/>
        <color rgb="FFC00000"/>
        <rFont val="Calibri"/>
        <family val="2"/>
        <scheme val="minor"/>
      </rPr>
      <t>หมายเหตุ</t>
    </r>
    <r>
      <rPr>
        <b/>
        <sz val="11"/>
        <color rgb="FFC00000"/>
        <rFont val="Calibri"/>
        <family val="2"/>
        <scheme val="minor"/>
      </rPr>
      <t xml:space="preserve"> คนที่ไม่ได้แจ้งที่อยู่ คือคนที่ไม่ได้ขอใบแจ้งหนี้ และไม่ต้องการใบเสร็จ จึงไม่ได้ให้ที่อยู่มาค่ะ </t>
    </r>
  </si>
  <si>
    <t xml:space="preserve">Miss Katja Josephine Rehnig 
Study visit program expense: Thai Impact Trip </t>
  </si>
  <si>
    <t>participant แจ้งแก้ไขชื่อบัญชีกับธนาคารใหม่แล้ว</t>
  </si>
  <si>
    <t>บัญชีทำหนังสือแจ้งธนาคารเรียบร้อย</t>
  </si>
  <si>
    <t>77,234
โอนมา 84,800 แต่ MFLF ทำการโอนส่วนเกินคืนให้แล้ว</t>
  </si>
  <si>
    <t>PT Dos Ni Roha
Satrio Tower 23rd Floor JI Prof. DR.
Satrio, Kav. C4
Kuningan, Jakarta Selatan 12950</t>
  </si>
  <si>
    <t>INV-CS-6300300
INV-CS-6300301</t>
  </si>
  <si>
    <t>update 24.06.2020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</si>
</sst>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 val="double"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u/>
      <sz val="11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158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1" fillId="4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center"/>
    </xf>
    <xf numFmtId="4" fontId="0" fillId="5" borderId="3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/>
    </xf>
    <xf numFmtId="0" fontId="0" fillId="0" borderId="2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9" fillId="0" borderId="0" xfId="0" applyFont="1" applyFill="1" applyAlignment="1">
      <alignment vertical="center"/>
    </xf>
    <xf numFmtId="4" fontId="12" fillId="5" borderId="9" xfId="0" applyNumberFormat="1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center" vertical="center"/>
    </xf>
    <xf numFmtId="4" fontId="0" fillId="5" borderId="9" xfId="0" applyNumberForma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4" fontId="0" fillId="5" borderId="4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4" fontId="0" fillId="6" borderId="9" xfId="0" applyNumberFormat="1" applyFill="1" applyBorder="1" applyAlignment="1">
      <alignment horizontal="center" vertical="center"/>
    </xf>
    <xf numFmtId="4" fontId="10" fillId="6" borderId="9" xfId="0" applyNumberFormat="1" applyFont="1" applyFill="1" applyBorder="1" applyAlignment="1">
      <alignment horizontal="center" vertical="center"/>
    </xf>
    <xf numFmtId="4" fontId="12" fillId="6" borderId="9" xfId="0" applyNumberFormat="1" applyFont="1" applyFill="1" applyBorder="1" applyAlignment="1">
      <alignment horizontal="center" vertical="center"/>
    </xf>
    <xf numFmtId="14" fontId="0" fillId="6" borderId="25" xfId="0" applyNumberFormat="1" applyFill="1" applyBorder="1" applyAlignment="1">
      <alignment horizontal="center" vertical="center"/>
    </xf>
    <xf numFmtId="164" fontId="10" fillId="6" borderId="3" xfId="2" applyFont="1" applyFill="1" applyBorder="1" applyAlignment="1">
      <alignment horizontal="center" vertical="center"/>
    </xf>
    <xf numFmtId="14" fontId="0" fillId="6" borderId="3" xfId="0" applyNumberFormat="1" applyFill="1" applyBorder="1" applyAlignment="1">
      <alignment horizontal="center" vertical="center"/>
    </xf>
    <xf numFmtId="4" fontId="10" fillId="6" borderId="4" xfId="0" applyNumberFormat="1" applyFont="1" applyFill="1" applyBorder="1" applyAlignment="1">
      <alignment horizontal="center" vertical="center"/>
    </xf>
    <xf numFmtId="0" fontId="8" fillId="4" borderId="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14" fontId="0" fillId="6" borderId="3" xfId="0" applyNumberFormat="1" applyFill="1" applyBorder="1" applyAlignment="1">
      <alignment horizontal="center"/>
    </xf>
    <xf numFmtId="4" fontId="10" fillId="6" borderId="3" xfId="0" applyNumberFormat="1" applyFont="1" applyFill="1" applyBorder="1" applyAlignment="1">
      <alignment horizontal="center"/>
    </xf>
    <xf numFmtId="14" fontId="0" fillId="6" borderId="10" xfId="0" applyNumberFormat="1" applyFill="1" applyBorder="1" applyAlignment="1">
      <alignment horizontal="center" vertical="center"/>
    </xf>
    <xf numFmtId="4" fontId="10" fillId="6" borderId="3" xfId="0" applyNumberFormat="1" applyFont="1" applyFill="1" applyBorder="1" applyAlignment="1">
      <alignment horizontal="center" vertical="center"/>
    </xf>
    <xf numFmtId="4" fontId="12" fillId="6" borderId="3" xfId="0" applyNumberFormat="1" applyFont="1" applyFill="1" applyBorder="1" applyAlignment="1">
      <alignment horizontal="center" vertical="center"/>
    </xf>
    <xf numFmtId="164" fontId="12" fillId="6" borderId="3" xfId="2" applyFont="1" applyFill="1" applyBorder="1" applyAlignment="1">
      <alignment horizontal="center" vertical="center"/>
    </xf>
    <xf numFmtId="0" fontId="1" fillId="4" borderId="18" xfId="0" applyNumberFormat="1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center" vertical="center" wrapText="1"/>
    </xf>
    <xf numFmtId="4" fontId="10" fillId="0" borderId="11" xfId="0" applyNumberFormat="1" applyFont="1" applyBorder="1" applyAlignment="1">
      <alignment horizontal="center" vertical="center"/>
    </xf>
    <xf numFmtId="0" fontId="13" fillId="6" borderId="24" xfId="0" applyNumberFormat="1" applyFont="1" applyFill="1" applyBorder="1" applyAlignment="1">
      <alignment horizontal="center" vertical="center"/>
    </xf>
    <xf numFmtId="14" fontId="7" fillId="6" borderId="3" xfId="0" applyNumberFormat="1" applyFont="1" applyFill="1" applyBorder="1" applyAlignment="1">
      <alignment vertical="center"/>
    </xf>
    <xf numFmtId="164" fontId="11" fillId="6" borderId="3" xfId="2" applyFont="1" applyFill="1" applyBorder="1" applyAlignment="1">
      <alignment vertical="center"/>
    </xf>
    <xf numFmtId="14" fontId="7" fillId="6" borderId="3" xfId="0" applyNumberFormat="1" applyFont="1" applyFill="1" applyBorder="1" applyAlignment="1">
      <alignment vertical="center" wrapText="1"/>
    </xf>
    <xf numFmtId="4" fontId="0" fillId="6" borderId="9" xfId="0" applyNumberFormat="1" applyFill="1" applyBorder="1" applyAlignment="1">
      <alignment horizontal="center" vertical="center" wrapText="1"/>
    </xf>
    <xf numFmtId="164" fontId="0" fillId="6" borderId="9" xfId="2" applyFont="1" applyFill="1" applyBorder="1" applyAlignment="1">
      <alignment horizontal="center" vertical="center" wrapText="1"/>
    </xf>
    <xf numFmtId="4" fontId="0" fillId="6" borderId="4" xfId="0" applyNumberFormat="1" applyFill="1" applyBorder="1" applyAlignment="1">
      <alignment horizontal="center" vertical="center" wrapText="1"/>
    </xf>
    <xf numFmtId="4" fontId="7" fillId="6" borderId="9" xfId="0" applyNumberFormat="1" applyFont="1" applyFill="1" applyBorder="1" applyAlignment="1">
      <alignment horizontal="center" vertical="center" wrapText="1"/>
    </xf>
    <xf numFmtId="4" fontId="7" fillId="6" borderId="3" xfId="0" applyNumberFormat="1" applyFont="1" applyFill="1" applyBorder="1" applyAlignment="1">
      <alignment horizontal="center" vertical="center" wrapText="1"/>
    </xf>
    <xf numFmtId="4" fontId="0" fillId="6" borderId="3" xfId="0" applyNumberFormat="1" applyFill="1" applyBorder="1" applyAlignment="1">
      <alignment horizontal="center" vertical="center" wrapText="1"/>
    </xf>
    <xf numFmtId="164" fontId="0" fillId="6" borderId="3" xfId="2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8" xfId="0" applyNumberFormat="1" applyFont="1" applyFill="1" applyBorder="1" applyAlignment="1">
      <alignment horizontal="center" vertical="center"/>
    </xf>
    <xf numFmtId="14" fontId="0" fillId="8" borderId="11" xfId="0" applyNumberFormat="1" applyFill="1" applyBorder="1" applyAlignment="1">
      <alignment horizontal="center" vertical="center"/>
    </xf>
    <xf numFmtId="164" fontId="10" fillId="8" borderId="3" xfId="2" applyFont="1" applyFill="1" applyBorder="1" applyAlignment="1">
      <alignment horizontal="center" vertical="center"/>
    </xf>
    <xf numFmtId="164" fontId="5" fillId="8" borderId="3" xfId="2" applyFont="1" applyFill="1" applyBorder="1" applyAlignment="1">
      <alignment horizontal="center" wrapText="1"/>
    </xf>
    <xf numFmtId="164" fontId="5" fillId="8" borderId="21" xfId="2" applyFont="1" applyFill="1" applyBorder="1" applyAlignment="1">
      <alignment horizontal="center" vertical="center" wrapText="1"/>
    </xf>
    <xf numFmtId="14" fontId="0" fillId="8" borderId="3" xfId="0" applyNumberFormat="1" applyFill="1" applyBorder="1" applyAlignment="1">
      <alignment horizontal="center" vertical="center" wrapText="1"/>
    </xf>
    <xf numFmtId="165" fontId="5" fillId="6" borderId="3" xfId="3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14" fontId="0" fillId="8" borderId="10" xfId="0" applyNumberForma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164" fontId="10" fillId="8" borderId="10" xfId="2" applyFont="1" applyFill="1" applyBorder="1" applyAlignment="1">
      <alignment horizontal="center" vertical="center"/>
    </xf>
    <xf numFmtId="164" fontId="10" fillId="8" borderId="12" xfId="2" applyFont="1" applyFill="1" applyBorder="1" applyAlignment="1">
      <alignment horizontal="center" vertical="center"/>
    </xf>
    <xf numFmtId="14" fontId="7" fillId="6" borderId="10" xfId="0" applyNumberFormat="1" applyFont="1" applyFill="1" applyBorder="1" applyAlignment="1">
      <alignment horizontal="center" vertical="center"/>
    </xf>
    <xf numFmtId="0" fontId="7" fillId="6" borderId="12" xfId="0" applyNumberFormat="1" applyFont="1" applyFill="1" applyBorder="1" applyAlignment="1">
      <alignment horizontal="center" vertical="center"/>
    </xf>
    <xf numFmtId="0" fontId="7" fillId="6" borderId="11" xfId="0" applyNumberFormat="1" applyFont="1" applyFill="1" applyBorder="1" applyAlignment="1">
      <alignment horizontal="center" vertical="center"/>
    </xf>
    <xf numFmtId="3" fontId="11" fillId="6" borderId="26" xfId="0" applyNumberFormat="1" applyFont="1" applyFill="1" applyBorder="1" applyAlignment="1">
      <alignment horizontal="center" vertical="center"/>
    </xf>
    <xf numFmtId="0" fontId="11" fillId="6" borderId="28" xfId="0" applyNumberFormat="1" applyFont="1" applyFill="1" applyBorder="1" applyAlignment="1">
      <alignment horizontal="center" vertical="center"/>
    </xf>
    <xf numFmtId="0" fontId="11" fillId="6" borderId="21" xfId="0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12" fillId="6" borderId="10" xfId="0" applyNumberFormat="1" applyFont="1" applyFill="1" applyBorder="1" applyAlignment="1">
      <alignment horizontal="center" vertical="center"/>
    </xf>
    <xf numFmtId="4" fontId="12" fillId="6" borderId="11" xfId="0" applyNumberFormat="1" applyFont="1" applyFill="1" applyBorder="1" applyAlignment="1">
      <alignment horizontal="center" vertical="center"/>
    </xf>
    <xf numFmtId="3" fontId="11" fillId="6" borderId="10" xfId="0" applyNumberFormat="1" applyFont="1" applyFill="1" applyBorder="1" applyAlignment="1">
      <alignment horizontal="center" vertical="center"/>
    </xf>
    <xf numFmtId="3" fontId="11" fillId="6" borderId="12" xfId="0" applyNumberFormat="1" applyFont="1" applyFill="1" applyBorder="1" applyAlignment="1">
      <alignment horizontal="center" vertical="center"/>
    </xf>
    <xf numFmtId="3" fontId="11" fillId="6" borderId="11" xfId="0" applyNumberFormat="1" applyFont="1" applyFill="1" applyBorder="1" applyAlignment="1">
      <alignment horizontal="center" vertical="center"/>
    </xf>
    <xf numFmtId="164" fontId="5" fillId="8" borderId="10" xfId="2" applyFont="1" applyFill="1" applyBorder="1" applyAlignment="1">
      <alignment horizontal="center" vertical="center" wrapText="1"/>
    </xf>
    <xf numFmtId="164" fontId="5" fillId="8" borderId="12" xfId="2" applyFont="1" applyFill="1" applyBorder="1" applyAlignment="1">
      <alignment horizontal="center" vertical="center" wrapText="1"/>
    </xf>
    <xf numFmtId="164" fontId="5" fillId="8" borderId="11" xfId="2" applyFont="1" applyFill="1" applyBorder="1" applyAlignment="1">
      <alignment horizontal="center" vertical="center" wrapText="1"/>
    </xf>
    <xf numFmtId="4" fontId="0" fillId="6" borderId="10" xfId="0" applyNumberFormat="1" applyFill="1" applyBorder="1" applyAlignment="1">
      <alignment horizontal="center" wrapText="1"/>
    </xf>
    <xf numFmtId="4" fontId="0" fillId="6" borderId="11" xfId="0" applyNumberFormat="1" applyFill="1" applyBorder="1" applyAlignment="1">
      <alignment horizontal="center"/>
    </xf>
    <xf numFmtId="4" fontId="0" fillId="6" borderId="10" xfId="0" applyNumberFormat="1" applyFill="1" applyBorder="1" applyAlignment="1">
      <alignment horizontal="center" vertical="center" wrapText="1"/>
    </xf>
    <xf numFmtId="4" fontId="0" fillId="6" borderId="12" xfId="0" applyNumberFormat="1" applyFill="1" applyBorder="1" applyAlignment="1">
      <alignment horizontal="center" vertical="center" wrapText="1"/>
    </xf>
    <xf numFmtId="4" fontId="0" fillId="6" borderId="11" xfId="0" applyNumberFormat="1" applyFill="1" applyBorder="1" applyAlignment="1">
      <alignment horizontal="center" vertical="center" wrapText="1"/>
    </xf>
    <xf numFmtId="4" fontId="0" fillId="8" borderId="10" xfId="0" applyNumberFormat="1" applyFill="1" applyBorder="1" applyAlignment="1">
      <alignment horizontal="center" vertical="center" wrapText="1"/>
    </xf>
    <xf numFmtId="4" fontId="0" fillId="8" borderId="11" xfId="0" applyNumberFormat="1" applyFill="1" applyBorder="1" applyAlignment="1">
      <alignment horizontal="center" vertical="center" wrapText="1"/>
    </xf>
    <xf numFmtId="4" fontId="0" fillId="8" borderId="12" xfId="0" applyNumberForma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4" fontId="12" fillId="6" borderId="25" xfId="0" applyNumberFormat="1" applyFont="1" applyFill="1" applyBorder="1" applyAlignment="1">
      <alignment horizontal="center" vertical="center" wrapText="1"/>
    </xf>
    <xf numFmtId="4" fontId="12" fillId="6" borderId="4" xfId="0" applyNumberFormat="1" applyFont="1" applyFill="1" applyBorder="1" applyAlignment="1">
      <alignment horizontal="center" vertical="center" wrapText="1"/>
    </xf>
    <xf numFmtId="4" fontId="0" fillId="6" borderId="3" xfId="0" applyNumberFormat="1" applyFill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0" fontId="1" fillId="4" borderId="6" xfId="0" applyNumberFormat="1" applyFont="1" applyFill="1" applyBorder="1" applyAlignment="1">
      <alignment horizontal="center" vertical="center"/>
    </xf>
    <xf numFmtId="0" fontId="1" fillId="4" borderId="30" xfId="0" applyNumberFormat="1" applyFont="1" applyFill="1" applyBorder="1" applyAlignment="1">
      <alignment horizontal="center" vertical="center"/>
    </xf>
    <xf numFmtId="14" fontId="7" fillId="6" borderId="31" xfId="0" applyNumberFormat="1" applyFont="1" applyFill="1" applyBorder="1" applyAlignment="1">
      <alignment horizontal="center" vertical="center"/>
    </xf>
    <xf numFmtId="0" fontId="7" fillId="6" borderId="31" xfId="0" applyNumberFormat="1" applyFont="1" applyFill="1" applyBorder="1" applyAlignment="1">
      <alignment horizontal="center" vertical="center"/>
    </xf>
    <xf numFmtId="4" fontId="11" fillId="6" borderId="31" xfId="0" applyNumberFormat="1" applyFont="1" applyFill="1" applyBorder="1" applyAlignment="1">
      <alignment horizontal="center" vertical="center"/>
    </xf>
    <xf numFmtId="0" fontId="11" fillId="6" borderId="31" xfId="0" applyNumberFormat="1" applyFont="1" applyFill="1" applyBorder="1" applyAlignment="1">
      <alignment horizontal="center" vertical="center"/>
    </xf>
    <xf numFmtId="0" fontId="13" fillId="6" borderId="33" xfId="0" applyNumberFormat="1" applyFont="1" applyFill="1" applyBorder="1" applyAlignment="1">
      <alignment horizontal="center" vertical="center"/>
    </xf>
    <xf numFmtId="0" fontId="11" fillId="6" borderId="33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left"/>
    </xf>
    <xf numFmtId="0" fontId="8" fillId="4" borderId="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4" fontId="10" fillId="0" borderId="10" xfId="0" applyNumberFormat="1" applyFont="1" applyBorder="1" applyAlignment="1">
      <alignment horizontal="center" vertical="center"/>
    </xf>
    <xf numFmtId="4" fontId="10" fillId="0" borderId="11" xfId="0" applyNumberFormat="1" applyFont="1" applyBorder="1" applyAlignment="1">
      <alignment horizontal="center" vertical="center"/>
    </xf>
    <xf numFmtId="4" fontId="13" fillId="5" borderId="25" xfId="0" applyNumberFormat="1" applyFont="1" applyFill="1" applyBorder="1" applyAlignment="1">
      <alignment horizontal="center" vertical="center"/>
    </xf>
    <xf numFmtId="4" fontId="13" fillId="5" borderId="27" xfId="0" applyNumberFormat="1" applyFont="1" applyFill="1" applyBorder="1" applyAlignment="1">
      <alignment horizontal="center" vertical="center"/>
    </xf>
    <xf numFmtId="4" fontId="13" fillId="5" borderId="4" xfId="0" applyNumberFormat="1" applyFont="1" applyFill="1" applyBorder="1" applyAlignment="1">
      <alignment horizontal="center" vertical="center"/>
    </xf>
    <xf numFmtId="4" fontId="10" fillId="0" borderId="12" xfId="0" applyNumberFormat="1" applyFont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" fontId="3" fillId="5" borderId="10" xfId="0" applyNumberFormat="1" applyFont="1" applyFill="1" applyBorder="1" applyAlignment="1">
      <alignment horizontal="center" vertical="center"/>
    </xf>
    <xf numFmtId="4" fontId="3" fillId="5" borderId="11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4" fontId="10" fillId="5" borderId="25" xfId="0" applyNumberFormat="1" applyFont="1" applyFill="1" applyBorder="1" applyAlignment="1">
      <alignment horizontal="center" vertical="center"/>
    </xf>
    <xf numFmtId="4" fontId="10" fillId="5" borderId="27" xfId="0" applyNumberFormat="1" applyFont="1" applyFill="1" applyBorder="1" applyAlignment="1">
      <alignment horizontal="center" vertical="center"/>
    </xf>
    <xf numFmtId="4" fontId="10" fillId="5" borderId="4" xfId="0" applyNumberFormat="1" applyFon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14" fontId="0" fillId="8" borderId="11" xfId="0" applyNumberFormat="1" applyFill="1" applyBorder="1" applyAlignment="1">
      <alignment horizontal="center" vertical="center" wrapText="1"/>
    </xf>
    <xf numFmtId="165" fontId="10" fillId="8" borderId="10" xfId="3" applyFont="1" applyFill="1" applyBorder="1" applyAlignment="1">
      <alignment horizontal="center" vertical="center"/>
    </xf>
    <xf numFmtId="165" fontId="10" fillId="8" borderId="11" xfId="3" applyFont="1" applyFill="1" applyBorder="1" applyAlignment="1">
      <alignment horizontal="center" vertical="center"/>
    </xf>
    <xf numFmtId="164" fontId="10" fillId="8" borderId="10" xfId="2" applyFont="1" applyFill="1" applyBorder="1" applyAlignment="1">
      <alignment horizontal="center" vertical="center" wrapText="1"/>
    </xf>
    <xf numFmtId="164" fontId="10" fillId="8" borderId="11" xfId="2" applyFont="1" applyFill="1" applyBorder="1" applyAlignment="1">
      <alignment horizontal="center" vertical="center" wrapText="1"/>
    </xf>
    <xf numFmtId="4" fontId="0" fillId="6" borderId="10" xfId="0" applyNumberFormat="1" applyFont="1" applyFill="1" applyBorder="1" applyAlignment="1">
      <alignment horizontal="center" vertical="center" wrapText="1"/>
    </xf>
    <xf numFmtId="4" fontId="0" fillId="6" borderId="11" xfId="0" applyNumberFormat="1" applyFont="1" applyFill="1" applyBorder="1" applyAlignment="1">
      <alignment horizontal="center" vertical="center" wrapText="1"/>
    </xf>
    <xf numFmtId="4" fontId="12" fillId="5" borderId="10" xfId="0" applyNumberFormat="1" applyFont="1" applyFill="1" applyBorder="1" applyAlignment="1">
      <alignment horizontal="center" vertical="center" wrapText="1"/>
    </xf>
    <xf numFmtId="4" fontId="12" fillId="5" borderId="11" xfId="0" applyNumberFormat="1" applyFont="1" applyFill="1" applyBorder="1" applyAlignment="1">
      <alignment horizontal="center" vertical="center"/>
    </xf>
  </cellXfs>
  <cellStyles count="4">
    <cellStyle name="Comma" xfId="3" builtinId="3"/>
    <cellStyle name="Currency" xfId="2" builtinId="4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D7422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389896</xdr:colOff>
      <xdr:row>0</xdr:row>
      <xdr:rowOff>177607</xdr:rowOff>
    </xdr:from>
    <xdr:to>
      <xdr:col>14</xdr:col>
      <xdr:colOff>511347</xdr:colOff>
      <xdr:row>22</xdr:row>
      <xdr:rowOff>114301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BFEB14F8-BFF6-4884-B32E-8C9A204B6A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564"/>
        <a:stretch/>
      </xdr:blipFill>
      <xdr:spPr>
        <a:xfrm>
          <a:off x="7095496" y="177607"/>
          <a:ext cx="1950251" cy="3987994"/>
        </a:xfrm>
        <a:prstGeom prst="rect">
          <a:avLst/>
        </a:prstGeom>
      </xdr:spPr>
    </xdr:pic>
    <xdr:clientData/>
  </xdr:twoCellAnchor>
  <xdr:twoCellAnchor editAs="oneCell">
    <xdr:from>
      <xdr:col>0</xdr:col>
      <xdr:colOff>220809</xdr:colOff>
      <xdr:row>1</xdr:row>
      <xdr:rowOff>10107</xdr:rowOff>
    </xdr:from>
    <xdr:to>
      <xdr:col>4</xdr:col>
      <xdr:colOff>87062</xdr:colOff>
      <xdr:row>22</xdr:row>
      <xdr:rowOff>107951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4E3E9089-3471-4CA9-8E6F-8C325BBE6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809" y="194257"/>
          <a:ext cx="2304653" cy="3964994"/>
        </a:xfrm>
        <a:prstGeom prst="rect">
          <a:avLst/>
        </a:prstGeom>
      </xdr:spPr>
    </xdr:pic>
    <xdr:clientData/>
  </xdr:twoCellAnchor>
  <xdr:twoCellAnchor editAs="oneCell">
    <xdr:from>
      <xdr:col>8</xdr:col>
      <xdr:colOff>444197</xdr:colOff>
      <xdr:row>24</xdr:row>
      <xdr:rowOff>76200</xdr:rowOff>
    </xdr:from>
    <xdr:to>
      <xdr:col>14</xdr:col>
      <xdr:colOff>254000</xdr:colOff>
      <xdr:row>46</xdr:row>
      <xdr:rowOff>45998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29990314-9785-4F22-9B3F-841394A13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997" y="4495800"/>
          <a:ext cx="3467403" cy="4021098"/>
        </a:xfrm>
        <a:prstGeom prst="rect">
          <a:avLst/>
        </a:prstGeom>
      </xdr:spPr>
    </xdr:pic>
    <xdr:clientData/>
  </xdr:twoCellAnchor>
  <xdr:twoCellAnchor editAs="oneCell">
    <xdr:from>
      <xdr:col>4</xdr:col>
      <xdr:colOff>330720</xdr:colOff>
      <xdr:row>24</xdr:row>
      <xdr:rowOff>101600</xdr:rowOff>
    </xdr:from>
    <xdr:to>
      <xdr:col>8</xdr:col>
      <xdr:colOff>187196</xdr:colOff>
      <xdr:row>46</xdr:row>
      <xdr:rowOff>88900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92DBCCCC-482D-4A88-9E08-9C42425D2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9120" y="4521200"/>
          <a:ext cx="2294876" cy="403860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203212</xdr:colOff>
      <xdr:row>24</xdr:row>
      <xdr:rowOff>110951</xdr:rowOff>
    </xdr:from>
    <xdr:to>
      <xdr:col>4</xdr:col>
      <xdr:colOff>82550</xdr:colOff>
      <xdr:row>46</xdr:row>
      <xdr:rowOff>44451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6B46E6A4-C3C1-49C6-808E-592201E70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12" y="4530551"/>
          <a:ext cx="2317738" cy="3984800"/>
        </a:xfrm>
        <a:prstGeom prst="rect">
          <a:avLst/>
        </a:prstGeom>
      </xdr:spPr>
    </xdr:pic>
    <xdr:clientData/>
  </xdr:twoCellAnchor>
  <xdr:twoCellAnchor editAs="oneCell">
    <xdr:from>
      <xdr:col>0</xdr:col>
      <xdr:colOff>184317</xdr:colOff>
      <xdr:row>47</xdr:row>
      <xdr:rowOff>506</xdr:rowOff>
    </xdr:from>
    <xdr:to>
      <xdr:col>5</xdr:col>
      <xdr:colOff>302096</xdr:colOff>
      <xdr:row>69</xdr:row>
      <xdr:rowOff>172149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F09EB8E1-4D18-4BF9-B316-36EA0B37C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317" y="8655556"/>
          <a:ext cx="3165779" cy="4222943"/>
        </a:xfrm>
        <a:prstGeom prst="rect">
          <a:avLst/>
        </a:prstGeom>
      </xdr:spPr>
    </xdr:pic>
    <xdr:clientData/>
  </xdr:twoCellAnchor>
  <xdr:twoCellAnchor editAs="oneCell">
    <xdr:from>
      <xdr:col>10</xdr:col>
      <xdr:colOff>115763</xdr:colOff>
      <xdr:row>46</xdr:row>
      <xdr:rowOff>136527</xdr:rowOff>
    </xdr:from>
    <xdr:to>
      <xdr:col>18</xdr:col>
      <xdr:colOff>372366</xdr:colOff>
      <xdr:row>58</xdr:row>
      <xdr:rowOff>76200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7BBEB774-1246-488A-96C6-E289BD856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1763" y="8607427"/>
          <a:ext cx="5133403" cy="2149473"/>
        </a:xfrm>
        <a:prstGeom prst="rect">
          <a:avLst/>
        </a:prstGeom>
      </xdr:spPr>
    </xdr:pic>
    <xdr:clientData/>
  </xdr:twoCellAnchor>
  <xdr:twoCellAnchor editAs="oneCell">
    <xdr:from>
      <xdr:col>0</xdr:col>
      <xdr:colOff>200705</xdr:colOff>
      <xdr:row>72</xdr:row>
      <xdr:rowOff>27765</xdr:rowOff>
    </xdr:from>
    <xdr:to>
      <xdr:col>15</xdr:col>
      <xdr:colOff>192274</xdr:colOff>
      <xdr:row>88</xdr:row>
      <xdr:rowOff>146050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0C110413-854D-42B4-B9C7-C6B451C69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705" y="13286565"/>
          <a:ext cx="9135569" cy="3064685"/>
        </a:xfrm>
        <a:prstGeom prst="rect">
          <a:avLst/>
        </a:prstGeom>
      </xdr:spPr>
    </xdr:pic>
    <xdr:clientData/>
  </xdr:twoCellAnchor>
  <xdr:twoCellAnchor editAs="oneCell">
    <xdr:from>
      <xdr:col>10</xdr:col>
      <xdr:colOff>47971</xdr:colOff>
      <xdr:row>59</xdr:row>
      <xdr:rowOff>139516</xdr:rowOff>
    </xdr:from>
    <xdr:to>
      <xdr:col>18</xdr:col>
      <xdr:colOff>232585</xdr:colOff>
      <xdr:row>70</xdr:row>
      <xdr:rowOff>120650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C729B9B1-1BEE-4707-9E8C-B4A525320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971" y="11004366"/>
          <a:ext cx="5061414" cy="2006784"/>
        </a:xfrm>
        <a:prstGeom prst="rect">
          <a:avLst/>
        </a:prstGeom>
      </xdr:spPr>
    </xdr:pic>
    <xdr:clientData/>
  </xdr:twoCellAnchor>
  <xdr:twoCellAnchor editAs="oneCell">
    <xdr:from>
      <xdr:col>5</xdr:col>
      <xdr:colOff>543044</xdr:colOff>
      <xdr:row>46</xdr:row>
      <xdr:rowOff>181406</xdr:rowOff>
    </xdr:from>
    <xdr:to>
      <xdr:col>9</xdr:col>
      <xdr:colOff>480049</xdr:colOff>
      <xdr:row>69</xdr:row>
      <xdr:rowOff>168899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78340C32-ED50-440A-B37C-3302CAF9A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1044" y="8652306"/>
          <a:ext cx="2375405" cy="4222943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400050</xdr:colOff>
      <xdr:row>1</xdr:row>
      <xdr:rowOff>34556</xdr:rowOff>
    </xdr:from>
    <xdr:to>
      <xdr:col>10</xdr:col>
      <xdr:colOff>468667</xdr:colOff>
      <xdr:row>13</xdr:row>
      <xdr:rowOff>177021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66C508D1-3BBA-43B7-AFC6-0218442F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38450" y="218706"/>
          <a:ext cx="3726217" cy="2352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view="pageBreakPreview" topLeftCell="A40" zoomScale="50" zoomScaleNormal="100" zoomScaleSheetLayoutView="50" workbookViewId="0">
      <selection sqref="A1:XFD1"/>
    </sheetView>
  </sheetViews>
  <sheetFormatPr defaultRowHeight="15" x14ac:dyDescent="0.25"/>
  <cols>
    <col min="1" max="1" width="6.42578125" style="1" customWidth="1"/>
    <col min="2" max="2" width="32.140625" customWidth="1"/>
    <col min="3" max="3" width="12.85546875" style="1" customWidth="1"/>
    <col min="4" max="4" width="17.140625" style="1" customWidth="1"/>
    <col min="5" max="5" width="12.28515625" style="1" customWidth="1"/>
    <col min="6" max="6" width="14.28515625" style="1" customWidth="1"/>
    <col min="7" max="7" width="20.42578125" style="1" customWidth="1"/>
    <col min="8" max="8" width="14.140625" style="11" bestFit="1" customWidth="1"/>
    <col min="9" max="9" width="17.5703125" style="1" customWidth="1"/>
    <col min="10" max="10" width="14.5703125" style="1" customWidth="1"/>
    <col min="11" max="11" width="48.85546875" style="1" customWidth="1"/>
  </cols>
  <sheetData>
    <row r="1" spans="1:13" s="8" customFormat="1" ht="47.45" customHeight="1" x14ac:dyDescent="0.25">
      <c r="A1" s="126" t="s">
        <v>22</v>
      </c>
      <c r="B1" s="126"/>
      <c r="C1" s="73" t="s">
        <v>82</v>
      </c>
      <c r="D1" s="74"/>
      <c r="E1" s="74"/>
      <c r="F1" s="74"/>
      <c r="G1" s="74"/>
      <c r="H1" s="75"/>
      <c r="I1" s="74"/>
      <c r="J1" s="74"/>
      <c r="K1" s="74"/>
    </row>
    <row r="2" spans="1:13" ht="42.95" customHeight="1" x14ac:dyDescent="0.25">
      <c r="A2" s="122" t="s">
        <v>0</v>
      </c>
      <c r="B2" s="124" t="s">
        <v>1</v>
      </c>
      <c r="C2" s="124" t="s">
        <v>23</v>
      </c>
      <c r="D2" s="124" t="s">
        <v>2</v>
      </c>
      <c r="E2" s="124" t="s">
        <v>38</v>
      </c>
      <c r="F2" s="141" t="s">
        <v>3</v>
      </c>
      <c r="G2" s="143" t="s">
        <v>62</v>
      </c>
      <c r="H2" s="106" t="s">
        <v>31</v>
      </c>
      <c r="I2" s="107"/>
      <c r="J2" s="88" t="s">
        <v>66</v>
      </c>
      <c r="K2" s="76" t="s">
        <v>53</v>
      </c>
    </row>
    <row r="3" spans="1:13" ht="42.95" customHeight="1" x14ac:dyDescent="0.25">
      <c r="A3" s="123"/>
      <c r="B3" s="125"/>
      <c r="C3" s="125"/>
      <c r="D3" s="125"/>
      <c r="E3" s="125"/>
      <c r="F3" s="142"/>
      <c r="G3" s="144"/>
      <c r="H3" s="43" t="s">
        <v>39</v>
      </c>
      <c r="I3" s="44" t="s">
        <v>40</v>
      </c>
      <c r="J3" s="89"/>
      <c r="K3" s="77"/>
    </row>
    <row r="4" spans="1:13" s="8" customFormat="1" ht="60" x14ac:dyDescent="0.25">
      <c r="A4" s="13">
        <v>1</v>
      </c>
      <c r="B4" s="7" t="s">
        <v>4</v>
      </c>
      <c r="C4" s="5" t="s">
        <v>24</v>
      </c>
      <c r="D4" s="5" t="s">
        <v>18</v>
      </c>
      <c r="E4" s="5">
        <v>1977</v>
      </c>
      <c r="F4" s="22">
        <v>17756</v>
      </c>
      <c r="G4" s="29" t="s">
        <v>49</v>
      </c>
      <c r="H4" s="36">
        <v>43846</v>
      </c>
      <c r="I4" s="37">
        <v>17756</v>
      </c>
      <c r="J4" s="38" t="s">
        <v>64</v>
      </c>
      <c r="K4" s="58" t="s">
        <v>54</v>
      </c>
    </row>
    <row r="5" spans="1:13" s="8" customFormat="1" ht="45" x14ac:dyDescent="0.25">
      <c r="A5" s="13">
        <v>2</v>
      </c>
      <c r="B5" s="7" t="s">
        <v>33</v>
      </c>
      <c r="C5" s="5" t="s">
        <v>25</v>
      </c>
      <c r="D5" s="5" t="s">
        <v>18</v>
      </c>
      <c r="E5" s="14">
        <v>33618</v>
      </c>
      <c r="F5" s="22">
        <v>17756</v>
      </c>
      <c r="G5" s="31" t="s">
        <v>19</v>
      </c>
      <c r="H5" s="36">
        <v>43837</v>
      </c>
      <c r="I5" s="37">
        <v>17756</v>
      </c>
      <c r="J5" s="38" t="s">
        <v>64</v>
      </c>
      <c r="K5" s="58" t="s">
        <v>67</v>
      </c>
    </row>
    <row r="6" spans="1:13" s="8" customFormat="1" ht="45" x14ac:dyDescent="0.25">
      <c r="A6" s="32">
        <v>3</v>
      </c>
      <c r="B6" s="7" t="s">
        <v>42</v>
      </c>
      <c r="C6" s="20"/>
      <c r="D6" s="5" t="s">
        <v>18</v>
      </c>
      <c r="E6" s="5"/>
      <c r="F6" s="22">
        <v>17756</v>
      </c>
      <c r="G6" s="19" t="s">
        <v>19</v>
      </c>
      <c r="H6" s="39">
        <v>43838</v>
      </c>
      <c r="I6" s="40">
        <v>589</v>
      </c>
      <c r="J6" s="38" t="s">
        <v>64</v>
      </c>
      <c r="K6" s="59" t="s">
        <v>68</v>
      </c>
    </row>
    <row r="7" spans="1:13" s="8" customFormat="1" ht="30" x14ac:dyDescent="0.25">
      <c r="A7" s="24">
        <v>4</v>
      </c>
      <c r="B7" s="7" t="s">
        <v>5</v>
      </c>
      <c r="C7" s="5" t="s">
        <v>25</v>
      </c>
      <c r="D7" s="21" t="s">
        <v>20</v>
      </c>
      <c r="E7" s="33">
        <v>33646</v>
      </c>
      <c r="F7" s="22">
        <v>63146.5</v>
      </c>
      <c r="G7" s="34" t="s">
        <v>19</v>
      </c>
      <c r="H7" s="41">
        <v>43836</v>
      </c>
      <c r="I7" s="42">
        <v>63146.5</v>
      </c>
      <c r="J7" s="38" t="s">
        <v>64</v>
      </c>
      <c r="K7" s="60" t="s">
        <v>69</v>
      </c>
    </row>
    <row r="8" spans="1:13" s="8" customFormat="1" ht="72.599999999999994" customHeight="1" x14ac:dyDescent="0.25">
      <c r="A8" s="10">
        <v>5</v>
      </c>
      <c r="B8" s="7" t="s">
        <v>34</v>
      </c>
      <c r="C8" s="5" t="s">
        <v>25</v>
      </c>
      <c r="D8" s="5" t="s">
        <v>20</v>
      </c>
      <c r="E8" s="14">
        <v>31369</v>
      </c>
      <c r="F8" s="22">
        <v>60846.5</v>
      </c>
      <c r="G8" s="29" t="s">
        <v>50</v>
      </c>
      <c r="H8" s="57">
        <v>43895</v>
      </c>
      <c r="I8" s="56">
        <v>2012.12</v>
      </c>
      <c r="J8" s="38" t="s">
        <v>64</v>
      </c>
      <c r="K8" s="61" t="s">
        <v>55</v>
      </c>
    </row>
    <row r="9" spans="1:13" s="8" customFormat="1" ht="30" x14ac:dyDescent="0.25">
      <c r="A9" s="10">
        <v>6</v>
      </c>
      <c r="B9" s="7" t="s">
        <v>8</v>
      </c>
      <c r="C9" s="5" t="s">
        <v>25</v>
      </c>
      <c r="D9" s="5" t="s">
        <v>20</v>
      </c>
      <c r="E9" s="14">
        <v>33184</v>
      </c>
      <c r="F9" s="22">
        <v>63146.5</v>
      </c>
      <c r="G9" s="31" t="s">
        <v>19</v>
      </c>
      <c r="H9" s="36">
        <v>43827</v>
      </c>
      <c r="I9" s="37">
        <v>63147.5</v>
      </c>
      <c r="J9" s="38" t="s">
        <v>64</v>
      </c>
      <c r="K9" s="58" t="s">
        <v>70</v>
      </c>
    </row>
    <row r="10" spans="1:13" x14ac:dyDescent="0.25">
      <c r="A10" s="9">
        <v>7</v>
      </c>
      <c r="B10" s="3" t="s">
        <v>12</v>
      </c>
      <c r="C10" s="2" t="s">
        <v>26</v>
      </c>
      <c r="D10" s="2" t="s">
        <v>20</v>
      </c>
      <c r="E10" s="2">
        <v>1996</v>
      </c>
      <c r="F10" s="23">
        <v>77234</v>
      </c>
      <c r="G10" s="18" t="s">
        <v>19</v>
      </c>
      <c r="H10" s="45">
        <v>43836</v>
      </c>
      <c r="I10" s="46">
        <v>77234</v>
      </c>
      <c r="J10" s="90" t="s">
        <v>64</v>
      </c>
      <c r="K10" s="98" t="s">
        <v>72</v>
      </c>
    </row>
    <row r="11" spans="1:13" x14ac:dyDescent="0.25">
      <c r="A11" s="9">
        <v>8</v>
      </c>
      <c r="B11" s="3" t="s">
        <v>13</v>
      </c>
      <c r="C11" s="2" t="s">
        <v>26</v>
      </c>
      <c r="D11" s="2" t="s">
        <v>46</v>
      </c>
      <c r="E11" s="2">
        <v>1994</v>
      </c>
      <c r="F11" s="23">
        <v>42216.5</v>
      </c>
      <c r="G11" s="18" t="s">
        <v>19</v>
      </c>
      <c r="H11" s="45">
        <v>43836</v>
      </c>
      <c r="I11" s="46">
        <v>42216.5</v>
      </c>
      <c r="J11" s="91"/>
      <c r="K11" s="99"/>
    </row>
    <row r="12" spans="1:13" s="8" customFormat="1" ht="75" x14ac:dyDescent="0.25">
      <c r="A12" s="10">
        <v>9</v>
      </c>
      <c r="B12" s="7" t="s">
        <v>37</v>
      </c>
      <c r="C12" s="5" t="s">
        <v>32</v>
      </c>
      <c r="D12" s="5" t="s">
        <v>20</v>
      </c>
      <c r="E12" s="5">
        <v>1993</v>
      </c>
      <c r="F12" s="22">
        <v>77234</v>
      </c>
      <c r="G12" s="18" t="s">
        <v>19</v>
      </c>
      <c r="H12" s="55">
        <v>43874</v>
      </c>
      <c r="I12" s="72" t="s">
        <v>79</v>
      </c>
      <c r="J12" s="54" t="s">
        <v>64</v>
      </c>
      <c r="K12" s="62" t="s">
        <v>76</v>
      </c>
    </row>
    <row r="13" spans="1:13" s="8" customFormat="1" ht="30" x14ac:dyDescent="0.25">
      <c r="A13" s="10">
        <v>10</v>
      </c>
      <c r="B13" s="7" t="s">
        <v>16</v>
      </c>
      <c r="C13" s="5" t="s">
        <v>24</v>
      </c>
      <c r="D13" s="5" t="s">
        <v>20</v>
      </c>
      <c r="E13" s="5">
        <v>1993</v>
      </c>
      <c r="F13" s="22">
        <v>77234</v>
      </c>
      <c r="G13" s="30" t="s">
        <v>19</v>
      </c>
      <c r="H13" s="47">
        <v>43833</v>
      </c>
      <c r="I13" s="48">
        <v>77234</v>
      </c>
      <c r="J13" s="38" t="s">
        <v>64</v>
      </c>
      <c r="K13" s="63" t="s">
        <v>71</v>
      </c>
    </row>
    <row r="14" spans="1:13" s="8" customFormat="1" ht="25.5" customHeight="1" x14ac:dyDescent="0.25">
      <c r="A14" s="10">
        <v>11</v>
      </c>
      <c r="B14" s="27" t="s">
        <v>11</v>
      </c>
      <c r="C14" s="20" t="s">
        <v>27</v>
      </c>
      <c r="D14" s="5" t="s">
        <v>20</v>
      </c>
      <c r="E14" s="20">
        <v>1988</v>
      </c>
      <c r="F14" s="127">
        <v>158838</v>
      </c>
      <c r="G14" s="129" t="s">
        <v>63</v>
      </c>
      <c r="H14" s="82">
        <v>43861</v>
      </c>
      <c r="I14" s="85">
        <v>158838</v>
      </c>
      <c r="J14" s="92" t="s">
        <v>64</v>
      </c>
      <c r="K14" s="100" t="s">
        <v>59</v>
      </c>
    </row>
    <row r="15" spans="1:13" s="8" customFormat="1" ht="39.950000000000003" customHeight="1" x14ac:dyDescent="0.25">
      <c r="A15" s="24">
        <v>12</v>
      </c>
      <c r="B15" s="25" t="s">
        <v>6</v>
      </c>
      <c r="C15" s="5" t="s">
        <v>25</v>
      </c>
      <c r="D15" s="21" t="s">
        <v>20</v>
      </c>
      <c r="E15" s="14">
        <v>33500</v>
      </c>
      <c r="F15" s="132"/>
      <c r="G15" s="130"/>
      <c r="H15" s="83"/>
      <c r="I15" s="86"/>
      <c r="J15" s="93"/>
      <c r="K15" s="101"/>
      <c r="M15" s="28"/>
    </row>
    <row r="16" spans="1:13" s="8" customFormat="1" ht="32.1" customHeight="1" x14ac:dyDescent="0.25">
      <c r="A16" s="10">
        <v>13</v>
      </c>
      <c r="B16" s="25" t="s">
        <v>35</v>
      </c>
      <c r="C16" s="5" t="s">
        <v>25</v>
      </c>
      <c r="D16" s="5" t="s">
        <v>20</v>
      </c>
      <c r="E16" s="14">
        <v>32834</v>
      </c>
      <c r="F16" s="128"/>
      <c r="G16" s="131"/>
      <c r="H16" s="84"/>
      <c r="I16" s="87"/>
      <c r="J16" s="94"/>
      <c r="K16" s="102"/>
    </row>
    <row r="17" spans="1:11" s="8" customFormat="1" ht="30" x14ac:dyDescent="0.25">
      <c r="A17" s="133">
        <v>14</v>
      </c>
      <c r="B17" s="135" t="s">
        <v>17</v>
      </c>
      <c r="C17" s="137" t="s">
        <v>28</v>
      </c>
      <c r="D17" s="137" t="s">
        <v>20</v>
      </c>
      <c r="E17" s="137">
        <v>1991</v>
      </c>
      <c r="F17" s="127">
        <v>77234</v>
      </c>
      <c r="G17" s="139" t="s">
        <v>19</v>
      </c>
      <c r="H17" s="67">
        <v>43846</v>
      </c>
      <c r="I17" s="68">
        <v>2561</v>
      </c>
      <c r="J17" s="69" t="s">
        <v>65</v>
      </c>
      <c r="K17" s="103" t="s">
        <v>73</v>
      </c>
    </row>
    <row r="18" spans="1:11" s="8" customFormat="1" ht="75" x14ac:dyDescent="0.25">
      <c r="A18" s="134"/>
      <c r="B18" s="136"/>
      <c r="C18" s="138"/>
      <c r="D18" s="138"/>
      <c r="E18" s="138"/>
      <c r="F18" s="128"/>
      <c r="G18" s="140"/>
      <c r="H18" s="67">
        <v>43928</v>
      </c>
      <c r="I18" s="68">
        <v>2561</v>
      </c>
      <c r="J18" s="69" t="s">
        <v>77</v>
      </c>
      <c r="K18" s="104"/>
    </row>
    <row r="19" spans="1:11" s="8" customFormat="1" ht="75" x14ac:dyDescent="0.25">
      <c r="A19" s="10">
        <v>15</v>
      </c>
      <c r="B19" s="7" t="s">
        <v>43</v>
      </c>
      <c r="C19" s="5" t="s">
        <v>25</v>
      </c>
      <c r="D19" s="5" t="s">
        <v>20</v>
      </c>
      <c r="E19" s="14">
        <v>34243</v>
      </c>
      <c r="F19" s="22">
        <v>77234</v>
      </c>
      <c r="G19" s="29" t="s">
        <v>51</v>
      </c>
      <c r="H19" s="41">
        <v>43858</v>
      </c>
      <c r="I19" s="48">
        <v>77234</v>
      </c>
      <c r="J19" s="49" t="s">
        <v>64</v>
      </c>
      <c r="K19" s="63" t="s">
        <v>56</v>
      </c>
    </row>
    <row r="20" spans="1:11" ht="14.45" customHeight="1" x14ac:dyDescent="0.25">
      <c r="A20" s="133">
        <v>16</v>
      </c>
      <c r="B20" s="3" t="s">
        <v>9</v>
      </c>
      <c r="C20" s="2" t="s">
        <v>27</v>
      </c>
      <c r="D20" s="2" t="s">
        <v>20</v>
      </c>
      <c r="E20" s="12">
        <v>28711</v>
      </c>
      <c r="F20" s="23">
        <v>83524.5</v>
      </c>
      <c r="G20" s="145" t="s">
        <v>52</v>
      </c>
      <c r="H20" s="78">
        <v>43834</v>
      </c>
      <c r="I20" s="80">
        <v>5833</v>
      </c>
      <c r="J20" s="95" t="s">
        <v>65</v>
      </c>
      <c r="K20" s="103" t="s">
        <v>57</v>
      </c>
    </row>
    <row r="21" spans="1:11" x14ac:dyDescent="0.25">
      <c r="A21" s="148"/>
      <c r="B21" s="3" t="s">
        <v>41</v>
      </c>
      <c r="C21" s="2" t="s">
        <v>27</v>
      </c>
      <c r="D21" s="2" t="s">
        <v>20</v>
      </c>
      <c r="E21" s="12">
        <v>28134</v>
      </c>
      <c r="F21" s="23">
        <v>36064</v>
      </c>
      <c r="G21" s="146"/>
      <c r="H21" s="79"/>
      <c r="I21" s="81"/>
      <c r="J21" s="96"/>
      <c r="K21" s="105"/>
    </row>
    <row r="22" spans="1:11" x14ac:dyDescent="0.25">
      <c r="A22" s="148"/>
      <c r="B22" s="3" t="s">
        <v>44</v>
      </c>
      <c r="C22" s="2" t="s">
        <v>27</v>
      </c>
      <c r="D22" s="2" t="s">
        <v>46</v>
      </c>
      <c r="E22" s="12">
        <v>28803</v>
      </c>
      <c r="F22" s="127">
        <v>54912.5</v>
      </c>
      <c r="G22" s="146"/>
      <c r="H22" s="79"/>
      <c r="I22" s="81"/>
      <c r="J22" s="96"/>
      <c r="K22" s="105"/>
    </row>
    <row r="23" spans="1:11" x14ac:dyDescent="0.25">
      <c r="A23" s="148"/>
      <c r="B23" s="3" t="s">
        <v>45</v>
      </c>
      <c r="C23" s="2" t="s">
        <v>27</v>
      </c>
      <c r="D23" s="2" t="s">
        <v>47</v>
      </c>
      <c r="E23" s="12">
        <v>41138</v>
      </c>
      <c r="F23" s="128"/>
      <c r="G23" s="146"/>
      <c r="H23" s="79"/>
      <c r="I23" s="81"/>
      <c r="J23" s="97"/>
      <c r="K23" s="105"/>
    </row>
    <row r="24" spans="1:11" ht="60" x14ac:dyDescent="0.25">
      <c r="A24" s="134"/>
      <c r="B24" s="3"/>
      <c r="C24" s="2"/>
      <c r="D24" s="2"/>
      <c r="E24" s="12"/>
      <c r="F24" s="53"/>
      <c r="G24" s="147"/>
      <c r="H24" s="71">
        <v>43934</v>
      </c>
      <c r="I24" s="68">
        <v>5833</v>
      </c>
      <c r="J24" s="70" t="s">
        <v>78</v>
      </c>
      <c r="K24" s="104"/>
    </row>
    <row r="25" spans="1:11" x14ac:dyDescent="0.25">
      <c r="A25" s="9">
        <v>17</v>
      </c>
      <c r="B25" s="3" t="s">
        <v>15</v>
      </c>
      <c r="C25" s="2" t="s">
        <v>29</v>
      </c>
      <c r="D25" s="2" t="s">
        <v>20</v>
      </c>
      <c r="E25" s="2">
        <v>1991</v>
      </c>
      <c r="F25" s="23">
        <v>77234</v>
      </c>
      <c r="G25" s="156" t="s">
        <v>81</v>
      </c>
      <c r="H25" s="78">
        <v>44006</v>
      </c>
      <c r="I25" s="150">
        <f>77234*2</f>
        <v>154468</v>
      </c>
      <c r="J25" s="152" t="s">
        <v>64</v>
      </c>
      <c r="K25" s="154" t="s">
        <v>80</v>
      </c>
    </row>
    <row r="26" spans="1:11" ht="57.95" customHeight="1" x14ac:dyDescent="0.25">
      <c r="A26" s="9">
        <v>18</v>
      </c>
      <c r="B26" s="3" t="s">
        <v>14</v>
      </c>
      <c r="C26" s="2" t="s">
        <v>29</v>
      </c>
      <c r="D26" s="2" t="s">
        <v>20</v>
      </c>
      <c r="E26" s="2">
        <v>1994</v>
      </c>
      <c r="F26" s="23">
        <v>77234</v>
      </c>
      <c r="G26" s="157"/>
      <c r="H26" s="149"/>
      <c r="I26" s="151"/>
      <c r="J26" s="153"/>
      <c r="K26" s="155"/>
    </row>
    <row r="27" spans="1:11" s="8" customFormat="1" ht="30" x14ac:dyDescent="0.25">
      <c r="A27" s="35">
        <v>19</v>
      </c>
      <c r="B27" s="7" t="s">
        <v>10</v>
      </c>
      <c r="C27" s="5" t="s">
        <v>30</v>
      </c>
      <c r="D27" s="5" t="s">
        <v>20</v>
      </c>
      <c r="E27" s="5">
        <v>1994</v>
      </c>
      <c r="F27" s="22">
        <v>77234</v>
      </c>
      <c r="G27" s="30" t="s">
        <v>19</v>
      </c>
      <c r="H27" s="41">
        <v>43829</v>
      </c>
      <c r="I27" s="40">
        <v>2561</v>
      </c>
      <c r="J27" s="50" t="s">
        <v>64</v>
      </c>
      <c r="K27" s="64" t="s">
        <v>74</v>
      </c>
    </row>
    <row r="28" spans="1:11" ht="41.1" customHeight="1" x14ac:dyDescent="0.25">
      <c r="F28" s="6">
        <f>SUM(F4:F27)</f>
        <v>1233835</v>
      </c>
      <c r="G28" s="6"/>
      <c r="K28" s="52" t="s">
        <v>75</v>
      </c>
    </row>
    <row r="29" spans="1:11" x14ac:dyDescent="0.25">
      <c r="A29" s="121" t="s">
        <v>21</v>
      </c>
      <c r="B29" s="121"/>
    </row>
    <row r="30" spans="1:11" ht="30" x14ac:dyDescent="0.25">
      <c r="A30" s="4" t="s">
        <v>61</v>
      </c>
      <c r="B30" s="4" t="s">
        <v>1</v>
      </c>
      <c r="C30" s="4" t="s">
        <v>23</v>
      </c>
      <c r="D30" s="4" t="s">
        <v>2</v>
      </c>
      <c r="E30" s="4" t="s">
        <v>38</v>
      </c>
      <c r="F30" s="4" t="s">
        <v>3</v>
      </c>
      <c r="G30" s="65" t="s">
        <v>48</v>
      </c>
      <c r="H30" s="113" t="s">
        <v>31</v>
      </c>
      <c r="I30" s="114"/>
      <c r="J30" s="51" t="s">
        <v>66</v>
      </c>
      <c r="K30" s="66" t="s">
        <v>53</v>
      </c>
    </row>
    <row r="31" spans="1:11" s="8" customFormat="1" ht="30.6" customHeight="1" x14ac:dyDescent="0.25">
      <c r="A31" s="10">
        <v>1</v>
      </c>
      <c r="B31" s="25" t="s">
        <v>7</v>
      </c>
      <c r="C31" s="5" t="s">
        <v>25</v>
      </c>
      <c r="D31" s="5" t="s">
        <v>20</v>
      </c>
      <c r="E31" s="14">
        <v>32227</v>
      </c>
      <c r="F31" s="111">
        <v>81604</v>
      </c>
      <c r="G31" s="108" t="s">
        <v>60</v>
      </c>
      <c r="H31" s="115">
        <v>43864</v>
      </c>
      <c r="I31" s="117">
        <v>81604</v>
      </c>
      <c r="J31" s="119" t="s">
        <v>64</v>
      </c>
      <c r="K31" s="110" t="s">
        <v>58</v>
      </c>
    </row>
    <row r="32" spans="1:11" s="8" customFormat="1" ht="58.5" customHeight="1" x14ac:dyDescent="0.25">
      <c r="A32" s="15">
        <v>2</v>
      </c>
      <c r="B32" s="26" t="s">
        <v>36</v>
      </c>
      <c r="C32" s="16" t="s">
        <v>25</v>
      </c>
      <c r="D32" s="16" t="s">
        <v>20</v>
      </c>
      <c r="E32" s="17">
        <v>35317</v>
      </c>
      <c r="F32" s="112"/>
      <c r="G32" s="109"/>
      <c r="H32" s="116"/>
      <c r="I32" s="118"/>
      <c r="J32" s="120"/>
      <c r="K32" s="110"/>
    </row>
    <row r="33" spans="6:7" x14ac:dyDescent="0.25">
      <c r="F33" s="6">
        <f>SUM(F31:F32)</f>
        <v>81604</v>
      </c>
      <c r="G33" s="6"/>
    </row>
    <row r="35" spans="6:7" x14ac:dyDescent="0.25">
      <c r="F35" s="6">
        <f>F28+F33</f>
        <v>1315439</v>
      </c>
    </row>
  </sheetData>
  <autoFilter ref="A3:K3"/>
  <mergeCells count="47">
    <mergeCell ref="H25:H26"/>
    <mergeCell ref="I25:I26"/>
    <mergeCell ref="J25:J26"/>
    <mergeCell ref="K25:K26"/>
    <mergeCell ref="G25:G26"/>
    <mergeCell ref="A1:B1"/>
    <mergeCell ref="F22:F23"/>
    <mergeCell ref="G14:G16"/>
    <mergeCell ref="F14:F16"/>
    <mergeCell ref="A17:A18"/>
    <mergeCell ref="B17:B18"/>
    <mergeCell ref="C17:C18"/>
    <mergeCell ref="D17:D18"/>
    <mergeCell ref="E17:E18"/>
    <mergeCell ref="F17:F18"/>
    <mergeCell ref="G17:G18"/>
    <mergeCell ref="F2:F3"/>
    <mergeCell ref="G2:G3"/>
    <mergeCell ref="G20:G24"/>
    <mergeCell ref="A20:A24"/>
    <mergeCell ref="E2:E3"/>
    <mergeCell ref="A29:B29"/>
    <mergeCell ref="A2:A3"/>
    <mergeCell ref="B2:B3"/>
    <mergeCell ref="C2:C3"/>
    <mergeCell ref="D2:D3"/>
    <mergeCell ref="G31:G32"/>
    <mergeCell ref="K31:K32"/>
    <mergeCell ref="F31:F32"/>
    <mergeCell ref="H30:I30"/>
    <mergeCell ref="H31:H32"/>
    <mergeCell ref="I31:I32"/>
    <mergeCell ref="J31:J32"/>
    <mergeCell ref="K2:K3"/>
    <mergeCell ref="H20:H23"/>
    <mergeCell ref="I20:I23"/>
    <mergeCell ref="H14:H16"/>
    <mergeCell ref="I14:I16"/>
    <mergeCell ref="J2:J3"/>
    <mergeCell ref="J10:J11"/>
    <mergeCell ref="J14:J16"/>
    <mergeCell ref="J20:J23"/>
    <mergeCell ref="K10:K11"/>
    <mergeCell ref="K14:K16"/>
    <mergeCell ref="K17:K18"/>
    <mergeCell ref="K20:K24"/>
    <mergeCell ref="H2:I2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2" workbookViewId="0">
      <selection activeCell="G18" sqref="G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Name list</vt:lpstr>
      <vt:lpstr>Payment Slip</vt:lpstr>
      <vt:lpstr>'Name list'!Print_Titles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</dc:creator>
  <cp:lastModifiedBy>DT-KLC026-NB</cp:lastModifiedBy>
  <cp:lastPrinted>2020-03-09T11:15:38Z</cp:lastPrinted>
  <dcterms:created xsi:type="dcterms:W3CDTF">2019-12-16T07:35:49Z</dcterms:created>
  <dcterms:modified xsi:type="dcterms:W3CDTF">2020-07-01T03:17:41Z</dcterms:modified>
</cp:coreProperties>
</file>