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32" windowWidth="16260" windowHeight="5832" activeTab="1"/>
  </bookViews>
  <sheets>
    <sheet name="RawData" sheetId="1" r:id="rId1"/>
    <sheet name="Report Topic &amp; Personal" sheetId="2" r:id="rId2"/>
    <sheet name="Summary Statistics" sheetId="3" r:id="rId3"/>
  </sheets>
  <calcPr calcId="144525"/>
</workbook>
</file>

<file path=xl/calcChain.xml><?xml version="1.0" encoding="utf-8"?>
<calcChain xmlns="http://schemas.openxmlformats.org/spreadsheetml/2006/main">
  <c r="P29" i="2" l="1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" i="2"/>
  <c r="P30" i="2" l="1"/>
  <c r="AA30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AB2" i="1"/>
  <c r="AA2" i="1"/>
  <c r="Z2" i="1"/>
  <c r="Z31" i="1"/>
  <c r="B30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B32" i="1"/>
  <c r="B31" i="1"/>
</calcChain>
</file>

<file path=xl/comments1.xml><?xml version="1.0" encoding="utf-8"?>
<comments xmlns="http://schemas.openxmlformats.org/spreadsheetml/2006/main">
  <authors>
    <author>ID0176</author>
  </authors>
  <commentList>
    <comment ref="C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การทอผ้าชนเผ่าลาหู่ ไม่ได้ดูตอนเค้าทำ เสียดาย และได้ดูแปลงปลูกกาแฟในหมู่บ้านลาบา ส่วนอื่นดีมากเลยค่ะ ทั้งวิทยากรและความรู้ที่ได้รับ รู้สึกว่าเรียนรู้อย่างสนุกสนานและมีประโยชน์มาก อาหารอร่อยมากๆ ได้แรงบันดาลใจหลายๆอย่างในการใช้ชีวิตเลยคะ
</t>
        </r>
        <r>
          <rPr>
            <b/>
            <u/>
            <sz val="14"/>
            <color indexed="81"/>
            <rFont val="Tahoma"/>
            <family val="2"/>
          </rPr>
          <t>ข้อเสนอแนะอื่น</t>
        </r>
        <r>
          <rPr>
            <sz val="14"/>
            <color indexed="81"/>
            <rFont val="Tahoma"/>
            <family val="2"/>
          </rPr>
          <t xml:space="preserve">
อยากให้มีเวลาพักผ่อนมากกว่านี้ รู้สึกตารางจะแน่นไปนิดนึง ถอดบทเรียนไม่ควรมีทุกวัน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ควรให้เวลาดูงาน ร.ร. บ้านขาแหย่งพัฒนา + การบรรยายของคุณโทนี่นานขึ้น แต่โดยภาพรวมแล้วเป็นโครงการศึกษาดูงานที่มีประโยชน์มากที่สุดเท่าที่เคยไปมา ขอบคุณค่ะสำหรับบทเรียนที่มีคุณค่ามากๆ
</t>
        </r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sz val="14"/>
            <color indexed="81"/>
            <rFont val="Tahoma"/>
            <family val="2"/>
          </rPr>
          <t xml:space="preserve">
ถอดบทเรียนไม่ควรมีทุกวัน ควรมีเวลาว่างให้พักผ่อนมากขึ้นสักนิด และควรแบ่งกลุ่มๆเพื่อประหยัดเวลา</t>
        </r>
      </text>
    </comment>
    <comment ref="E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- อยากใช้เวลาอยู่ในหมู่บ้านกับชาวบ้านมากกว่านี้
- อยากให้เพิ่มเติมด้านการลงมือปฏิบัติจริง</t>
        </r>
      </text>
    </comment>
    <comment ref="F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อยากให้รวมการนำเสนอกับการลงพื้นที่ไปด้วยกัน
</t>
        </r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sz val="14"/>
            <color indexed="81"/>
            <rFont val="Tahoma"/>
            <family val="2"/>
          </rPr>
          <t xml:space="preserve">
1.รู้สึกว่าเวลาของกิจกรรมอัดแน่นไปนิดนึง แต่ก็เข้าใจว่าอยากให้ได้เนื้อหาและความรู้ที่ครบถ้วน
2.กิจกรรมถอดบทเรียน หัวข้อแต่ละวันถึงแม้จะต่างกันแต่คำตอบหรือบทเรียนที่ได้มีความคล้ายคลึงกันในแต่ละวัน น่าจะให้ลองสร้างสรรค์อะไรใหม่ๆ หรือความคิดริเริ่มการวิเคราะห์หรือตกตะกอนทางความคิดควรให้อยู่ในวันหรือสองวันแรก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>
      <text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b/>
            <sz val="14"/>
            <color indexed="81"/>
            <rFont val="Tahoma"/>
            <family val="2"/>
          </rPr>
          <t xml:space="preserve"> 
</t>
        </r>
        <r>
          <rPr>
            <sz val="14"/>
            <color indexed="81"/>
            <rFont val="Tahoma"/>
            <family val="2"/>
          </rPr>
          <t>อยากให้ไปชมพระธาตุดอยตุง</t>
        </r>
      </text>
    </comment>
    <comment ref="H1" authorId="0">
      <text>
        <r>
          <rPr>
            <b/>
            <u/>
            <sz val="14"/>
            <color indexed="81"/>
            <rFont val="Tahoma"/>
            <family val="2"/>
          </rPr>
          <t xml:space="preserve">ข้อเสนอแนะเกี่ยวกับบทเรียนการศึกษาดูงาน
</t>
        </r>
        <r>
          <rPr>
            <sz val="14"/>
            <color indexed="81"/>
            <rFont val="Tahoma"/>
            <family val="2"/>
          </rPr>
          <t>อยากให้นักเรียนทุนรัฐบาลมีส่วนในการสอนนักเรียนบนดอย (เช่น ภาษาอังกฤษ,ศิลปะ,คณิต,ฯลฯ) อยากให้นักเรียนทุนลองปลูกป่าด้วยค่ะ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b/>
            <sz val="14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 xml:space="preserve">เวลาที่ศึกษาดูงานในหมู่บ้านลาบาน้อยเกินไป อยากให้มีกิจกรรมมากกว่านี้
</t>
        </r>
      </text>
    </comment>
    <comment ref="J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อยากให้เพิ่มเวลาในการพักแรมที่หมู่บ้านลาบามากกว่านี้ เพราะเรายังสัมผัสวิถีชีวิตชาวบ้านได้ไม่เต็มอิ่ม รวมถึงการถามคำถามต่างๆ</t>
        </r>
      </text>
    </comment>
    <comment ref="K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ทีมงานทำงานได้อย่างมืออาชีพมากๆ ประทับใจมากค่ะ ได้ความรู้ ความประทับใจ อิ่ม อร่อย สะดวก สบาย สนุกมาๆ การดูงาน ครั้งนี้ประทับใจมากๆค่ะ ไม่รู้จะบอกจุดบกพร่องตรงไหนเลยค่ะ ทีมงานเป็นกันเองมากค่ะ รู้สึกอยากมาเที่ยวกับครอบครัวเลยค่ะ
</t>
        </r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sz val="14"/>
            <color indexed="81"/>
            <rFont val="Tahoma"/>
            <family val="2"/>
          </rPr>
          <t xml:space="preserve">
รสชาติชาเย็นน่าจะกลมกล่อมกว่านี้ค่ะ</t>
        </r>
      </text>
    </comment>
    <comment ref="M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 โดยรวมแล้ว เรื่องที่นำเสนอนั้นโอเคแล้วค่ะ แต่ส่วนตัวมีความรู้สึกว่ากิจกรรมบางกิจกรรมมีเวลาน้อยเกินไป เช่น กิจกรรมเยี่ยมชมการศึกษาและนักเรียนโรงเรียนบ้านขาแหย่งพัฒนา ในขณะที่บางกิจกรรมอย่างการพบปะสมาชิด อบต.แม่ฟ้าหลวงใช้เวลานานเกินไปน่าจะแลกเวลากันประมาณ 20-30นาที
</t>
        </r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sz val="14"/>
            <color indexed="81"/>
            <rFont val="Tahoma"/>
            <family val="2"/>
          </rPr>
          <t xml:space="preserve">
น่าจะมีพาไปพระธาตุดอยตุงด้วยนะคะ อยากรู้เรื่องราวว่ามีความสำคัญอย่างไรกับดอยตุงและชาวบ้าน</t>
        </r>
      </text>
    </comment>
    <comment ref="Q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เพิ่มเวลาตอนไปโรงเรียน และเปลี่ยนคำถามกิจกรรมเพราะเนื้อหาที่ถามเป็นคำตอบเดียวกันได้ทั้ง 3 วัน ที่ถอดบทเรียน
</t>
        </r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sz val="14"/>
            <color indexed="81"/>
            <rFont val="Tahoma"/>
            <family val="2"/>
          </rPr>
          <t xml:space="preserve">
ตอนไปโรงเรียนรู้สึกประทับใจในฉากอุปกรณ์ที่ทางโรงเรียนจัดหาให้กับผู้เรียน ได้เห็นถึงความสุขของเด็กขณะเล่น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คิดว่ากิจกรรมพบกับ อบต และกิจกรรมพบปะพูดคุยกับผู้นำชุมชนบางปะหัน ควรปรับลดเวลาลงให้เหลือเพียง 1 ชั่วโมง
ควรเพิ่มเวลาให้กับ Montessori</t>
        </r>
      </text>
    </comment>
    <comment ref="S1" authorId="0">
      <text>
        <r>
          <rPr>
            <b/>
            <u/>
            <sz val="14"/>
            <color indexed="81"/>
            <rFont val="Tahoma"/>
            <family val="2"/>
          </rPr>
          <t xml:space="preserve">ข้อเสนอแนะเกี่ยวกับบทเรียนการศึกษาดูงาน
</t>
        </r>
        <r>
          <rPr>
            <sz val="14"/>
            <color indexed="81"/>
            <rFont val="Tahoma"/>
            <family val="2"/>
          </rPr>
          <t>- เวลาที่ทำกิจกรรมแน่นเกินไป ทำให้บางกิจกรรม เช่น Montessory มีเวลาน้อย
- กิจกรรมบางอย่างตัดออกได้ หรือรวมเป็นกิจกรรมเดียวกันก็ได้</t>
        </r>
        <r>
          <rPr>
            <b/>
            <u/>
            <sz val="14"/>
            <color indexed="81"/>
            <rFont val="Tahoma"/>
            <family val="2"/>
          </rPr>
          <t xml:space="preserve">
ข้อเสนอแนะอื่นๆ
</t>
        </r>
        <r>
          <rPr>
            <sz val="14"/>
            <color indexed="81"/>
            <rFont val="Tahoma"/>
            <family val="2"/>
          </rPr>
          <t>- ควรให้เวลาพักผ่อนตามอัธยาศัยมากกว่านี้
- ควรแจ้งกำหนดการและรายละเอียดล่วงหน้านานกว่านี้ เพื่อการเตรียมตัว เตรียมอุปกรณ์ที่พร้อมกว่านี้</t>
        </r>
      </text>
    </comment>
    <comment ref="U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- ถ้าเป็นไปได้อยากจะสัมผัสชีวิตของชาวบ้านแต่ละชาติพันธ์มห้มากกว่นี้ครับ รวมถึงเวลาที่พูดคุยกับชาวบ้านอยากให้นานกว่านี้
- กิจกรรมแชร์ประสบการณ์ความคิดเห็นรายบุคคลอาจจะใช้เวลานานเกินไปนิด การทำดป็นกลุ่มน่าจะดีกว่าถ้ามีเวลาจำกัด
- เวลาที่ให้ในการเดินดูพระตำหนักกับสวนดอกไม้น้อยเกินไปนิด ควรจะให้บัตรชมตั้งแต่วันแรก เพราะเดินวันสุดท้าย เดินชมไม่จุใจ 
- อยากให้เวลากิจกรรมแต่ละอย่างมีระยะเวลานานมากกว่านี้ เพราะยังรู้สึกว่าได้คุยกับวิทยากรไม่จุใจ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" authorId="0">
      <text>
        <r>
          <rPr>
            <b/>
            <u/>
            <sz val="14"/>
            <color indexed="81"/>
            <rFont val="Tahoma"/>
            <family val="2"/>
          </rPr>
          <t>ข้อเสนอแนะเกี่ยวกับบทเรียนการศึกษาดูงาน</t>
        </r>
        <r>
          <rPr>
            <sz val="14"/>
            <color indexed="81"/>
            <rFont val="Tahoma"/>
            <family val="2"/>
          </rPr>
          <t xml:space="preserve">
ถ้าหากมีเวลาอยากให้มีคอร์สลงมือปฎิบัติทำจริงตามความสนใจ เช่น ฐานปั้นหม้อ ฐานเย็บปักทักร้อย ฐานชงกาแฟ อื่นๆ เพื่อให้ได้ซึมซับเรียนรู้อย่างลึกซึ้ง หรืออาจแบ่งทำตามความสนใจ
</t>
        </r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sz val="14"/>
            <color indexed="81"/>
            <rFont val="Tahoma"/>
            <family val="2"/>
          </rPr>
          <t xml:space="preserve">
ขอขอบคุณทีมงานที่ให้โอกาสพวกเราเข้ามาเรียนรู้หลายๆกิจกรรมอย่างลึกซึ้ง เป็นกิจกรรมที่ดีมากหลากหลาย พี่ๆทำงานขยันขันแข็งมีไฟกันทุกคน ทำให้พวกเรามีความหวัง พลังมากขึ้นในการกลับมาพัฒนาประเทศชาติต่อไป</t>
        </r>
      </text>
    </comment>
    <comment ref="X1" authorId="0">
      <text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b/>
            <sz val="14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อยากให้มีเวลาในการเข้าชม หอแห่งแรงบันดาลใจ พระตำหนักดอยตุง และสวนแม่ฟ้าหลวงเยอะกว่านี้</t>
        </r>
      </text>
    </comment>
    <comment ref="Y1" authorId="0">
      <text>
        <r>
          <rPr>
            <b/>
            <u/>
            <sz val="14"/>
            <color indexed="81"/>
            <rFont val="Tahoma"/>
            <family val="2"/>
          </rPr>
          <t>ข้อเสนอแนะอื่นๆ</t>
        </r>
        <r>
          <rPr>
            <sz val="14"/>
            <color indexed="81"/>
            <rFont val="Tahoma"/>
            <family val="2"/>
          </rPr>
          <t xml:space="preserve">
ขอขอบคุณพี่ๆทุกคนนะคะ หนูสนุกมากและได้รับความรู้ต่างๆนานา ชอบมากค่ะ ขอขอบคุณพี่ๆที่ดูแลพวกหนูตลอดการศึกษาดูงาน
</t>
        </r>
      </text>
    </comment>
    <comment ref="B2" authorId="0">
      <text>
        <r>
          <rPr>
            <sz val="14"/>
            <color indexed="81"/>
            <rFont val="Tahoma"/>
            <family val="2"/>
          </rPr>
          <t>ช่วงพักระยะเวลาน้อย</t>
        </r>
      </text>
    </comment>
    <comment ref="D2" authorId="0">
      <text>
        <r>
          <rPr>
            <sz val="14"/>
            <color indexed="81"/>
            <rFont val="Tahoma"/>
            <family val="2"/>
          </rPr>
          <t>ตารางกิจกรรมแน่นมาก แต่คุ้มมากค่ะ</t>
        </r>
      </text>
    </comment>
    <comment ref="D5" authorId="0">
      <text>
        <r>
          <rPr>
            <sz val="14"/>
            <color indexed="81"/>
            <rFont val="Tahoma"/>
            <family val="2"/>
          </rPr>
          <t>ได้ความรู้เยอะมาก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6" authorId="0">
      <text>
        <r>
          <rPr>
            <sz val="14"/>
            <color indexed="81"/>
            <rFont val="Tahoma"/>
            <family val="2"/>
          </rPr>
          <t>รู้สึกเสียดายที่ไม่ได้เห็นการผลิตกระดาษทุกขั้นตอน</t>
        </r>
      </text>
    </comment>
    <comment ref="B7" authorId="0">
      <text>
        <r>
          <rPr>
            <sz val="14"/>
            <color indexed="81"/>
            <rFont val="Tahoma"/>
            <family val="2"/>
          </rPr>
          <t>ไม่ได้ดูวิธีคั่วกาแฟ</t>
        </r>
      </text>
    </comment>
    <comment ref="F7" authorId="0">
      <text>
        <r>
          <rPr>
            <sz val="14"/>
            <color indexed="81"/>
            <rFont val="Tahoma"/>
            <family val="2"/>
          </rPr>
          <t>อยากเห็นตอนคั่วด้วย</t>
        </r>
      </text>
    </comment>
    <comment ref="M7" authorId="0">
      <text>
        <r>
          <rPr>
            <sz val="14"/>
            <color indexed="81"/>
            <rFont val="Tahoma"/>
            <family val="2"/>
          </rPr>
          <t>อยากให้คั่วกาแฟให้ดู เปรียบเทียบเมล็ดก่อน&amp;หลังคั่ว</t>
        </r>
      </text>
    </comment>
    <comment ref="P7" authorId="0">
      <text>
        <r>
          <rPr>
            <sz val="14"/>
            <color indexed="81"/>
            <rFont val="Tahoma"/>
            <family val="2"/>
          </rPr>
          <t>น่าจะได้ดูข้างในอ่ะค่ะ</t>
        </r>
      </text>
    </comment>
    <comment ref="D9" authorId="0">
      <text>
        <r>
          <rPr>
            <sz val="14"/>
            <color indexed="81"/>
            <rFont val="Tahoma"/>
            <family val="2"/>
          </rPr>
          <t>เดินป่าสนุกมาก</t>
        </r>
      </text>
    </comment>
    <comment ref="F10" authorId="0">
      <text>
        <r>
          <rPr>
            <sz val="14"/>
            <color indexed="81"/>
            <rFont val="Tahoma"/>
            <family val="2"/>
          </rPr>
          <t>น่าจะพาไปดูชาวบ้านที่เลี้ยงจริงๆ</t>
        </r>
      </text>
    </comment>
    <comment ref="F11" authorId="0">
      <text>
        <r>
          <rPr>
            <sz val="14"/>
            <color indexed="81"/>
            <rFont val="Tahoma"/>
            <family val="2"/>
          </rPr>
          <t>ควรเพิ่มวิธีจัดการปัญหาในชุมชน</t>
        </r>
      </text>
    </comment>
    <comment ref="J11" authorId="0">
      <text>
        <r>
          <rPr>
            <sz val="14"/>
            <color indexed="81"/>
            <rFont val="Tahoma"/>
            <family val="2"/>
          </rPr>
          <t>ผู้นำพูดดีมากๆ อยากให้อัดคลิปลงยูทูป</t>
        </r>
      </text>
    </comment>
    <comment ref="M11" authorId="0">
      <text>
        <r>
          <rPr>
            <sz val="14"/>
            <color indexed="81"/>
            <rFont val="Tahoma"/>
            <family val="2"/>
          </rPr>
          <t>ค่อนข้างนานเกินไปนิดนึงค่ะ</t>
        </r>
      </text>
    </comment>
    <comment ref="U11" authorId="0">
      <text>
        <r>
          <rPr>
            <sz val="14"/>
            <color indexed="81"/>
            <rFont val="Tahoma"/>
            <family val="2"/>
          </rPr>
          <t>ระยะเวลาคุยน้อยเกินไป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>
      <text>
        <r>
          <rPr>
            <sz val="14"/>
            <color indexed="81"/>
            <rFont val="Tahoma"/>
            <family val="2"/>
          </rPr>
          <t>เวลาน้อยเกินไป</t>
        </r>
      </text>
    </comment>
    <comment ref="Q12" authorId="0">
      <text>
        <r>
          <rPr>
            <sz val="14"/>
            <color indexed="81"/>
            <rFont val="Tahoma"/>
            <family val="2"/>
          </rPr>
          <t>เวลาในการดูโรงเรียนน้อยมาก</t>
        </r>
      </text>
    </comment>
    <comment ref="T12" authorId="0">
      <text>
        <r>
          <rPr>
            <sz val="14"/>
            <color indexed="81"/>
            <rFont val="Tahoma"/>
            <family val="2"/>
          </rPr>
          <t>ประทับใจมาก</t>
        </r>
      </text>
    </comment>
    <comment ref="I13" authorId="0">
      <text>
        <r>
          <rPr>
            <sz val="14"/>
            <color indexed="81"/>
            <rFont val="Tahoma"/>
            <family val="2"/>
          </rPr>
          <t>เวลาเรียนรู้กิจกรรมน้อยเกินไป</t>
        </r>
      </text>
    </comment>
    <comment ref="M13" authorId="0">
      <text>
        <r>
          <rPr>
            <sz val="14"/>
            <color indexed="81"/>
            <rFont val="Tahoma"/>
            <family val="2"/>
          </rPr>
          <t>กิจกรรมการแสดงร่วมกับชาวบ้านน่าจะนานกว่านี้</t>
        </r>
      </text>
    </comment>
    <comment ref="T13" authorId="0">
      <text>
        <r>
          <rPr>
            <sz val="14"/>
            <color indexed="81"/>
            <rFont val="Tahoma"/>
            <family val="2"/>
          </rPr>
          <t>ประทับใจกับหมู่บ้านและกิจกรรมตอนกลางคืน แต่ยังไม่ได้เห็นกิจกรรม 3 อย่างนี้ชัดเจนมากนัก</t>
        </r>
      </text>
    </comment>
    <comment ref="F14" authorId="0">
      <text>
        <r>
          <rPr>
            <sz val="14"/>
            <color indexed="81"/>
            <rFont val="Tahoma"/>
            <family val="2"/>
          </rPr>
          <t>อยากให้พาเดินเข้าไปในแปลง</t>
        </r>
      </text>
    </comment>
    <comment ref="P14" authorId="0">
      <text>
        <r>
          <rPr>
            <sz val="14"/>
            <color indexed="81"/>
            <rFont val="Tahoma"/>
            <family val="2"/>
          </rPr>
          <t>น่าจะได้ลงพื้นที่</t>
        </r>
      </text>
    </comment>
    <comment ref="P16" authorId="0">
      <text>
        <r>
          <rPr>
            <sz val="14"/>
            <color indexed="81"/>
            <rFont val="Tahoma"/>
            <family val="2"/>
          </rPr>
          <t>ไม่ได้เข้าชม</t>
        </r>
      </text>
    </comment>
    <comment ref="U16" authorId="0">
      <text>
        <r>
          <rPr>
            <sz val="14"/>
            <color indexed="81"/>
            <rFont val="Tahoma"/>
            <family val="2"/>
          </rPr>
          <t xml:space="preserve">ไม่มั่นใจอยู่ตรงไหนของหมู่บ้าน
</t>
        </r>
      </text>
    </comment>
    <comment ref="K17" authorId="0">
      <text>
        <r>
          <rPr>
            <sz val="14"/>
            <color indexed="81"/>
            <rFont val="Tahoma"/>
            <family val="2"/>
          </rPr>
          <t>วิทยากรท่านนี้บรรยายดีมากๆ</t>
        </r>
      </text>
    </comment>
    <comment ref="Q17" authorId="0">
      <text>
        <r>
          <rPr>
            <sz val="14"/>
            <color indexed="81"/>
            <rFont val="Tahoma"/>
            <family val="2"/>
          </rPr>
          <t>ควรเพิ่มการแนะนำตัว</t>
        </r>
      </text>
    </comment>
    <comment ref="K18" authorId="0">
      <text>
        <r>
          <rPr>
            <sz val="14"/>
            <color indexed="81"/>
            <rFont val="Tahoma"/>
            <family val="2"/>
          </rPr>
          <t>วิทยากรท่านนี้บรรยายดีมากๆ</t>
        </r>
      </text>
    </comment>
    <comment ref="T18" authorId="0">
      <text>
        <r>
          <rPr>
            <sz val="14"/>
            <color indexed="81"/>
            <rFont val="Tahoma"/>
            <family val="2"/>
          </rPr>
          <t>ขอบคุณที่ทำให้ผมเชื่อในตัวโครงการ</t>
        </r>
      </text>
    </comment>
    <comment ref="D19" authorId="0">
      <text>
        <r>
          <rPr>
            <sz val="14"/>
            <color indexed="81"/>
            <rFont val="Tahoma"/>
            <family val="2"/>
          </rPr>
          <t>พี่อาแหละ + พ่อหลวง เป็นตัวอย่างที่ดีมาก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>
      <text>
        <r>
          <rPr>
            <sz val="14"/>
            <color indexed="81"/>
            <rFont val="Tahoma"/>
            <family val="2"/>
          </rPr>
          <t>วิทยากรท่านนี้บรรยายดีมากๆ</t>
        </r>
      </text>
    </comment>
    <comment ref="D20" authorId="0">
      <text>
        <r>
          <rPr>
            <b/>
            <sz val="14"/>
            <color indexed="81"/>
            <rFont val="Tahoma"/>
            <family val="2"/>
          </rPr>
          <t>เวลานานเกินไป 1 ชม. น่าจะพอแล้ว</t>
        </r>
        <r>
          <rPr>
            <sz val="14"/>
            <color indexed="81"/>
            <rFont val="Tahoma"/>
            <family val="2"/>
          </rPr>
          <t xml:space="preserve">
</t>
        </r>
      </text>
    </comment>
    <comment ref="K20" authorId="0">
      <text>
        <r>
          <rPr>
            <sz val="14"/>
            <color indexed="81"/>
            <rFont val="Tahoma"/>
            <family val="2"/>
          </rPr>
          <t>วิทยากรท่านนี้บรรยายดีมากๆ</t>
        </r>
      </text>
    </comment>
    <comment ref="D21" authorId="0">
      <text>
        <r>
          <rPr>
            <sz val="14"/>
            <color indexed="81"/>
            <rFont val="Tahoma"/>
            <family val="2"/>
          </rPr>
          <t>ไม่ค่อยมีเวลาถามคำถาม</t>
        </r>
      </text>
    </comment>
    <comment ref="E21" authorId="0">
      <text>
        <r>
          <rPr>
            <sz val="14"/>
            <color indexed="81"/>
            <rFont val="Tahoma"/>
            <family val="2"/>
          </rPr>
          <t>อยากกินไส้อั่วค่ะ</t>
        </r>
      </text>
    </comment>
    <comment ref="K21" authorId="0">
      <text>
        <r>
          <rPr>
            <sz val="14"/>
            <color indexed="81"/>
            <rFont val="Tahoma"/>
            <family val="2"/>
          </rPr>
          <t>วิทยากรท่านนี้บรรยายดีมากๆ</t>
        </r>
      </text>
    </comment>
    <comment ref="Q21" authorId="0">
      <text>
        <r>
          <rPr>
            <sz val="14"/>
            <color indexed="81"/>
            <rFont val="Tahoma"/>
            <family val="2"/>
          </rPr>
          <t>He spoke too fast , maybe</t>
        </r>
      </text>
    </comment>
    <comment ref="D22" authorId="0">
      <text>
        <r>
          <rPr>
            <sz val="14"/>
            <color indexed="81"/>
            <rFont val="Tahoma"/>
            <family val="2"/>
          </rPr>
          <t>อร่อยมาก จนอยากห่อกลับบ้าน</t>
        </r>
      </text>
    </comment>
    <comment ref="F22" authorId="0">
      <text>
        <r>
          <rPr>
            <sz val="14"/>
            <color indexed="81"/>
            <rFont val="Tahoma"/>
            <family val="2"/>
          </rPr>
          <t>อร่อยทุกอย่าง ดีมาก</t>
        </r>
      </text>
    </comment>
    <comment ref="U22" authorId="0">
      <text>
        <r>
          <rPr>
            <sz val="14"/>
            <color indexed="81"/>
            <rFont val="Tahoma"/>
            <family val="2"/>
          </rPr>
          <t>อาหารอร่อยทุกอย่างครับ</t>
        </r>
      </text>
    </comment>
    <comment ref="B23" authorId="0">
      <text>
        <r>
          <rPr>
            <b/>
            <sz val="14"/>
            <color indexed="81"/>
            <rFont val="Tahoma"/>
            <family val="2"/>
          </rPr>
          <t>อยากให้มีนมเย็น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3" authorId="0">
      <text>
        <r>
          <rPr>
            <sz val="14"/>
            <color indexed="81"/>
            <rFont val="Tahoma"/>
            <family val="2"/>
          </rPr>
          <t>รู้สึกยังอิ่มอยู่เลย พักเบรคอีกแล้ว</t>
        </r>
      </text>
    </comment>
    <comment ref="F24" authorId="0">
      <text>
        <r>
          <rPr>
            <sz val="14"/>
            <color indexed="81"/>
            <rFont val="Tahoma"/>
            <family val="2"/>
          </rPr>
          <t>ดูแล้วตื้นตัน ชอบมากๆ</t>
        </r>
      </text>
    </comment>
    <comment ref="M24" authorId="0">
      <text>
        <r>
          <rPr>
            <sz val="14"/>
            <color indexed="81"/>
            <rFont val="Tahoma"/>
            <family val="2"/>
          </rPr>
          <t>ได้รับรู้เรื่องราวต่างๆในราชสกุลมหิดล ประทับใจมาก</t>
        </r>
      </text>
    </comment>
    <comment ref="N24" authorId="0">
      <text>
        <r>
          <rPr>
            <sz val="14"/>
            <color indexed="81"/>
            <rFont val="Tahoma"/>
            <family val="2"/>
          </rPr>
          <t>อยากให้เพิ่มเวลาชมกิจกรรม</t>
        </r>
      </text>
    </comment>
    <comment ref="Q24" authorId="0">
      <text>
        <r>
          <rPr>
            <sz val="14"/>
            <color indexed="81"/>
            <rFont val="Tahoma"/>
            <family val="2"/>
          </rPr>
          <t>เพิ่มเวลา</t>
        </r>
      </text>
    </comment>
    <comment ref="R24" authorId="0">
      <text>
        <r>
          <rPr>
            <sz val="14"/>
            <color indexed="81"/>
            <rFont val="Tahoma"/>
            <family val="2"/>
          </rPr>
          <t>เป็นนิทรรศการที่จัดได้ดีมาก</t>
        </r>
      </text>
    </comment>
    <comment ref="T24" authorId="0">
      <text>
        <r>
          <rPr>
            <sz val="14"/>
            <color indexed="81"/>
            <rFont val="Tahoma"/>
            <family val="2"/>
          </rPr>
          <t>เวลาน้อยไปหน่อย</t>
        </r>
      </text>
    </comment>
    <comment ref="D25" authorId="0">
      <text>
        <r>
          <rPr>
            <sz val="14"/>
            <color indexed="81"/>
            <rFont val="Tahoma"/>
            <family val="2"/>
          </rPr>
          <t>เวลาเที่ยวชมน้อย</t>
        </r>
      </text>
    </comment>
    <comment ref="T25" authorId="0">
      <text>
        <r>
          <rPr>
            <sz val="14"/>
            <color indexed="81"/>
            <rFont val="Tahoma"/>
            <family val="2"/>
          </rPr>
          <t>เวลาน้อยไปหน่อย</t>
        </r>
      </text>
    </comment>
    <comment ref="X25" authorId="0">
      <text>
        <r>
          <rPr>
            <sz val="14"/>
            <color indexed="81"/>
            <rFont val="Tahoma"/>
            <family val="2"/>
          </rPr>
          <t>อยากให้มีเวลามากกว่านี้</t>
        </r>
      </text>
    </comment>
    <comment ref="D26" authorId="0">
      <text>
        <r>
          <rPr>
            <sz val="14"/>
            <color indexed="81"/>
            <rFont val="Tahoma"/>
            <family val="2"/>
          </rPr>
          <t>เวลาเที่ยวชมน้อย</t>
        </r>
      </text>
    </comment>
    <comment ref="M26" authorId="0">
      <text>
        <r>
          <rPr>
            <sz val="14"/>
            <color indexed="81"/>
            <rFont val="Tahoma"/>
            <family val="2"/>
          </rPr>
          <t>ประทับใจพระตำหนักดอยตุงมากๆค่ะ</t>
        </r>
      </text>
    </comment>
    <comment ref="R26" authorId="0">
      <text>
        <r>
          <rPr>
            <sz val="14"/>
            <color indexed="81"/>
            <rFont val="Tahoma"/>
            <family val="2"/>
          </rPr>
          <t>ชอบที่มี Audio guide</t>
        </r>
      </text>
    </comment>
    <comment ref="T26" authorId="0">
      <text>
        <r>
          <rPr>
            <sz val="14"/>
            <color indexed="81"/>
            <rFont val="Tahoma"/>
            <family val="2"/>
          </rPr>
          <t>เวลาน้อยไปหน่อย</t>
        </r>
      </text>
    </comment>
    <comment ref="X26" authorId="0">
      <text>
        <r>
          <rPr>
            <sz val="14"/>
            <color indexed="81"/>
            <rFont val="Tahoma"/>
            <family val="2"/>
          </rPr>
          <t>อยากให้มีเวลามากกว่านี้</t>
        </r>
      </text>
    </comment>
    <comment ref="F27" authorId="0">
      <text>
        <r>
          <rPr>
            <sz val="14"/>
            <color indexed="81"/>
            <rFont val="Tahoma"/>
            <family val="2"/>
          </rPr>
          <t>แม้จะเมารถบ้าง แต่ก็สนุกดี</t>
        </r>
      </text>
    </comment>
    <comment ref="N28" authorId="0">
      <text>
        <r>
          <rPr>
            <sz val="14"/>
            <color indexed="81"/>
            <rFont val="Tahoma"/>
            <family val="2"/>
          </rPr>
          <t>ชอบตรงที่มีการให้ฟัง แลกเปลี่ยนความคิดเห็น</t>
        </r>
      </text>
    </comment>
    <comment ref="D29" authorId="0">
      <text>
        <r>
          <rPr>
            <sz val="14"/>
            <color indexed="81"/>
            <rFont val="Tahoma"/>
            <family val="2"/>
          </rPr>
          <t>Doitung Lodge มีกลิ่นอับและห้องน้ำมีกลิ่นฉุน</t>
        </r>
      </text>
    </comment>
  </commentList>
</comments>
</file>

<file path=xl/sharedStrings.xml><?xml version="1.0" encoding="utf-8"?>
<sst xmlns="http://schemas.openxmlformats.org/spreadsheetml/2006/main" count="380" uniqueCount="78">
  <si>
    <t>ลำดับที่</t>
  </si>
  <si>
    <t>ข้อ 1</t>
  </si>
  <si>
    <t>ข้อ 2.1</t>
  </si>
  <si>
    <t>ข้อ 2.2</t>
  </si>
  <si>
    <t>ข้อ 2.3</t>
  </si>
  <si>
    <t>ข้อ 2.4</t>
  </si>
  <si>
    <t>ข้อ 3.1</t>
  </si>
  <si>
    <t>ข้อ 3.2</t>
  </si>
  <si>
    <t>ข้อ 3.3</t>
  </si>
  <si>
    <t>ข้อ 4.1</t>
  </si>
  <si>
    <t>ข้อ 4.2</t>
  </si>
  <si>
    <t>ข้อ 5</t>
  </si>
  <si>
    <t>ข้อ 6</t>
  </si>
  <si>
    <t>ข้อ 7</t>
  </si>
  <si>
    <t>ข้อ 8</t>
  </si>
  <si>
    <t>ข้อ 9</t>
  </si>
  <si>
    <t>ข้อ 10</t>
  </si>
  <si>
    <t>รวม</t>
  </si>
  <si>
    <t>ค่าเฉลี่ย</t>
  </si>
  <si>
    <t>ส่วนเบี่ยงเบน</t>
  </si>
  <si>
    <t>ข้อ 2.2.1</t>
  </si>
  <si>
    <t>ข้อ 2.2.2</t>
  </si>
  <si>
    <t>ข้อ 2.2.3</t>
  </si>
  <si>
    <t>ข้อ 2.2.4</t>
  </si>
  <si>
    <r>
      <rPr>
        <b/>
        <sz val="14"/>
        <color theme="1"/>
        <rFont val="TH SarabunPSK"/>
        <family val="2"/>
      </rPr>
      <t>ผู้รับผิดชอบ:</t>
    </r>
    <r>
      <rPr>
        <sz val="14"/>
        <color theme="1"/>
        <rFont val="TH SarabunPSK"/>
        <family val="2"/>
      </rPr>
      <t xml:space="preserve"> นางอมรรัตน์ บังคมเนตร</t>
    </r>
  </si>
  <si>
    <r>
      <rPr>
        <b/>
        <sz val="14"/>
        <color theme="1"/>
        <rFont val="TH SarabunPSK"/>
        <family val="2"/>
      </rPr>
      <t xml:space="preserve">ผู้บรรยาย: </t>
    </r>
    <r>
      <rPr>
        <sz val="14"/>
        <color theme="1"/>
        <rFont val="TH SarabunPSK"/>
        <family val="2"/>
      </rPr>
      <t>นางอมรรัตน์ บังคมเนตร</t>
    </r>
  </si>
  <si>
    <t>ความต่อเนื่องของเนื้อหาและกิจกรรม</t>
  </si>
  <si>
    <t xml:space="preserve">แปลงป่าเศรษฐกิจ บริษัทนวุติ จำกัด ไซด์ 1 </t>
  </si>
  <si>
    <t>โรงงานทอผ้า เย็บผ้า</t>
  </si>
  <si>
    <t>โรงงานกระดาษสา</t>
  </si>
  <si>
    <t>โรงงานคั่วกาแฟ</t>
  </si>
  <si>
    <t>โรงงานเซรามิค</t>
  </si>
  <si>
    <t>กองทุนหมูเหมยซาน</t>
  </si>
  <si>
    <t>โครงการปลูกป่าเฉลิมพระเกียรติ ปางมะหัน</t>
  </si>
  <si>
    <t xml:space="preserve">คุณอมรรัตน์ บังคมเนตร (คุณนันท์) </t>
  </si>
  <si>
    <t>วิทยากรในพื้นที่ปางมะหัน</t>
  </si>
  <si>
    <t>เมนูหลัก</t>
  </si>
  <si>
    <t>อาหารว่าง และ เครื่องดื่ม</t>
  </si>
  <si>
    <t>หอแห่งแรงบันดาลใจ</t>
  </si>
  <si>
    <t>สวนแม่ฟ้าหลวง</t>
  </si>
  <si>
    <t>พระตำหนักดอยตุง</t>
  </si>
  <si>
    <t>การเดินทาง</t>
  </si>
  <si>
    <t>ห้องประชุม</t>
  </si>
  <si>
    <t>ศูนย์ผลิตและจำหน่ายงานมือ</t>
  </si>
  <si>
    <t>ข้อ 2.5</t>
  </si>
  <si>
    <t>ข้อ 2.6</t>
  </si>
  <si>
    <t>ข้อ 2.7</t>
  </si>
  <si>
    <t>ข้อ 2.7.1</t>
  </si>
  <si>
    <t>ข้อ 2.7.2</t>
  </si>
  <si>
    <t>ข้อ 2.7.3</t>
  </si>
  <si>
    <t>ข้อ 3.4</t>
  </si>
  <si>
    <t>ข้อ 3.5</t>
  </si>
  <si>
    <t>คณะ นักเรียนทุนรัฐบาลไทย (ก.พ.)</t>
  </si>
  <si>
    <t xml:space="preserve"> อบต.แม่ฟ้าหลวง</t>
  </si>
  <si>
    <t>โรงเรียนบ้านขาแหย่งพัฒนา</t>
  </si>
  <si>
    <t>หมู่บ้านลาบา</t>
  </si>
  <si>
    <t>แปลงปลูกกาแฟ</t>
  </si>
  <si>
    <t>การจักรสานผลิตภัณฑ์</t>
  </si>
  <si>
    <t>การทอผ้าชนเผ่าลาหู่</t>
  </si>
  <si>
    <t xml:space="preserve">คุณพิมพรรณ ดิศกุล ณ อยุธยา   </t>
  </si>
  <si>
    <t>วิทยากร อบต.แม่ฟ้าหลวง</t>
  </si>
  <si>
    <t>Mr.Tony Herring</t>
  </si>
  <si>
    <r>
      <rPr>
        <b/>
        <sz val="14"/>
        <color theme="1"/>
        <rFont val="TH SarabunPSK"/>
        <family val="2"/>
      </rPr>
      <t>สถานที่ศึกษาดูงาน</t>
    </r>
    <r>
      <rPr>
        <sz val="14"/>
        <color theme="1"/>
        <rFont val="TH SarabunPSK"/>
        <family val="2"/>
      </rPr>
      <t>:หอแห่งแรงบันดาลใจ,นวุติไซต์ 1ปางมะหัน,กองทุนหมูเหมยซาน,52 ไร่,อบต.แม่ฟ้าหลวง,พระตำหนักดอยตุงสวนแม่ฟ้าหลวง,โรงเรียนบ้านขาแหย่งพัฒนา,หมู่บ้านลาบา,แปลงปลูกกาแฟ,การจักรสานผลิตภัณฑ์,การทอผ้าชาวลาหู่</t>
    </r>
  </si>
  <si>
    <t>สรุปผลการประเมินคณะนักเรียนทุนรัฐบาลไทย(ก.พ.)(จำนวน 30 ท่าน) วันที่ 19 - 24 กรกฏาคม 2558</t>
  </si>
  <si>
    <t>ห้องพัก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</si>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</sst>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0_ ;\-0.0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4"/>
      <color indexed="81"/>
      <name val="Tahoma"/>
      <family val="2"/>
    </font>
    <font>
      <i/>
      <sz val="11"/>
      <color theme="1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5" xfId="0" quotePrefix="1" applyFont="1" applyBorder="1"/>
    <xf numFmtId="187" fontId="3" fillId="0" borderId="6" xfId="0" applyNumberFormat="1" applyFont="1" applyBorder="1"/>
    <xf numFmtId="0" fontId="3" fillId="0" borderId="7" xfId="0" applyFont="1" applyBorder="1"/>
    <xf numFmtId="0" fontId="3" fillId="0" borderId="0" xfId="0" applyFont="1" applyBorder="1"/>
    <xf numFmtId="187" fontId="3" fillId="0" borderId="8" xfId="0" applyNumberFormat="1" applyFont="1" applyBorder="1"/>
    <xf numFmtId="187" fontId="3" fillId="0" borderId="2" xfId="0" applyNumberFormat="1" applyFont="1" applyBorder="1"/>
    <xf numFmtId="0" fontId="3" fillId="0" borderId="7" xfId="0" applyFont="1" applyFill="1" applyBorder="1"/>
    <xf numFmtId="187" fontId="3" fillId="0" borderId="0" xfId="0" applyNumberFormat="1" applyFont="1" applyBorder="1"/>
    <xf numFmtId="0" fontId="3" fillId="0" borderId="9" xfId="0" applyFont="1" applyFill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3" fillId="0" borderId="3" xfId="0" applyNumberFormat="1" applyFont="1" applyBorder="1"/>
    <xf numFmtId="0" fontId="5" fillId="0" borderId="0" xfId="0" applyFont="1" applyBorder="1"/>
    <xf numFmtId="0" fontId="0" fillId="0" borderId="0" xfId="0" applyFill="1" applyBorder="1" applyAlignment="1"/>
    <xf numFmtId="0" fontId="0" fillId="0" borderId="10" xfId="0" applyFill="1" applyBorder="1" applyAlignment="1"/>
    <xf numFmtId="0" fontId="11" fillId="0" borderId="11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0" xfId="0" applyFont="1" applyFill="1" applyBorder="1"/>
    <xf numFmtId="187" fontId="3" fillId="4" borderId="8" xfId="0" applyNumberFormat="1" applyFont="1" applyFill="1" applyBorder="1"/>
    <xf numFmtId="0" fontId="3" fillId="5" borderId="7" xfId="0" applyFont="1" applyFill="1" applyBorder="1"/>
    <xf numFmtId="0" fontId="3" fillId="5" borderId="0" xfId="0" applyFont="1" applyFill="1" applyBorder="1"/>
    <xf numFmtId="187" fontId="3" fillId="5" borderId="8" xfId="0" applyNumberFormat="1" applyFont="1" applyFill="1" applyBorder="1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ค่าเฉลี่ยระดับความพึงพอใจของคณะ </a:t>
            </a:r>
            <a:r>
              <a:rPr lang="en-US"/>
              <a:t>4.5 </a:t>
            </a:r>
            <a:r>
              <a:rPr lang="th-TH"/>
              <a:t>/ </a:t>
            </a:r>
            <a:r>
              <a:rPr lang="en-US"/>
              <a:t>5</a:t>
            </a:r>
            <a:endParaRPr lang="th-TH"/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invertIfNegative val="0"/>
          <c:cat>
            <c:strRef>
              <c:f>'Report Topic &amp; Personal'!$K$1:$K$29</c:f>
              <c:strCache>
                <c:ptCount val="29"/>
                <c:pt idx="0">
                  <c:v>คณะ นักเรียนทุนรัฐบาลไทย (ก.พ.)</c:v>
                </c:pt>
                <c:pt idx="1">
                  <c:v>ความต่อเนื่องของเนื้อหาและกิจกรรม</c:v>
                </c:pt>
                <c:pt idx="2">
                  <c:v>แปลงป่าเศรษฐกิจ บริษัทนวุติ จำกัด ไซด์ 1 </c:v>
                </c:pt>
                <c:pt idx="3">
                  <c:v>ศูนย์ผลิตและจำหน่ายงานมือ</c:v>
                </c:pt>
                <c:pt idx="4">
                  <c:v>โรงงานทอผ้า เย็บผ้า</c:v>
                </c:pt>
                <c:pt idx="5">
                  <c:v>โรงงานกระดาษสา</c:v>
                </c:pt>
                <c:pt idx="6">
                  <c:v>โรงงานคั่วกาแฟ</c:v>
                </c:pt>
                <c:pt idx="7">
                  <c:v>โรงงานเซรามิค</c:v>
                </c:pt>
                <c:pt idx="8">
                  <c:v>โครงการปลูกป่าเฉลิมพระเกียรติ ปางมะหัน</c:v>
                </c:pt>
                <c:pt idx="9">
                  <c:v>กองทุนหมูเหมยซาน</c:v>
                </c:pt>
                <c:pt idx="10">
                  <c:v> อบต.แม่ฟ้าหลวง</c:v>
                </c:pt>
                <c:pt idx="11">
                  <c:v>โรงเรียนบ้านขาแหย่งพัฒนา</c:v>
                </c:pt>
                <c:pt idx="12">
                  <c:v>หมู่บ้านลาบา</c:v>
                </c:pt>
                <c:pt idx="13">
                  <c:v>แปลงปลูกกาแฟ</c:v>
                </c:pt>
                <c:pt idx="14">
                  <c:v>การจักรสานผลิตภัณฑ์</c:v>
                </c:pt>
                <c:pt idx="15">
                  <c:v>การทอผ้าชนเผ่าลาหู่</c:v>
                </c:pt>
                <c:pt idx="16">
                  <c:v>คุณพิมพรรณ ดิศกุล ณ อยุธยา   </c:v>
                </c:pt>
                <c:pt idx="17">
                  <c:v>คุณอมรรัตน์ บังคมเนตร (คุณนันท์) </c:v>
                </c:pt>
                <c:pt idx="18">
                  <c:v>วิทยากรในพื้นที่ปางมะหัน</c:v>
                </c:pt>
                <c:pt idx="19">
                  <c:v>วิทยากร อบต.แม่ฟ้าหลวง</c:v>
                </c:pt>
                <c:pt idx="20">
                  <c:v>Mr.Tony Herring</c:v>
                </c:pt>
                <c:pt idx="21">
                  <c:v>เมนูหลัก</c:v>
                </c:pt>
                <c:pt idx="22">
                  <c:v>อาหารว่าง และ เครื่องดื่ม</c:v>
                </c:pt>
                <c:pt idx="23">
                  <c:v>หอแห่งแรงบันดาลใจ</c:v>
                </c:pt>
                <c:pt idx="24">
                  <c:v>สวนแม่ฟ้าหลวง</c:v>
                </c:pt>
                <c:pt idx="25">
                  <c:v>พระตำหนักดอยตุง</c:v>
                </c:pt>
                <c:pt idx="26">
                  <c:v>การเดินทาง</c:v>
                </c:pt>
                <c:pt idx="27">
                  <c:v>ห้องประชุม</c:v>
                </c:pt>
                <c:pt idx="28">
                  <c:v>ห้องพัก</c:v>
                </c:pt>
              </c:strCache>
            </c:strRef>
          </c:cat>
          <c:val>
            <c:numRef>
              <c:f>'Report Topic &amp; Personal'!$L$1:$L$29</c:f>
              <c:numCache>
                <c:formatCode>General</c:formatCode>
                <c:ptCount val="29"/>
              </c:numCache>
            </c:numRef>
          </c:val>
        </c:ser>
        <c:ser>
          <c:idx val="1"/>
          <c:order val="1"/>
          <c:invertIfNegative val="0"/>
          <c:cat>
            <c:strRef>
              <c:f>'Report Topic &amp; Personal'!$K$1:$K$29</c:f>
              <c:strCache>
                <c:ptCount val="29"/>
                <c:pt idx="0">
                  <c:v>คณะ นักเรียนทุนรัฐบาลไทย (ก.พ.)</c:v>
                </c:pt>
                <c:pt idx="1">
                  <c:v>ความต่อเนื่องของเนื้อหาและกิจกรรม</c:v>
                </c:pt>
                <c:pt idx="2">
                  <c:v>แปลงป่าเศรษฐกิจ บริษัทนวุติ จำกัด ไซด์ 1 </c:v>
                </c:pt>
                <c:pt idx="3">
                  <c:v>ศูนย์ผลิตและจำหน่ายงานมือ</c:v>
                </c:pt>
                <c:pt idx="4">
                  <c:v>โรงงานทอผ้า เย็บผ้า</c:v>
                </c:pt>
                <c:pt idx="5">
                  <c:v>โรงงานกระดาษสา</c:v>
                </c:pt>
                <c:pt idx="6">
                  <c:v>โรงงานคั่วกาแฟ</c:v>
                </c:pt>
                <c:pt idx="7">
                  <c:v>โรงงานเซรามิค</c:v>
                </c:pt>
                <c:pt idx="8">
                  <c:v>โครงการปลูกป่าเฉลิมพระเกียรติ ปางมะหัน</c:v>
                </c:pt>
                <c:pt idx="9">
                  <c:v>กองทุนหมูเหมยซาน</c:v>
                </c:pt>
                <c:pt idx="10">
                  <c:v> อบต.แม่ฟ้าหลวง</c:v>
                </c:pt>
                <c:pt idx="11">
                  <c:v>โรงเรียนบ้านขาแหย่งพัฒนา</c:v>
                </c:pt>
                <c:pt idx="12">
                  <c:v>หมู่บ้านลาบา</c:v>
                </c:pt>
                <c:pt idx="13">
                  <c:v>แปลงปลูกกาแฟ</c:v>
                </c:pt>
                <c:pt idx="14">
                  <c:v>การจักรสานผลิตภัณฑ์</c:v>
                </c:pt>
                <c:pt idx="15">
                  <c:v>การทอผ้าชนเผ่าลาหู่</c:v>
                </c:pt>
                <c:pt idx="16">
                  <c:v>คุณพิมพรรณ ดิศกุล ณ อยุธยา   </c:v>
                </c:pt>
                <c:pt idx="17">
                  <c:v>คุณอมรรัตน์ บังคมเนตร (คุณนันท์) </c:v>
                </c:pt>
                <c:pt idx="18">
                  <c:v>วิทยากรในพื้นที่ปางมะหัน</c:v>
                </c:pt>
                <c:pt idx="19">
                  <c:v>วิทยากร อบต.แม่ฟ้าหลวง</c:v>
                </c:pt>
                <c:pt idx="20">
                  <c:v>Mr.Tony Herring</c:v>
                </c:pt>
                <c:pt idx="21">
                  <c:v>เมนูหลัก</c:v>
                </c:pt>
                <c:pt idx="22">
                  <c:v>อาหารว่าง และ เครื่องดื่ม</c:v>
                </c:pt>
                <c:pt idx="23">
                  <c:v>หอแห่งแรงบันดาลใจ</c:v>
                </c:pt>
                <c:pt idx="24">
                  <c:v>สวนแม่ฟ้าหลวง</c:v>
                </c:pt>
                <c:pt idx="25">
                  <c:v>พระตำหนักดอยตุง</c:v>
                </c:pt>
                <c:pt idx="26">
                  <c:v>การเดินทาง</c:v>
                </c:pt>
                <c:pt idx="27">
                  <c:v>ห้องประชุม</c:v>
                </c:pt>
                <c:pt idx="28">
                  <c:v>ห้องพัก</c:v>
                </c:pt>
              </c:strCache>
            </c:strRef>
          </c:cat>
          <c:val>
            <c:numRef>
              <c:f>'Report Topic &amp; Personal'!$M$1:$M$29</c:f>
              <c:numCache>
                <c:formatCode>General</c:formatCode>
                <c:ptCount val="29"/>
              </c:numCache>
            </c:numRef>
          </c:val>
        </c:ser>
        <c:ser>
          <c:idx val="2"/>
          <c:order val="2"/>
          <c:invertIfNegative val="0"/>
          <c:cat>
            <c:strRef>
              <c:f>'Report Topic &amp; Personal'!$K$1:$K$29</c:f>
              <c:strCache>
                <c:ptCount val="29"/>
                <c:pt idx="0">
                  <c:v>คณะ นักเรียนทุนรัฐบาลไทย (ก.พ.)</c:v>
                </c:pt>
                <c:pt idx="1">
                  <c:v>ความต่อเนื่องของเนื้อหาและกิจกรรม</c:v>
                </c:pt>
                <c:pt idx="2">
                  <c:v>แปลงป่าเศรษฐกิจ บริษัทนวุติ จำกัด ไซด์ 1 </c:v>
                </c:pt>
                <c:pt idx="3">
                  <c:v>ศูนย์ผลิตและจำหน่ายงานมือ</c:v>
                </c:pt>
                <c:pt idx="4">
                  <c:v>โรงงานทอผ้า เย็บผ้า</c:v>
                </c:pt>
                <c:pt idx="5">
                  <c:v>โรงงานกระดาษสา</c:v>
                </c:pt>
                <c:pt idx="6">
                  <c:v>โรงงานคั่วกาแฟ</c:v>
                </c:pt>
                <c:pt idx="7">
                  <c:v>โรงงานเซรามิค</c:v>
                </c:pt>
                <c:pt idx="8">
                  <c:v>โครงการปลูกป่าเฉลิมพระเกียรติ ปางมะหัน</c:v>
                </c:pt>
                <c:pt idx="9">
                  <c:v>กองทุนหมูเหมยซาน</c:v>
                </c:pt>
                <c:pt idx="10">
                  <c:v> อบต.แม่ฟ้าหลวง</c:v>
                </c:pt>
                <c:pt idx="11">
                  <c:v>โรงเรียนบ้านขาแหย่งพัฒนา</c:v>
                </c:pt>
                <c:pt idx="12">
                  <c:v>หมู่บ้านลาบา</c:v>
                </c:pt>
                <c:pt idx="13">
                  <c:v>แปลงปลูกกาแฟ</c:v>
                </c:pt>
                <c:pt idx="14">
                  <c:v>การจักรสานผลิตภัณฑ์</c:v>
                </c:pt>
                <c:pt idx="15">
                  <c:v>การทอผ้าชนเผ่าลาหู่</c:v>
                </c:pt>
                <c:pt idx="16">
                  <c:v>คุณพิมพรรณ ดิศกุล ณ อยุธยา   </c:v>
                </c:pt>
                <c:pt idx="17">
                  <c:v>คุณอมรรัตน์ บังคมเนตร (คุณนันท์) </c:v>
                </c:pt>
                <c:pt idx="18">
                  <c:v>วิทยากรในพื้นที่ปางมะหัน</c:v>
                </c:pt>
                <c:pt idx="19">
                  <c:v>วิทยากร อบต.แม่ฟ้าหลวง</c:v>
                </c:pt>
                <c:pt idx="20">
                  <c:v>Mr.Tony Herring</c:v>
                </c:pt>
                <c:pt idx="21">
                  <c:v>เมนูหลัก</c:v>
                </c:pt>
                <c:pt idx="22">
                  <c:v>อาหารว่าง และ เครื่องดื่ม</c:v>
                </c:pt>
                <c:pt idx="23">
                  <c:v>หอแห่งแรงบันดาลใจ</c:v>
                </c:pt>
                <c:pt idx="24">
                  <c:v>สวนแม่ฟ้าหลวง</c:v>
                </c:pt>
                <c:pt idx="25">
                  <c:v>พระตำหนักดอยตุง</c:v>
                </c:pt>
                <c:pt idx="26">
                  <c:v>การเดินทาง</c:v>
                </c:pt>
                <c:pt idx="27">
                  <c:v>ห้องประชุม</c:v>
                </c:pt>
                <c:pt idx="28">
                  <c:v>ห้องพัก</c:v>
                </c:pt>
              </c:strCache>
            </c:strRef>
          </c:cat>
          <c:val>
            <c:numRef>
              <c:f>'Report Topic &amp; Personal'!$N$1:$N$29</c:f>
              <c:numCache>
                <c:formatCode>General</c:formatCode>
                <c:ptCount val="29"/>
              </c:numCache>
            </c:numRef>
          </c:val>
        </c:ser>
        <c:ser>
          <c:idx val="3"/>
          <c:order val="3"/>
          <c:invertIfNegative val="0"/>
          <c:cat>
            <c:strRef>
              <c:f>'Report Topic &amp; Personal'!$K$1:$K$29</c:f>
              <c:strCache>
                <c:ptCount val="29"/>
                <c:pt idx="0">
                  <c:v>คณะ นักเรียนทุนรัฐบาลไทย (ก.พ.)</c:v>
                </c:pt>
                <c:pt idx="1">
                  <c:v>ความต่อเนื่องของเนื้อหาและกิจกรรม</c:v>
                </c:pt>
                <c:pt idx="2">
                  <c:v>แปลงป่าเศรษฐกิจ บริษัทนวุติ จำกัด ไซด์ 1 </c:v>
                </c:pt>
                <c:pt idx="3">
                  <c:v>ศูนย์ผลิตและจำหน่ายงานมือ</c:v>
                </c:pt>
                <c:pt idx="4">
                  <c:v>โรงงานทอผ้า เย็บผ้า</c:v>
                </c:pt>
                <c:pt idx="5">
                  <c:v>โรงงานกระดาษสา</c:v>
                </c:pt>
                <c:pt idx="6">
                  <c:v>โรงงานคั่วกาแฟ</c:v>
                </c:pt>
                <c:pt idx="7">
                  <c:v>โรงงานเซรามิค</c:v>
                </c:pt>
                <c:pt idx="8">
                  <c:v>โครงการปลูกป่าเฉลิมพระเกียรติ ปางมะหัน</c:v>
                </c:pt>
                <c:pt idx="9">
                  <c:v>กองทุนหมูเหมยซาน</c:v>
                </c:pt>
                <c:pt idx="10">
                  <c:v> อบต.แม่ฟ้าหลวง</c:v>
                </c:pt>
                <c:pt idx="11">
                  <c:v>โรงเรียนบ้านขาแหย่งพัฒนา</c:v>
                </c:pt>
                <c:pt idx="12">
                  <c:v>หมู่บ้านลาบา</c:v>
                </c:pt>
                <c:pt idx="13">
                  <c:v>แปลงปลูกกาแฟ</c:v>
                </c:pt>
                <c:pt idx="14">
                  <c:v>การจักรสานผลิตภัณฑ์</c:v>
                </c:pt>
                <c:pt idx="15">
                  <c:v>การทอผ้าชนเผ่าลาหู่</c:v>
                </c:pt>
                <c:pt idx="16">
                  <c:v>คุณพิมพรรณ ดิศกุล ณ อยุธยา   </c:v>
                </c:pt>
                <c:pt idx="17">
                  <c:v>คุณอมรรัตน์ บังคมเนตร (คุณนันท์) </c:v>
                </c:pt>
                <c:pt idx="18">
                  <c:v>วิทยากรในพื้นที่ปางมะหัน</c:v>
                </c:pt>
                <c:pt idx="19">
                  <c:v>วิทยากร อบต.แม่ฟ้าหลวง</c:v>
                </c:pt>
                <c:pt idx="20">
                  <c:v>Mr.Tony Herring</c:v>
                </c:pt>
                <c:pt idx="21">
                  <c:v>เมนูหลัก</c:v>
                </c:pt>
                <c:pt idx="22">
                  <c:v>อาหารว่าง และ เครื่องดื่ม</c:v>
                </c:pt>
                <c:pt idx="23">
                  <c:v>หอแห่งแรงบันดาลใจ</c:v>
                </c:pt>
                <c:pt idx="24">
                  <c:v>สวนแม่ฟ้าหลวง</c:v>
                </c:pt>
                <c:pt idx="25">
                  <c:v>พระตำหนักดอยตุง</c:v>
                </c:pt>
                <c:pt idx="26">
                  <c:v>การเดินทาง</c:v>
                </c:pt>
                <c:pt idx="27">
                  <c:v>ห้องประชุม</c:v>
                </c:pt>
                <c:pt idx="28">
                  <c:v>ห้องพัก</c:v>
                </c:pt>
              </c:strCache>
            </c:strRef>
          </c:cat>
          <c:val>
            <c:numRef>
              <c:f>'Report Topic &amp; Personal'!$O$1:$O$29</c:f>
              <c:numCache>
                <c:formatCode>General</c:formatCode>
                <c:ptCount val="29"/>
              </c:numCache>
            </c:numRef>
          </c:val>
        </c:ser>
        <c:ser>
          <c:idx val="4"/>
          <c:order val="4"/>
          <c:invertIfNegative val="0"/>
          <c:cat>
            <c:strRef>
              <c:f>'Report Topic &amp; Personal'!$K$1:$K$29</c:f>
              <c:strCache>
                <c:ptCount val="29"/>
                <c:pt idx="0">
                  <c:v>คณะ นักเรียนทุนรัฐบาลไทย (ก.พ.)</c:v>
                </c:pt>
                <c:pt idx="1">
                  <c:v>ความต่อเนื่องของเนื้อหาและกิจกรรม</c:v>
                </c:pt>
                <c:pt idx="2">
                  <c:v>แปลงป่าเศรษฐกิจ บริษัทนวุติ จำกัด ไซด์ 1 </c:v>
                </c:pt>
                <c:pt idx="3">
                  <c:v>ศูนย์ผลิตและจำหน่ายงานมือ</c:v>
                </c:pt>
                <c:pt idx="4">
                  <c:v>โรงงานทอผ้า เย็บผ้า</c:v>
                </c:pt>
                <c:pt idx="5">
                  <c:v>โรงงานกระดาษสา</c:v>
                </c:pt>
                <c:pt idx="6">
                  <c:v>โรงงานคั่วกาแฟ</c:v>
                </c:pt>
                <c:pt idx="7">
                  <c:v>โรงงานเซรามิค</c:v>
                </c:pt>
                <c:pt idx="8">
                  <c:v>โครงการปลูกป่าเฉลิมพระเกียรติ ปางมะหัน</c:v>
                </c:pt>
                <c:pt idx="9">
                  <c:v>กองทุนหมูเหมยซาน</c:v>
                </c:pt>
                <c:pt idx="10">
                  <c:v> อบต.แม่ฟ้าหลวง</c:v>
                </c:pt>
                <c:pt idx="11">
                  <c:v>โรงเรียนบ้านขาแหย่งพัฒนา</c:v>
                </c:pt>
                <c:pt idx="12">
                  <c:v>หมู่บ้านลาบา</c:v>
                </c:pt>
                <c:pt idx="13">
                  <c:v>แปลงปลูกกาแฟ</c:v>
                </c:pt>
                <c:pt idx="14">
                  <c:v>การจักรสานผลิตภัณฑ์</c:v>
                </c:pt>
                <c:pt idx="15">
                  <c:v>การทอผ้าชนเผ่าลาหู่</c:v>
                </c:pt>
                <c:pt idx="16">
                  <c:v>คุณพิมพรรณ ดิศกุล ณ อยุธยา   </c:v>
                </c:pt>
                <c:pt idx="17">
                  <c:v>คุณอมรรัตน์ บังคมเนตร (คุณนันท์) </c:v>
                </c:pt>
                <c:pt idx="18">
                  <c:v>วิทยากรในพื้นที่ปางมะหัน</c:v>
                </c:pt>
                <c:pt idx="19">
                  <c:v>วิทยากร อบต.แม่ฟ้าหลวง</c:v>
                </c:pt>
                <c:pt idx="20">
                  <c:v>Mr.Tony Herring</c:v>
                </c:pt>
                <c:pt idx="21">
                  <c:v>เมนูหลัก</c:v>
                </c:pt>
                <c:pt idx="22">
                  <c:v>อาหารว่าง และ เครื่องดื่ม</c:v>
                </c:pt>
                <c:pt idx="23">
                  <c:v>หอแห่งแรงบันดาลใจ</c:v>
                </c:pt>
                <c:pt idx="24">
                  <c:v>สวนแม่ฟ้าหลวง</c:v>
                </c:pt>
                <c:pt idx="25">
                  <c:v>พระตำหนักดอยตุง</c:v>
                </c:pt>
                <c:pt idx="26">
                  <c:v>การเดินทาง</c:v>
                </c:pt>
                <c:pt idx="27">
                  <c:v>ห้องประชุม</c:v>
                </c:pt>
                <c:pt idx="28">
                  <c:v>ห้องพัก</c:v>
                </c:pt>
              </c:strCache>
            </c:strRef>
          </c:cat>
          <c:val>
            <c:numRef>
              <c:f>'Report Topic &amp; Personal'!$P$1:$P$29</c:f>
              <c:numCache>
                <c:formatCode>0.00_ ;\-0.00\ </c:formatCode>
                <c:ptCount val="29"/>
                <c:pt idx="1">
                  <c:v>4.6086956521739131</c:v>
                </c:pt>
                <c:pt idx="2">
                  <c:v>4.4347826086956523</c:v>
                </c:pt>
                <c:pt idx="3">
                  <c:v>4.384615384615385</c:v>
                </c:pt>
                <c:pt idx="4">
                  <c:v>4.625</c:v>
                </c:pt>
                <c:pt idx="5">
                  <c:v>4.291666666666667</c:v>
                </c:pt>
                <c:pt idx="6">
                  <c:v>4.208333333333333</c:v>
                </c:pt>
                <c:pt idx="7">
                  <c:v>4.541666666666667</c:v>
                </c:pt>
                <c:pt idx="8">
                  <c:v>4.9000000000000004</c:v>
                </c:pt>
                <c:pt idx="9">
                  <c:v>4.5</c:v>
                </c:pt>
                <c:pt idx="10">
                  <c:v>4.333333333333333</c:v>
                </c:pt>
                <c:pt idx="11">
                  <c:v>4.5</c:v>
                </c:pt>
                <c:pt idx="12">
                  <c:v>4.875</c:v>
                </c:pt>
                <c:pt idx="13">
                  <c:v>4.125</c:v>
                </c:pt>
                <c:pt idx="14">
                  <c:v>4.208333333333333</c:v>
                </c:pt>
                <c:pt idx="15">
                  <c:v>4.1739130434782608</c:v>
                </c:pt>
                <c:pt idx="16">
                  <c:v>4.75</c:v>
                </c:pt>
                <c:pt idx="17">
                  <c:v>4.791666666666667</c:v>
                </c:pt>
                <c:pt idx="18">
                  <c:v>4.875</c:v>
                </c:pt>
                <c:pt idx="19">
                  <c:v>4.541666666666667</c:v>
                </c:pt>
                <c:pt idx="20">
                  <c:v>4.583333333333333</c:v>
                </c:pt>
                <c:pt idx="21">
                  <c:v>4.75</c:v>
                </c:pt>
                <c:pt idx="22">
                  <c:v>4.833333333333333</c:v>
                </c:pt>
                <c:pt idx="23">
                  <c:v>4.625</c:v>
                </c:pt>
                <c:pt idx="24">
                  <c:v>4.583333333333333</c:v>
                </c:pt>
                <c:pt idx="25">
                  <c:v>4.833333333333333</c:v>
                </c:pt>
                <c:pt idx="26">
                  <c:v>4.666666666666667</c:v>
                </c:pt>
                <c:pt idx="27">
                  <c:v>4.708333333333333</c:v>
                </c:pt>
                <c:pt idx="28">
                  <c:v>4.625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229133696"/>
        <c:axId val="229151872"/>
      </c:barChart>
      <c:catAx>
        <c:axId val="229133696"/>
        <c:scaling>
          <c:orientation val="minMax"/>
        </c:scaling>
        <c:delete val="0"/>
        <c:axPos val="l"/>
        <c:majorTickMark val="none"/>
        <c:minorTickMark val="none"/>
        <c:tickLblPos val="nextTo"/>
        <c:crossAx val="229151872"/>
        <c:crosses val="autoZero"/>
        <c:auto val="1"/>
        <c:lblAlgn val="ctr"/>
        <c:lblOffset val="100"/>
        <c:noMultiLvlLbl val="0"/>
      </c:catAx>
      <c:valAx>
        <c:axId val="229151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9133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61212</xdr:colOff>
      <xdr:row>4</xdr:row>
      <xdr:rowOff>71437</xdr:rowOff>
    </xdr:from>
    <xdr:to>
      <xdr:col>8</xdr:col>
      <xdr:colOff>619125</xdr:colOff>
      <xdr:row>32</xdr:row>
      <xdr:rowOff>238124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3"/>
  <sheetViews>
    <sheetView zoomScale="47" zoomScaleNormal="47" workbookViewId="0">
      <pane ySplit="1" topLeftCell="A8" activePane="bottomLeft" state="frozen"/>
      <selection pane="bottomLeft" activeCell="M11" sqref="M11"/>
    </sheetView>
  </sheetViews>
  <sheetFormatPr defaultRowHeight="16.8" x14ac:dyDescent="0.5"/>
  <cols>
    <col min="1" max="1" width="10.5" style="1" customWidth="1"/>
    <col min="2" max="27" width="8.796875" style="1"/>
    <col min="28" max="28" width="11.09765625" style="1" customWidth="1"/>
    <col min="29" max="16384" width="8.796875" style="1"/>
  </cols>
  <sheetData>
    <row r="1" spans="1:28" ht="21" x14ac:dyDescent="0.6">
      <c r="A1" s="6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 t="s">
        <v>17</v>
      </c>
      <c r="AA1" s="7" t="s">
        <v>18</v>
      </c>
      <c r="AB1" s="7" t="s">
        <v>19</v>
      </c>
    </row>
    <row r="2" spans="1:28" ht="21" x14ac:dyDescent="0.6">
      <c r="A2" s="8" t="s">
        <v>1</v>
      </c>
      <c r="B2" s="9">
        <v>4</v>
      </c>
      <c r="C2" s="9">
        <v>5</v>
      </c>
      <c r="D2" s="9">
        <v>5</v>
      </c>
      <c r="E2" s="9">
        <v>4</v>
      </c>
      <c r="F2" s="9"/>
      <c r="G2" s="9">
        <v>5</v>
      </c>
      <c r="H2" s="9">
        <v>4</v>
      </c>
      <c r="I2" s="9">
        <v>4</v>
      </c>
      <c r="J2" s="9">
        <v>5</v>
      </c>
      <c r="K2" s="9">
        <v>4</v>
      </c>
      <c r="L2" s="9">
        <v>4</v>
      </c>
      <c r="M2" s="9">
        <v>5</v>
      </c>
      <c r="N2" s="9">
        <v>5</v>
      </c>
      <c r="O2" s="9">
        <v>5</v>
      </c>
      <c r="P2" s="9">
        <v>5</v>
      </c>
      <c r="Q2" s="9">
        <v>5</v>
      </c>
      <c r="R2" s="9">
        <v>4</v>
      </c>
      <c r="S2" s="9">
        <v>4</v>
      </c>
      <c r="T2" s="9">
        <v>5</v>
      </c>
      <c r="U2" s="9">
        <v>5</v>
      </c>
      <c r="V2" s="9">
        <v>4</v>
      </c>
      <c r="W2" s="9">
        <v>5</v>
      </c>
      <c r="X2" s="9">
        <v>5</v>
      </c>
      <c r="Y2" s="9">
        <v>5</v>
      </c>
      <c r="Z2" s="9">
        <f>SUM(B2:Y2)</f>
        <v>106</v>
      </c>
      <c r="AA2" s="10">
        <f>AVERAGE(B2:Y2)</f>
        <v>4.6086956521739131</v>
      </c>
      <c r="AB2" s="11">
        <f>STDEV(B2:Y2)</f>
        <v>0.49901087934784411</v>
      </c>
    </row>
    <row r="3" spans="1:28" ht="21" x14ac:dyDescent="0.6">
      <c r="A3" s="8" t="s">
        <v>2</v>
      </c>
      <c r="B3" s="9">
        <v>4</v>
      </c>
      <c r="C3" s="9">
        <v>4</v>
      </c>
      <c r="D3" s="9">
        <v>5</v>
      </c>
      <c r="E3" s="9">
        <v>4</v>
      </c>
      <c r="F3" s="9"/>
      <c r="G3" s="9">
        <v>5</v>
      </c>
      <c r="H3" s="9">
        <v>4</v>
      </c>
      <c r="I3" s="9">
        <v>4</v>
      </c>
      <c r="J3" s="9">
        <v>4</v>
      </c>
      <c r="K3" s="9">
        <v>4</v>
      </c>
      <c r="L3" s="9">
        <v>4</v>
      </c>
      <c r="M3" s="9">
        <v>4</v>
      </c>
      <c r="N3" s="9">
        <v>5</v>
      </c>
      <c r="O3" s="9">
        <v>5</v>
      </c>
      <c r="P3" s="9">
        <v>5</v>
      </c>
      <c r="Q3" s="9">
        <v>5</v>
      </c>
      <c r="R3" s="9">
        <v>4</v>
      </c>
      <c r="S3" s="9">
        <v>5</v>
      </c>
      <c r="T3" s="9">
        <v>5</v>
      </c>
      <c r="U3" s="9">
        <v>5</v>
      </c>
      <c r="V3" s="9">
        <v>4</v>
      </c>
      <c r="W3" s="9">
        <v>5</v>
      </c>
      <c r="X3" s="9">
        <v>3</v>
      </c>
      <c r="Y3" s="9">
        <v>5</v>
      </c>
      <c r="Z3" s="9">
        <f t="shared" ref="Z3:Z29" si="0">SUM(B3:Y3)</f>
        <v>102</v>
      </c>
      <c r="AA3" s="10">
        <f t="shared" ref="AA3:AA29" si="1">AVERAGE(B3:Y3)</f>
        <v>4.4347826086956523</v>
      </c>
      <c r="AB3" s="11">
        <f t="shared" ref="AB3:AB29" si="2">STDEV(B3:Y3)</f>
        <v>0.58976782461958932</v>
      </c>
    </row>
    <row r="4" spans="1:28" ht="21" x14ac:dyDescent="0.6">
      <c r="A4" s="8" t="s">
        <v>3</v>
      </c>
      <c r="B4" s="9">
        <v>3</v>
      </c>
      <c r="C4" s="9">
        <v>5</v>
      </c>
      <c r="D4" s="9"/>
      <c r="E4" s="9">
        <v>4</v>
      </c>
      <c r="F4" s="9"/>
      <c r="G4" s="9">
        <v>5</v>
      </c>
      <c r="H4" s="9">
        <v>4</v>
      </c>
      <c r="I4" s="9">
        <v>5</v>
      </c>
      <c r="J4" s="9"/>
      <c r="K4" s="9"/>
      <c r="L4" s="9"/>
      <c r="M4" s="9">
        <v>5</v>
      </c>
      <c r="N4" s="9">
        <v>5</v>
      </c>
      <c r="O4" s="9">
        <v>5</v>
      </c>
      <c r="P4" s="9">
        <v>5</v>
      </c>
      <c r="Q4" s="9">
        <v>5</v>
      </c>
      <c r="R4" s="9">
        <v>4</v>
      </c>
      <c r="S4" s="9"/>
      <c r="T4" s="9"/>
      <c r="U4" s="9"/>
      <c r="V4" s="9"/>
      <c r="W4" s="9">
        <v>2</v>
      </c>
      <c r="X4" s="9"/>
      <c r="Y4" s="9"/>
      <c r="Z4" s="9">
        <f t="shared" si="0"/>
        <v>57</v>
      </c>
      <c r="AA4" s="10">
        <f t="shared" si="1"/>
        <v>4.384615384615385</v>
      </c>
      <c r="AB4" s="11">
        <f t="shared" si="2"/>
        <v>0.96076892283052229</v>
      </c>
    </row>
    <row r="5" spans="1:28" ht="21" x14ac:dyDescent="0.6">
      <c r="A5" s="8" t="s">
        <v>20</v>
      </c>
      <c r="B5" s="9">
        <v>5</v>
      </c>
      <c r="C5" s="9">
        <v>5</v>
      </c>
      <c r="D5" s="9">
        <v>5</v>
      </c>
      <c r="E5" s="9">
        <v>4</v>
      </c>
      <c r="F5" s="9">
        <v>5</v>
      </c>
      <c r="G5" s="9">
        <v>5</v>
      </c>
      <c r="H5" s="9">
        <v>4</v>
      </c>
      <c r="I5" s="9">
        <v>5</v>
      </c>
      <c r="J5" s="9">
        <v>5</v>
      </c>
      <c r="K5" s="9">
        <v>4</v>
      </c>
      <c r="L5" s="9">
        <v>4</v>
      </c>
      <c r="M5" s="9">
        <v>5</v>
      </c>
      <c r="N5" s="9">
        <v>5</v>
      </c>
      <c r="O5" s="9">
        <v>5</v>
      </c>
      <c r="P5" s="9">
        <v>5</v>
      </c>
      <c r="Q5" s="9">
        <v>5</v>
      </c>
      <c r="R5" s="9">
        <v>5</v>
      </c>
      <c r="S5" s="9">
        <v>5</v>
      </c>
      <c r="T5" s="9">
        <v>5</v>
      </c>
      <c r="U5" s="9">
        <v>5</v>
      </c>
      <c r="V5" s="9">
        <v>5</v>
      </c>
      <c r="W5" s="9">
        <v>2</v>
      </c>
      <c r="X5" s="9">
        <v>3</v>
      </c>
      <c r="Y5" s="9">
        <v>5</v>
      </c>
      <c r="Z5" s="9">
        <f t="shared" si="0"/>
        <v>111</v>
      </c>
      <c r="AA5" s="10">
        <f t="shared" si="1"/>
        <v>4.625</v>
      </c>
      <c r="AB5" s="11">
        <f t="shared" si="2"/>
        <v>0.76966960726523825</v>
      </c>
    </row>
    <row r="6" spans="1:28" ht="21" x14ac:dyDescent="0.6">
      <c r="A6" s="8" t="s">
        <v>21</v>
      </c>
      <c r="B6" s="9">
        <v>4</v>
      </c>
      <c r="C6" s="9">
        <v>5</v>
      </c>
      <c r="D6" s="9">
        <v>5</v>
      </c>
      <c r="E6" s="9">
        <v>3</v>
      </c>
      <c r="F6" s="9">
        <v>4</v>
      </c>
      <c r="G6" s="9">
        <v>5</v>
      </c>
      <c r="H6" s="9">
        <v>4</v>
      </c>
      <c r="I6" s="9">
        <v>5</v>
      </c>
      <c r="J6" s="9">
        <v>5</v>
      </c>
      <c r="K6" s="9">
        <v>5</v>
      </c>
      <c r="L6" s="9">
        <v>3</v>
      </c>
      <c r="M6" s="9">
        <v>5</v>
      </c>
      <c r="N6" s="9">
        <v>5</v>
      </c>
      <c r="O6" s="9">
        <v>4</v>
      </c>
      <c r="P6" s="9">
        <v>5</v>
      </c>
      <c r="Q6" s="9">
        <v>5</v>
      </c>
      <c r="R6" s="9">
        <v>4</v>
      </c>
      <c r="S6" s="9">
        <v>4</v>
      </c>
      <c r="T6" s="9">
        <v>5</v>
      </c>
      <c r="U6" s="9">
        <v>5</v>
      </c>
      <c r="V6" s="9">
        <v>4</v>
      </c>
      <c r="W6" s="9">
        <v>2</v>
      </c>
      <c r="X6" s="9">
        <v>4</v>
      </c>
      <c r="Y6" s="9">
        <v>3</v>
      </c>
      <c r="Z6" s="9">
        <f t="shared" si="0"/>
        <v>103</v>
      </c>
      <c r="AA6" s="10">
        <f t="shared" si="1"/>
        <v>4.291666666666667</v>
      </c>
      <c r="AB6" s="11">
        <f t="shared" si="2"/>
        <v>0.85867272029552055</v>
      </c>
    </row>
    <row r="7" spans="1:28" ht="21" x14ac:dyDescent="0.6">
      <c r="A7" s="8" t="s">
        <v>22</v>
      </c>
      <c r="B7" s="9">
        <v>3</v>
      </c>
      <c r="C7" s="9">
        <v>5</v>
      </c>
      <c r="D7" s="9">
        <v>5</v>
      </c>
      <c r="E7" s="9">
        <v>3</v>
      </c>
      <c r="F7" s="9">
        <v>5</v>
      </c>
      <c r="G7" s="9">
        <v>5</v>
      </c>
      <c r="H7" s="9">
        <v>4</v>
      </c>
      <c r="I7" s="9">
        <v>4</v>
      </c>
      <c r="J7" s="9">
        <v>5</v>
      </c>
      <c r="K7" s="9">
        <v>5</v>
      </c>
      <c r="L7" s="9">
        <v>3</v>
      </c>
      <c r="M7" s="9">
        <v>4</v>
      </c>
      <c r="N7" s="9">
        <v>5</v>
      </c>
      <c r="O7" s="9">
        <v>5</v>
      </c>
      <c r="P7" s="9">
        <v>4</v>
      </c>
      <c r="Q7" s="9">
        <v>5</v>
      </c>
      <c r="R7" s="9">
        <v>4</v>
      </c>
      <c r="S7" s="9">
        <v>4</v>
      </c>
      <c r="T7" s="9">
        <v>5</v>
      </c>
      <c r="U7" s="9">
        <v>5</v>
      </c>
      <c r="V7" s="9">
        <v>4</v>
      </c>
      <c r="W7" s="9">
        <v>2</v>
      </c>
      <c r="X7" s="9">
        <v>3</v>
      </c>
      <c r="Y7" s="9">
        <v>4</v>
      </c>
      <c r="Z7" s="9">
        <f t="shared" si="0"/>
        <v>101</v>
      </c>
      <c r="AA7" s="10">
        <f t="shared" si="1"/>
        <v>4.208333333333333</v>
      </c>
      <c r="AB7" s="11">
        <f t="shared" si="2"/>
        <v>0.8836272412331313</v>
      </c>
    </row>
    <row r="8" spans="1:28" ht="21" x14ac:dyDescent="0.6">
      <c r="A8" s="8" t="s">
        <v>23</v>
      </c>
      <c r="B8" s="9">
        <v>5</v>
      </c>
      <c r="C8" s="9">
        <v>5</v>
      </c>
      <c r="D8" s="9">
        <v>5</v>
      </c>
      <c r="E8" s="9">
        <v>4</v>
      </c>
      <c r="F8" s="9">
        <v>5</v>
      </c>
      <c r="G8" s="9">
        <v>5</v>
      </c>
      <c r="H8" s="9">
        <v>4</v>
      </c>
      <c r="I8" s="9">
        <v>5</v>
      </c>
      <c r="J8" s="9">
        <v>5</v>
      </c>
      <c r="K8" s="9">
        <v>4</v>
      </c>
      <c r="L8" s="9">
        <v>4</v>
      </c>
      <c r="M8" s="9">
        <v>5</v>
      </c>
      <c r="N8" s="9">
        <v>5</v>
      </c>
      <c r="O8" s="9">
        <v>5</v>
      </c>
      <c r="P8" s="9">
        <v>5</v>
      </c>
      <c r="Q8" s="9">
        <v>5</v>
      </c>
      <c r="R8" s="9">
        <v>4</v>
      </c>
      <c r="S8" s="9">
        <v>4</v>
      </c>
      <c r="T8" s="9">
        <v>5</v>
      </c>
      <c r="U8" s="9">
        <v>5</v>
      </c>
      <c r="V8" s="9">
        <v>5</v>
      </c>
      <c r="W8" s="9">
        <v>2</v>
      </c>
      <c r="X8" s="9">
        <v>4</v>
      </c>
      <c r="Y8" s="9">
        <v>4</v>
      </c>
      <c r="Z8" s="9">
        <f t="shared" si="0"/>
        <v>109</v>
      </c>
      <c r="AA8" s="10">
        <f t="shared" si="1"/>
        <v>4.541666666666667</v>
      </c>
      <c r="AB8" s="11">
        <f t="shared" si="2"/>
        <v>0.72106000875924559</v>
      </c>
    </row>
    <row r="9" spans="1:28" ht="21" x14ac:dyDescent="0.6">
      <c r="A9" s="8" t="s">
        <v>4</v>
      </c>
      <c r="B9" s="9">
        <v>5</v>
      </c>
      <c r="C9" s="9">
        <v>5</v>
      </c>
      <c r="D9" s="9">
        <v>5</v>
      </c>
      <c r="E9" s="9">
        <v>4</v>
      </c>
      <c r="F9" s="9"/>
      <c r="G9" s="9">
        <v>5</v>
      </c>
      <c r="H9" s="9">
        <v>5</v>
      </c>
      <c r="I9" s="9">
        <v>5</v>
      </c>
      <c r="J9" s="9">
        <v>5</v>
      </c>
      <c r="K9" s="9"/>
      <c r="L9" s="9"/>
      <c r="M9" s="9">
        <v>5</v>
      </c>
      <c r="N9" s="9">
        <v>5</v>
      </c>
      <c r="O9" s="9">
        <v>5</v>
      </c>
      <c r="P9" s="9">
        <v>5</v>
      </c>
      <c r="Q9" s="9">
        <v>5</v>
      </c>
      <c r="R9" s="9">
        <v>4</v>
      </c>
      <c r="S9" s="9">
        <v>5</v>
      </c>
      <c r="T9" s="9"/>
      <c r="U9" s="9">
        <v>5</v>
      </c>
      <c r="V9" s="9">
        <v>5</v>
      </c>
      <c r="W9" s="9">
        <v>5</v>
      </c>
      <c r="X9" s="9">
        <v>5</v>
      </c>
      <c r="Y9" s="9">
        <v>5</v>
      </c>
      <c r="Z9" s="9">
        <f t="shared" si="0"/>
        <v>98</v>
      </c>
      <c r="AA9" s="10">
        <f t="shared" si="1"/>
        <v>4.9000000000000004</v>
      </c>
      <c r="AB9" s="11">
        <f t="shared" si="2"/>
        <v>0.30779350562554625</v>
      </c>
    </row>
    <row r="10" spans="1:28" ht="21" x14ac:dyDescent="0.6">
      <c r="A10" s="8" t="s">
        <v>5</v>
      </c>
      <c r="B10" s="9">
        <v>5</v>
      </c>
      <c r="C10" s="9">
        <v>5</v>
      </c>
      <c r="D10" s="9">
        <v>5</v>
      </c>
      <c r="E10" s="9">
        <v>3</v>
      </c>
      <c r="F10" s="9">
        <v>4</v>
      </c>
      <c r="G10" s="9">
        <v>5</v>
      </c>
      <c r="H10" s="9">
        <v>4</v>
      </c>
      <c r="I10" s="9">
        <v>4</v>
      </c>
      <c r="J10" s="9">
        <v>4</v>
      </c>
      <c r="K10" s="9">
        <v>5</v>
      </c>
      <c r="L10" s="9">
        <v>4</v>
      </c>
      <c r="M10" s="9">
        <v>4</v>
      </c>
      <c r="N10" s="9">
        <v>5</v>
      </c>
      <c r="O10" s="9">
        <v>5</v>
      </c>
      <c r="P10" s="9">
        <v>5</v>
      </c>
      <c r="Q10" s="9">
        <v>5</v>
      </c>
      <c r="R10" s="9">
        <v>4</v>
      </c>
      <c r="S10" s="9">
        <v>4</v>
      </c>
      <c r="T10" s="9">
        <v>5</v>
      </c>
      <c r="U10" s="9">
        <v>5</v>
      </c>
      <c r="V10" s="9">
        <v>5</v>
      </c>
      <c r="W10" s="9">
        <v>4</v>
      </c>
      <c r="X10" s="9">
        <v>5</v>
      </c>
      <c r="Y10" s="9">
        <v>4</v>
      </c>
      <c r="Z10" s="9">
        <f t="shared" si="0"/>
        <v>108</v>
      </c>
      <c r="AA10" s="10">
        <f t="shared" si="1"/>
        <v>4.5</v>
      </c>
      <c r="AB10" s="11">
        <f t="shared" si="2"/>
        <v>0.58976782461958854</v>
      </c>
    </row>
    <row r="11" spans="1:28" ht="21" x14ac:dyDescent="0.6">
      <c r="A11" s="8" t="s">
        <v>44</v>
      </c>
      <c r="B11" s="9">
        <v>5</v>
      </c>
      <c r="C11" s="9">
        <v>5</v>
      </c>
      <c r="D11" s="9">
        <v>4</v>
      </c>
      <c r="E11" s="9">
        <v>4</v>
      </c>
      <c r="F11" s="9">
        <v>4</v>
      </c>
      <c r="G11" s="9">
        <v>5</v>
      </c>
      <c r="H11" s="9">
        <v>4</v>
      </c>
      <c r="I11" s="9">
        <v>4</v>
      </c>
      <c r="J11" s="9">
        <v>5</v>
      </c>
      <c r="K11" s="9">
        <v>5</v>
      </c>
      <c r="L11" s="9">
        <v>5</v>
      </c>
      <c r="M11" s="9">
        <v>4</v>
      </c>
      <c r="N11" s="9">
        <v>4</v>
      </c>
      <c r="O11" s="9">
        <v>5</v>
      </c>
      <c r="P11" s="9">
        <v>4</v>
      </c>
      <c r="Q11" s="9">
        <v>5</v>
      </c>
      <c r="R11" s="9">
        <v>4</v>
      </c>
      <c r="S11" s="9">
        <v>4</v>
      </c>
      <c r="T11" s="9">
        <v>5</v>
      </c>
      <c r="U11" s="9">
        <v>5</v>
      </c>
      <c r="V11" s="9">
        <v>3</v>
      </c>
      <c r="W11" s="9">
        <v>3</v>
      </c>
      <c r="X11" s="9">
        <v>4</v>
      </c>
      <c r="Y11" s="9">
        <v>4</v>
      </c>
      <c r="Z11" s="9">
        <f t="shared" si="0"/>
        <v>104</v>
      </c>
      <c r="AA11" s="10">
        <f t="shared" si="1"/>
        <v>4.333333333333333</v>
      </c>
      <c r="AB11" s="11">
        <f t="shared" si="2"/>
        <v>0.63702205727060546</v>
      </c>
    </row>
    <row r="12" spans="1:28" ht="21" x14ac:dyDescent="0.6">
      <c r="A12" s="8" t="s">
        <v>45</v>
      </c>
      <c r="B12" s="9">
        <v>5</v>
      </c>
      <c r="C12" s="9">
        <v>5</v>
      </c>
      <c r="D12" s="9">
        <v>5</v>
      </c>
      <c r="E12" s="9">
        <v>3</v>
      </c>
      <c r="F12" s="9">
        <v>5</v>
      </c>
      <c r="G12" s="9">
        <v>5</v>
      </c>
      <c r="H12" s="9">
        <v>5</v>
      </c>
      <c r="I12" s="9">
        <v>5</v>
      </c>
      <c r="J12" s="9">
        <v>4</v>
      </c>
      <c r="K12" s="9">
        <v>4</v>
      </c>
      <c r="L12" s="9">
        <v>4</v>
      </c>
      <c r="M12" s="9">
        <v>4</v>
      </c>
      <c r="N12" s="9">
        <v>5</v>
      </c>
      <c r="O12" s="9">
        <v>5</v>
      </c>
      <c r="P12" s="9">
        <v>5</v>
      </c>
      <c r="Q12" s="9">
        <v>5</v>
      </c>
      <c r="R12" s="9">
        <v>3</v>
      </c>
      <c r="S12" s="9">
        <v>5</v>
      </c>
      <c r="T12" s="9">
        <v>5</v>
      </c>
      <c r="U12" s="9">
        <v>5</v>
      </c>
      <c r="V12" s="9">
        <v>4</v>
      </c>
      <c r="W12" s="9">
        <v>3</v>
      </c>
      <c r="X12" s="9">
        <v>5</v>
      </c>
      <c r="Y12" s="9">
        <v>4</v>
      </c>
      <c r="Z12" s="9">
        <f t="shared" si="0"/>
        <v>108</v>
      </c>
      <c r="AA12" s="10">
        <f t="shared" si="1"/>
        <v>4.5</v>
      </c>
      <c r="AB12" s="11">
        <f t="shared" si="2"/>
        <v>0.72231511851461516</v>
      </c>
    </row>
    <row r="13" spans="1:28" ht="21" x14ac:dyDescent="0.6">
      <c r="A13" s="8" t="s">
        <v>46</v>
      </c>
      <c r="B13" s="9"/>
      <c r="C13" s="9">
        <v>5</v>
      </c>
      <c r="D13" s="9"/>
      <c r="E13" s="9">
        <v>4</v>
      </c>
      <c r="F13" s="9"/>
      <c r="G13" s="9">
        <v>5</v>
      </c>
      <c r="H13" s="9">
        <v>4</v>
      </c>
      <c r="I13" s="9">
        <v>5</v>
      </c>
      <c r="J13" s="9">
        <v>5</v>
      </c>
      <c r="K13" s="9"/>
      <c r="L13" s="9"/>
      <c r="M13" s="9">
        <v>5</v>
      </c>
      <c r="N13" s="9">
        <v>5</v>
      </c>
      <c r="O13" s="9">
        <v>5</v>
      </c>
      <c r="P13" s="9">
        <v>5</v>
      </c>
      <c r="Q13" s="9">
        <v>5</v>
      </c>
      <c r="R13" s="9">
        <v>5</v>
      </c>
      <c r="S13" s="9"/>
      <c r="T13" s="9"/>
      <c r="U13" s="9">
        <v>5</v>
      </c>
      <c r="V13" s="9">
        <v>5</v>
      </c>
      <c r="W13" s="9">
        <v>5</v>
      </c>
      <c r="X13" s="9">
        <v>5</v>
      </c>
      <c r="Y13" s="9"/>
      <c r="Z13" s="9">
        <f t="shared" si="0"/>
        <v>78</v>
      </c>
      <c r="AA13" s="10">
        <f t="shared" si="1"/>
        <v>4.875</v>
      </c>
      <c r="AB13" s="11">
        <f t="shared" si="2"/>
        <v>0.34156502553198659</v>
      </c>
    </row>
    <row r="14" spans="1:28" ht="21" x14ac:dyDescent="0.6">
      <c r="A14" s="8" t="s">
        <v>47</v>
      </c>
      <c r="B14" s="9">
        <v>4</v>
      </c>
      <c r="C14" s="9">
        <v>4</v>
      </c>
      <c r="D14" s="9">
        <v>5</v>
      </c>
      <c r="E14" s="9">
        <v>3</v>
      </c>
      <c r="F14" s="9">
        <v>3</v>
      </c>
      <c r="G14" s="9">
        <v>5</v>
      </c>
      <c r="H14" s="9">
        <v>4</v>
      </c>
      <c r="I14" s="9">
        <v>4</v>
      </c>
      <c r="J14" s="9">
        <v>4</v>
      </c>
      <c r="K14" s="9">
        <v>4</v>
      </c>
      <c r="L14" s="9">
        <v>4</v>
      </c>
      <c r="M14" s="9">
        <v>4</v>
      </c>
      <c r="N14" s="9">
        <v>5</v>
      </c>
      <c r="O14" s="9">
        <v>5</v>
      </c>
      <c r="P14" s="9">
        <v>3</v>
      </c>
      <c r="Q14" s="9">
        <v>5</v>
      </c>
      <c r="R14" s="9">
        <v>5</v>
      </c>
      <c r="S14" s="9">
        <v>4</v>
      </c>
      <c r="T14" s="9">
        <v>5</v>
      </c>
      <c r="U14" s="9">
        <v>5</v>
      </c>
      <c r="V14" s="9">
        <v>3</v>
      </c>
      <c r="W14" s="9">
        <v>3</v>
      </c>
      <c r="X14" s="9">
        <v>4</v>
      </c>
      <c r="Y14" s="9">
        <v>4</v>
      </c>
      <c r="Z14" s="9">
        <f t="shared" si="0"/>
        <v>99</v>
      </c>
      <c r="AA14" s="10">
        <f t="shared" si="1"/>
        <v>4.125</v>
      </c>
      <c r="AB14" s="11">
        <f t="shared" si="2"/>
        <v>0.74088666034573791</v>
      </c>
    </row>
    <row r="15" spans="1:28" ht="21" x14ac:dyDescent="0.6">
      <c r="A15" s="8" t="s">
        <v>48</v>
      </c>
      <c r="B15" s="9">
        <v>5</v>
      </c>
      <c r="C15" s="9">
        <v>4</v>
      </c>
      <c r="D15" s="9">
        <v>5</v>
      </c>
      <c r="E15" s="9">
        <v>3</v>
      </c>
      <c r="F15" s="9">
        <v>4</v>
      </c>
      <c r="G15" s="9">
        <v>5</v>
      </c>
      <c r="H15" s="9">
        <v>4</v>
      </c>
      <c r="I15" s="9">
        <v>5</v>
      </c>
      <c r="J15" s="9">
        <v>4</v>
      </c>
      <c r="K15" s="9">
        <v>3</v>
      </c>
      <c r="L15" s="9">
        <v>4</v>
      </c>
      <c r="M15" s="9">
        <v>5</v>
      </c>
      <c r="N15" s="9">
        <v>4</v>
      </c>
      <c r="O15" s="9">
        <v>3</v>
      </c>
      <c r="P15" s="9">
        <v>5</v>
      </c>
      <c r="Q15" s="9">
        <v>5</v>
      </c>
      <c r="R15" s="9">
        <v>4</v>
      </c>
      <c r="S15" s="9">
        <v>5</v>
      </c>
      <c r="T15" s="9">
        <v>5</v>
      </c>
      <c r="U15" s="9">
        <v>5</v>
      </c>
      <c r="V15" s="9">
        <v>3</v>
      </c>
      <c r="W15" s="9">
        <v>3</v>
      </c>
      <c r="X15" s="9">
        <v>4</v>
      </c>
      <c r="Y15" s="9">
        <v>4</v>
      </c>
      <c r="Z15" s="9">
        <f t="shared" si="0"/>
        <v>101</v>
      </c>
      <c r="AA15" s="10">
        <f t="shared" si="1"/>
        <v>4.208333333333333</v>
      </c>
      <c r="AB15" s="11">
        <f t="shared" si="2"/>
        <v>0.77902763620491255</v>
      </c>
    </row>
    <row r="16" spans="1:28" ht="21" x14ac:dyDescent="0.6">
      <c r="A16" s="8" t="s">
        <v>49</v>
      </c>
      <c r="B16" s="9">
        <v>5</v>
      </c>
      <c r="C16" s="9">
        <v>3</v>
      </c>
      <c r="D16" s="9">
        <v>5</v>
      </c>
      <c r="E16" s="9">
        <v>3</v>
      </c>
      <c r="F16" s="9">
        <v>4</v>
      </c>
      <c r="G16" s="9">
        <v>5</v>
      </c>
      <c r="H16" s="9">
        <v>4</v>
      </c>
      <c r="I16" s="9">
        <v>5</v>
      </c>
      <c r="J16" s="9">
        <v>5</v>
      </c>
      <c r="K16" s="9">
        <v>4</v>
      </c>
      <c r="L16" s="9">
        <v>4</v>
      </c>
      <c r="M16" s="9">
        <v>5</v>
      </c>
      <c r="N16" s="9">
        <v>4</v>
      </c>
      <c r="O16" s="9">
        <v>4</v>
      </c>
      <c r="P16" s="9">
        <v>2</v>
      </c>
      <c r="Q16" s="9">
        <v>5</v>
      </c>
      <c r="R16" s="9">
        <v>5</v>
      </c>
      <c r="S16" s="9">
        <v>5</v>
      </c>
      <c r="T16" s="9">
        <v>4</v>
      </c>
      <c r="U16" s="9"/>
      <c r="V16" s="9">
        <v>3</v>
      </c>
      <c r="W16" s="9">
        <v>3</v>
      </c>
      <c r="X16" s="9">
        <v>5</v>
      </c>
      <c r="Y16" s="9">
        <v>4</v>
      </c>
      <c r="Z16" s="9">
        <f t="shared" si="0"/>
        <v>96</v>
      </c>
      <c r="AA16" s="10">
        <f t="shared" si="1"/>
        <v>4.1739130434782608</v>
      </c>
      <c r="AB16" s="11">
        <f t="shared" si="2"/>
        <v>0.88688289239455598</v>
      </c>
    </row>
    <row r="17" spans="1:28" ht="21" x14ac:dyDescent="0.6">
      <c r="A17" s="8" t="s">
        <v>6</v>
      </c>
      <c r="B17" s="9">
        <v>4</v>
      </c>
      <c r="C17" s="9">
        <v>5</v>
      </c>
      <c r="D17" s="9">
        <v>5</v>
      </c>
      <c r="E17" s="9">
        <v>4</v>
      </c>
      <c r="F17" s="9">
        <v>5</v>
      </c>
      <c r="G17" s="9">
        <v>5</v>
      </c>
      <c r="H17" s="9">
        <v>4</v>
      </c>
      <c r="I17" s="9">
        <v>5</v>
      </c>
      <c r="J17" s="9">
        <v>5</v>
      </c>
      <c r="K17" s="9">
        <v>5</v>
      </c>
      <c r="L17" s="9">
        <v>4</v>
      </c>
      <c r="M17" s="9">
        <v>5</v>
      </c>
      <c r="N17" s="9">
        <v>5</v>
      </c>
      <c r="O17" s="9">
        <v>5</v>
      </c>
      <c r="P17" s="9">
        <v>5</v>
      </c>
      <c r="Q17" s="9">
        <v>5</v>
      </c>
      <c r="R17" s="9">
        <v>5</v>
      </c>
      <c r="S17" s="9">
        <v>4</v>
      </c>
      <c r="T17" s="9">
        <v>5</v>
      </c>
      <c r="U17" s="9">
        <v>5</v>
      </c>
      <c r="V17" s="9">
        <v>5</v>
      </c>
      <c r="W17" s="9">
        <v>5</v>
      </c>
      <c r="X17" s="9">
        <v>5</v>
      </c>
      <c r="Y17" s="9">
        <v>4</v>
      </c>
      <c r="Z17" s="9">
        <f t="shared" si="0"/>
        <v>114</v>
      </c>
      <c r="AA17" s="10">
        <f t="shared" si="1"/>
        <v>4.75</v>
      </c>
      <c r="AB17" s="11">
        <f t="shared" si="2"/>
        <v>0.44232586846469141</v>
      </c>
    </row>
    <row r="18" spans="1:28" ht="21" x14ac:dyDescent="0.6">
      <c r="A18" s="8" t="s">
        <v>7</v>
      </c>
      <c r="B18" s="9">
        <v>4</v>
      </c>
      <c r="C18" s="9">
        <v>5</v>
      </c>
      <c r="D18" s="9">
        <v>5</v>
      </c>
      <c r="E18" s="9">
        <v>4</v>
      </c>
      <c r="F18" s="9">
        <v>5</v>
      </c>
      <c r="G18" s="9">
        <v>5</v>
      </c>
      <c r="H18" s="9">
        <v>5</v>
      </c>
      <c r="I18" s="9">
        <v>5</v>
      </c>
      <c r="J18" s="9">
        <v>5</v>
      </c>
      <c r="K18" s="9">
        <v>5</v>
      </c>
      <c r="L18" s="9">
        <v>4</v>
      </c>
      <c r="M18" s="9">
        <v>5</v>
      </c>
      <c r="N18" s="9">
        <v>5</v>
      </c>
      <c r="O18" s="9">
        <v>5</v>
      </c>
      <c r="P18" s="9">
        <v>5</v>
      </c>
      <c r="Q18" s="9">
        <v>5</v>
      </c>
      <c r="R18" s="9">
        <v>4</v>
      </c>
      <c r="S18" s="9">
        <v>4</v>
      </c>
      <c r="T18" s="9">
        <v>5</v>
      </c>
      <c r="U18" s="9">
        <v>5</v>
      </c>
      <c r="V18" s="9">
        <v>5</v>
      </c>
      <c r="W18" s="9">
        <v>5</v>
      </c>
      <c r="X18" s="9">
        <v>5</v>
      </c>
      <c r="Y18" s="9">
        <v>5</v>
      </c>
      <c r="Z18" s="9">
        <f t="shared" si="0"/>
        <v>115</v>
      </c>
      <c r="AA18" s="10">
        <f t="shared" si="1"/>
        <v>4.791666666666667</v>
      </c>
      <c r="AB18" s="11">
        <f t="shared" si="2"/>
        <v>0.41485111699905347</v>
      </c>
    </row>
    <row r="19" spans="1:28" ht="21" x14ac:dyDescent="0.6">
      <c r="A19" s="8" t="s">
        <v>8</v>
      </c>
      <c r="B19" s="9">
        <v>5</v>
      </c>
      <c r="C19" s="9">
        <v>5</v>
      </c>
      <c r="D19" s="9">
        <v>5</v>
      </c>
      <c r="E19" s="9">
        <v>4</v>
      </c>
      <c r="F19" s="9">
        <v>5</v>
      </c>
      <c r="G19" s="9">
        <v>5</v>
      </c>
      <c r="H19" s="9">
        <v>5</v>
      </c>
      <c r="I19" s="9">
        <v>5</v>
      </c>
      <c r="J19" s="9">
        <v>5</v>
      </c>
      <c r="K19" s="9">
        <v>5</v>
      </c>
      <c r="L19" s="9">
        <v>4</v>
      </c>
      <c r="M19" s="9">
        <v>5</v>
      </c>
      <c r="N19" s="9">
        <v>5</v>
      </c>
      <c r="O19" s="9">
        <v>5</v>
      </c>
      <c r="P19" s="9">
        <v>5</v>
      </c>
      <c r="Q19" s="9">
        <v>5</v>
      </c>
      <c r="R19" s="9">
        <v>5</v>
      </c>
      <c r="S19" s="9">
        <v>5</v>
      </c>
      <c r="T19" s="9">
        <v>5</v>
      </c>
      <c r="U19" s="9">
        <v>5</v>
      </c>
      <c r="V19" s="9">
        <v>5</v>
      </c>
      <c r="W19" s="9">
        <v>5</v>
      </c>
      <c r="X19" s="9">
        <v>5</v>
      </c>
      <c r="Y19" s="9">
        <v>4</v>
      </c>
      <c r="Z19" s="9">
        <f t="shared" si="0"/>
        <v>117</v>
      </c>
      <c r="AA19" s="10">
        <f t="shared" si="1"/>
        <v>4.875</v>
      </c>
      <c r="AB19" s="11">
        <f t="shared" si="2"/>
        <v>0.33783196234608809</v>
      </c>
    </row>
    <row r="20" spans="1:28" ht="21" x14ac:dyDescent="0.6">
      <c r="A20" s="8" t="s">
        <v>50</v>
      </c>
      <c r="B20" s="9">
        <v>5</v>
      </c>
      <c r="C20" s="9">
        <v>5</v>
      </c>
      <c r="D20" s="9">
        <v>5</v>
      </c>
      <c r="E20" s="9">
        <v>4</v>
      </c>
      <c r="F20" s="9">
        <v>4</v>
      </c>
      <c r="G20" s="9">
        <v>5</v>
      </c>
      <c r="H20" s="9">
        <v>5</v>
      </c>
      <c r="I20" s="9">
        <v>4</v>
      </c>
      <c r="J20" s="9">
        <v>5</v>
      </c>
      <c r="K20" s="9">
        <v>5</v>
      </c>
      <c r="L20" s="9">
        <v>4</v>
      </c>
      <c r="M20" s="9">
        <v>5</v>
      </c>
      <c r="N20" s="9">
        <v>4</v>
      </c>
      <c r="O20" s="9">
        <v>5</v>
      </c>
      <c r="P20" s="9">
        <v>4</v>
      </c>
      <c r="Q20" s="9">
        <v>5</v>
      </c>
      <c r="R20" s="9">
        <v>4</v>
      </c>
      <c r="S20" s="9">
        <v>4</v>
      </c>
      <c r="T20" s="9">
        <v>5</v>
      </c>
      <c r="U20" s="9">
        <v>5</v>
      </c>
      <c r="V20" s="9">
        <v>4</v>
      </c>
      <c r="W20" s="9">
        <v>4</v>
      </c>
      <c r="X20" s="9">
        <v>5</v>
      </c>
      <c r="Y20" s="9">
        <v>4</v>
      </c>
      <c r="Z20" s="9">
        <f t="shared" si="0"/>
        <v>109</v>
      </c>
      <c r="AA20" s="10">
        <f t="shared" si="1"/>
        <v>4.541666666666667</v>
      </c>
      <c r="AB20" s="11">
        <f t="shared" si="2"/>
        <v>0.50897737770405072</v>
      </c>
    </row>
    <row r="21" spans="1:28" ht="21" x14ac:dyDescent="0.6">
      <c r="A21" s="8" t="s">
        <v>51</v>
      </c>
      <c r="B21" s="9">
        <v>4</v>
      </c>
      <c r="C21" s="9">
        <v>5</v>
      </c>
      <c r="D21" s="9">
        <v>5</v>
      </c>
      <c r="E21" s="9">
        <v>4</v>
      </c>
      <c r="F21" s="9">
        <v>5</v>
      </c>
      <c r="G21" s="9">
        <v>5</v>
      </c>
      <c r="H21" s="9">
        <v>5</v>
      </c>
      <c r="I21" s="9">
        <v>4</v>
      </c>
      <c r="J21" s="9">
        <v>5</v>
      </c>
      <c r="K21" s="9">
        <v>5</v>
      </c>
      <c r="L21" s="9">
        <v>4</v>
      </c>
      <c r="M21" s="9">
        <v>5</v>
      </c>
      <c r="N21" s="9">
        <v>5</v>
      </c>
      <c r="O21" s="9">
        <v>5</v>
      </c>
      <c r="P21" s="9">
        <v>5</v>
      </c>
      <c r="Q21" s="9">
        <v>5</v>
      </c>
      <c r="R21" s="9">
        <v>4</v>
      </c>
      <c r="S21" s="9">
        <v>5</v>
      </c>
      <c r="T21" s="9">
        <v>5</v>
      </c>
      <c r="U21" s="9">
        <v>5</v>
      </c>
      <c r="V21" s="9">
        <v>4</v>
      </c>
      <c r="W21" s="9">
        <v>3</v>
      </c>
      <c r="X21" s="9">
        <v>4</v>
      </c>
      <c r="Y21" s="9">
        <v>4</v>
      </c>
      <c r="Z21" s="9">
        <f t="shared" si="0"/>
        <v>110</v>
      </c>
      <c r="AA21" s="10">
        <f t="shared" si="1"/>
        <v>4.583333333333333</v>
      </c>
      <c r="AB21" s="11">
        <f t="shared" si="2"/>
        <v>0.58359207512176403</v>
      </c>
    </row>
    <row r="22" spans="1:28" ht="21" x14ac:dyDescent="0.6">
      <c r="A22" s="8" t="s">
        <v>9</v>
      </c>
      <c r="B22" s="9">
        <v>5</v>
      </c>
      <c r="C22" s="9">
        <v>5</v>
      </c>
      <c r="D22" s="9">
        <v>5</v>
      </c>
      <c r="E22" s="9">
        <v>4</v>
      </c>
      <c r="F22" s="9">
        <v>5</v>
      </c>
      <c r="G22" s="9">
        <v>5</v>
      </c>
      <c r="H22" s="9">
        <v>5</v>
      </c>
      <c r="I22" s="9">
        <v>5</v>
      </c>
      <c r="J22" s="9">
        <v>5</v>
      </c>
      <c r="K22" s="9">
        <v>5</v>
      </c>
      <c r="L22" s="9">
        <v>5</v>
      </c>
      <c r="M22" s="9">
        <v>4</v>
      </c>
      <c r="N22" s="9">
        <v>4</v>
      </c>
      <c r="O22" s="9">
        <v>5</v>
      </c>
      <c r="P22" s="9">
        <v>5</v>
      </c>
      <c r="Q22" s="9">
        <v>5</v>
      </c>
      <c r="R22" s="9">
        <v>4</v>
      </c>
      <c r="S22" s="9">
        <v>5</v>
      </c>
      <c r="T22" s="9">
        <v>5</v>
      </c>
      <c r="U22" s="9">
        <v>5</v>
      </c>
      <c r="V22" s="9">
        <v>4</v>
      </c>
      <c r="W22" s="9">
        <v>4</v>
      </c>
      <c r="X22" s="9">
        <v>5</v>
      </c>
      <c r="Y22" s="9">
        <v>5</v>
      </c>
      <c r="Z22" s="9">
        <f t="shared" si="0"/>
        <v>114</v>
      </c>
      <c r="AA22" s="10">
        <f t="shared" si="1"/>
        <v>4.75</v>
      </c>
      <c r="AB22" s="11">
        <f t="shared" si="2"/>
        <v>0.44232586846469141</v>
      </c>
    </row>
    <row r="23" spans="1:28" ht="21" x14ac:dyDescent="0.6">
      <c r="A23" s="8" t="s">
        <v>10</v>
      </c>
      <c r="B23" s="9">
        <v>4</v>
      </c>
      <c r="C23" s="9">
        <v>5</v>
      </c>
      <c r="D23" s="9">
        <v>5</v>
      </c>
      <c r="E23" s="9">
        <v>4</v>
      </c>
      <c r="F23" s="9">
        <v>5</v>
      </c>
      <c r="G23" s="9">
        <v>5</v>
      </c>
      <c r="H23" s="9">
        <v>5</v>
      </c>
      <c r="I23" s="9">
        <v>5</v>
      </c>
      <c r="J23" s="9">
        <v>5</v>
      </c>
      <c r="K23" s="9">
        <v>5</v>
      </c>
      <c r="L23" s="9">
        <v>4</v>
      </c>
      <c r="M23" s="9">
        <v>5</v>
      </c>
      <c r="N23" s="9">
        <v>5</v>
      </c>
      <c r="O23" s="9">
        <v>5</v>
      </c>
      <c r="P23" s="9">
        <v>5</v>
      </c>
      <c r="Q23" s="9">
        <v>5</v>
      </c>
      <c r="R23" s="9">
        <v>5</v>
      </c>
      <c r="S23" s="9">
        <v>5</v>
      </c>
      <c r="T23" s="9">
        <v>5</v>
      </c>
      <c r="U23" s="9">
        <v>5</v>
      </c>
      <c r="V23" s="9">
        <v>5</v>
      </c>
      <c r="W23" s="9">
        <v>4</v>
      </c>
      <c r="X23" s="9">
        <v>5</v>
      </c>
      <c r="Y23" s="9">
        <v>5</v>
      </c>
      <c r="Z23" s="9">
        <f t="shared" si="0"/>
        <v>116</v>
      </c>
      <c r="AA23" s="10">
        <f t="shared" si="1"/>
        <v>4.833333333333333</v>
      </c>
      <c r="AB23" s="11">
        <f t="shared" si="2"/>
        <v>0.38069349381344042</v>
      </c>
    </row>
    <row r="24" spans="1:28" ht="21" x14ac:dyDescent="0.6">
      <c r="A24" s="8" t="s">
        <v>11</v>
      </c>
      <c r="B24" s="9">
        <v>4</v>
      </c>
      <c r="C24" s="9">
        <v>5</v>
      </c>
      <c r="D24" s="9">
        <v>5</v>
      </c>
      <c r="E24" s="9">
        <v>4</v>
      </c>
      <c r="F24" s="9">
        <v>5</v>
      </c>
      <c r="G24" s="9">
        <v>5</v>
      </c>
      <c r="H24" s="9">
        <v>5</v>
      </c>
      <c r="I24" s="9">
        <v>5</v>
      </c>
      <c r="J24" s="9">
        <v>5</v>
      </c>
      <c r="K24" s="9">
        <v>5</v>
      </c>
      <c r="L24" s="9">
        <v>5</v>
      </c>
      <c r="M24" s="9">
        <v>5</v>
      </c>
      <c r="N24" s="9">
        <v>4</v>
      </c>
      <c r="O24" s="9">
        <v>5</v>
      </c>
      <c r="P24" s="9">
        <v>5</v>
      </c>
      <c r="Q24" s="9">
        <v>5</v>
      </c>
      <c r="R24" s="9">
        <v>4</v>
      </c>
      <c r="S24" s="9">
        <v>3</v>
      </c>
      <c r="T24" s="9">
        <v>5</v>
      </c>
      <c r="U24" s="9">
        <v>5</v>
      </c>
      <c r="V24" s="9">
        <v>5</v>
      </c>
      <c r="W24" s="9">
        <v>3</v>
      </c>
      <c r="X24" s="9">
        <v>5</v>
      </c>
      <c r="Y24" s="9">
        <v>4</v>
      </c>
      <c r="Z24" s="9">
        <f t="shared" si="0"/>
        <v>111</v>
      </c>
      <c r="AA24" s="10">
        <f t="shared" si="1"/>
        <v>4.625</v>
      </c>
      <c r="AB24" s="11">
        <f t="shared" si="2"/>
        <v>0.64689895723332658</v>
      </c>
    </row>
    <row r="25" spans="1:28" ht="21" x14ac:dyDescent="0.6">
      <c r="A25" s="8" t="s">
        <v>12</v>
      </c>
      <c r="B25" s="9">
        <v>4</v>
      </c>
      <c r="C25" s="9">
        <v>5</v>
      </c>
      <c r="D25" s="9">
        <v>5</v>
      </c>
      <c r="E25" s="9">
        <v>4</v>
      </c>
      <c r="F25" s="9">
        <v>5</v>
      </c>
      <c r="G25" s="9">
        <v>5</v>
      </c>
      <c r="H25" s="9">
        <v>5</v>
      </c>
      <c r="I25" s="9">
        <v>4</v>
      </c>
      <c r="J25" s="9">
        <v>5</v>
      </c>
      <c r="K25" s="9">
        <v>5</v>
      </c>
      <c r="L25" s="9">
        <v>5</v>
      </c>
      <c r="M25" s="9">
        <v>5</v>
      </c>
      <c r="N25" s="9">
        <v>5</v>
      </c>
      <c r="O25" s="9">
        <v>5</v>
      </c>
      <c r="P25" s="9">
        <v>5</v>
      </c>
      <c r="Q25" s="9">
        <v>5</v>
      </c>
      <c r="R25" s="9">
        <v>5</v>
      </c>
      <c r="S25" s="9">
        <v>4</v>
      </c>
      <c r="T25" s="9">
        <v>5</v>
      </c>
      <c r="U25" s="9">
        <v>5</v>
      </c>
      <c r="V25" s="9">
        <v>3</v>
      </c>
      <c r="W25" s="9">
        <v>2</v>
      </c>
      <c r="X25" s="9">
        <v>5</v>
      </c>
      <c r="Y25" s="9">
        <v>4</v>
      </c>
      <c r="Z25" s="9">
        <f t="shared" si="0"/>
        <v>110</v>
      </c>
      <c r="AA25" s="10">
        <f t="shared" si="1"/>
        <v>4.583333333333333</v>
      </c>
      <c r="AB25" s="11">
        <f t="shared" si="2"/>
        <v>0.77553160822903799</v>
      </c>
    </row>
    <row r="26" spans="1:28" ht="21" x14ac:dyDescent="0.6">
      <c r="A26" s="8" t="s">
        <v>13</v>
      </c>
      <c r="B26" s="9">
        <v>5</v>
      </c>
      <c r="C26" s="9">
        <v>5</v>
      </c>
      <c r="D26" s="9">
        <v>5</v>
      </c>
      <c r="E26" s="9">
        <v>4</v>
      </c>
      <c r="F26" s="9">
        <v>5</v>
      </c>
      <c r="G26" s="9">
        <v>5</v>
      </c>
      <c r="H26" s="9">
        <v>5</v>
      </c>
      <c r="I26" s="9">
        <v>4</v>
      </c>
      <c r="J26" s="9">
        <v>5</v>
      </c>
      <c r="K26" s="9">
        <v>5</v>
      </c>
      <c r="L26" s="9">
        <v>5</v>
      </c>
      <c r="M26" s="9">
        <v>5</v>
      </c>
      <c r="N26" s="9">
        <v>5</v>
      </c>
      <c r="O26" s="9">
        <v>5</v>
      </c>
      <c r="P26" s="9">
        <v>5</v>
      </c>
      <c r="Q26" s="9">
        <v>5</v>
      </c>
      <c r="R26" s="9">
        <v>5</v>
      </c>
      <c r="S26" s="9">
        <v>4</v>
      </c>
      <c r="T26" s="9">
        <v>5</v>
      </c>
      <c r="U26" s="9">
        <v>5</v>
      </c>
      <c r="V26" s="9">
        <v>4</v>
      </c>
      <c r="W26" s="9">
        <v>5</v>
      </c>
      <c r="X26" s="9">
        <v>5</v>
      </c>
      <c r="Y26" s="9">
        <v>5</v>
      </c>
      <c r="Z26" s="9">
        <f t="shared" si="0"/>
        <v>116</v>
      </c>
      <c r="AA26" s="10">
        <f t="shared" si="1"/>
        <v>4.833333333333333</v>
      </c>
      <c r="AB26" s="11">
        <f t="shared" si="2"/>
        <v>0.38069349381344048</v>
      </c>
    </row>
    <row r="27" spans="1:28" ht="21" x14ac:dyDescent="0.6">
      <c r="A27" s="8" t="s">
        <v>14</v>
      </c>
      <c r="B27" s="9">
        <v>3</v>
      </c>
      <c r="C27" s="9">
        <v>5</v>
      </c>
      <c r="D27" s="9">
        <v>5</v>
      </c>
      <c r="E27" s="9">
        <v>5</v>
      </c>
      <c r="F27" s="9">
        <v>5</v>
      </c>
      <c r="G27" s="9">
        <v>5</v>
      </c>
      <c r="H27" s="9">
        <v>5</v>
      </c>
      <c r="I27" s="9">
        <v>5</v>
      </c>
      <c r="J27" s="9">
        <v>5</v>
      </c>
      <c r="K27" s="9">
        <v>5</v>
      </c>
      <c r="L27" s="9">
        <v>4</v>
      </c>
      <c r="M27" s="9">
        <v>5</v>
      </c>
      <c r="N27" s="9">
        <v>4</v>
      </c>
      <c r="O27" s="9">
        <v>5</v>
      </c>
      <c r="P27" s="9">
        <v>5</v>
      </c>
      <c r="Q27" s="9">
        <v>5</v>
      </c>
      <c r="R27" s="9">
        <v>5</v>
      </c>
      <c r="S27" s="9">
        <v>4</v>
      </c>
      <c r="T27" s="9">
        <v>5</v>
      </c>
      <c r="U27" s="9">
        <v>5</v>
      </c>
      <c r="V27" s="9">
        <v>4</v>
      </c>
      <c r="W27" s="9">
        <v>4</v>
      </c>
      <c r="X27" s="9">
        <v>4</v>
      </c>
      <c r="Y27" s="9">
        <v>5</v>
      </c>
      <c r="Z27" s="9">
        <f t="shared" si="0"/>
        <v>112</v>
      </c>
      <c r="AA27" s="10">
        <f t="shared" si="1"/>
        <v>4.666666666666667</v>
      </c>
      <c r="AB27" s="11">
        <f t="shared" si="2"/>
        <v>0.56465970257328135</v>
      </c>
    </row>
    <row r="28" spans="1:28" ht="21" x14ac:dyDescent="0.6">
      <c r="A28" s="8" t="s">
        <v>15</v>
      </c>
      <c r="B28" s="9">
        <v>5</v>
      </c>
      <c r="C28" s="9">
        <v>5</v>
      </c>
      <c r="D28" s="9">
        <v>5</v>
      </c>
      <c r="E28" s="9">
        <v>4</v>
      </c>
      <c r="F28" s="9">
        <v>5</v>
      </c>
      <c r="G28" s="9">
        <v>5</v>
      </c>
      <c r="H28" s="9">
        <v>5</v>
      </c>
      <c r="I28" s="9">
        <v>5</v>
      </c>
      <c r="J28" s="9">
        <v>5</v>
      </c>
      <c r="K28" s="9">
        <v>5</v>
      </c>
      <c r="L28" s="9">
        <v>5</v>
      </c>
      <c r="M28" s="9">
        <v>5</v>
      </c>
      <c r="N28" s="9">
        <v>5</v>
      </c>
      <c r="O28" s="9">
        <v>5</v>
      </c>
      <c r="P28" s="9">
        <v>5</v>
      </c>
      <c r="Q28" s="9">
        <v>5</v>
      </c>
      <c r="R28" s="9">
        <v>5</v>
      </c>
      <c r="S28" s="9">
        <v>3</v>
      </c>
      <c r="T28" s="9">
        <v>5</v>
      </c>
      <c r="U28" s="9">
        <v>5</v>
      </c>
      <c r="V28" s="9">
        <v>4</v>
      </c>
      <c r="W28" s="9">
        <v>3</v>
      </c>
      <c r="X28" s="9">
        <v>5</v>
      </c>
      <c r="Y28" s="9">
        <v>4</v>
      </c>
      <c r="Z28" s="9">
        <f t="shared" si="0"/>
        <v>113</v>
      </c>
      <c r="AA28" s="10">
        <f t="shared" si="1"/>
        <v>4.708333333333333</v>
      </c>
      <c r="AB28" s="11">
        <f t="shared" si="2"/>
        <v>0.6240935455708464</v>
      </c>
    </row>
    <row r="29" spans="1:28" ht="21" x14ac:dyDescent="0.6">
      <c r="A29" s="8" t="s">
        <v>16</v>
      </c>
      <c r="B29" s="9">
        <v>4</v>
      </c>
      <c r="C29" s="9">
        <v>5</v>
      </c>
      <c r="D29" s="9">
        <v>4</v>
      </c>
      <c r="E29" s="9">
        <v>4</v>
      </c>
      <c r="F29" s="9">
        <v>5</v>
      </c>
      <c r="G29" s="9">
        <v>5</v>
      </c>
      <c r="H29" s="9">
        <v>5</v>
      </c>
      <c r="I29" s="9">
        <v>5</v>
      </c>
      <c r="J29" s="9">
        <v>5</v>
      </c>
      <c r="K29" s="9">
        <v>5</v>
      </c>
      <c r="L29" s="9">
        <v>5</v>
      </c>
      <c r="M29" s="9">
        <v>5</v>
      </c>
      <c r="N29" s="9">
        <v>5</v>
      </c>
      <c r="O29" s="9">
        <v>4</v>
      </c>
      <c r="P29" s="9">
        <v>5</v>
      </c>
      <c r="Q29" s="9">
        <v>5</v>
      </c>
      <c r="R29" s="9">
        <v>5</v>
      </c>
      <c r="S29" s="9">
        <v>4</v>
      </c>
      <c r="T29" s="9">
        <v>5</v>
      </c>
      <c r="U29" s="9">
        <v>5</v>
      </c>
      <c r="V29" s="9">
        <v>5</v>
      </c>
      <c r="W29" s="9">
        <v>2</v>
      </c>
      <c r="X29" s="9">
        <v>5</v>
      </c>
      <c r="Y29" s="9">
        <v>4</v>
      </c>
      <c r="Z29" s="9">
        <f t="shared" si="0"/>
        <v>111</v>
      </c>
      <c r="AA29" s="10">
        <f t="shared" si="1"/>
        <v>4.625</v>
      </c>
      <c r="AB29" s="11">
        <f t="shared" si="2"/>
        <v>0.7109393663377318</v>
      </c>
    </row>
    <row r="30" spans="1:28" ht="21" x14ac:dyDescent="0.6">
      <c r="A30" s="8" t="s">
        <v>17</v>
      </c>
      <c r="B30" s="9">
        <f>SUM(B2:B29)</f>
        <v>118</v>
      </c>
      <c r="C30" s="9">
        <f t="shared" ref="C30:Y30" si="3">SUM(C2:C29)</f>
        <v>135</v>
      </c>
      <c r="D30" s="9">
        <f t="shared" si="3"/>
        <v>128</v>
      </c>
      <c r="E30" s="9">
        <f t="shared" si="3"/>
        <v>106</v>
      </c>
      <c r="F30" s="9">
        <f t="shared" si="3"/>
        <v>107</v>
      </c>
      <c r="G30" s="9">
        <f t="shared" si="3"/>
        <v>140</v>
      </c>
      <c r="H30" s="9">
        <f t="shared" si="3"/>
        <v>126</v>
      </c>
      <c r="I30" s="9">
        <f t="shared" si="3"/>
        <v>130</v>
      </c>
      <c r="J30" s="9">
        <f t="shared" si="3"/>
        <v>130</v>
      </c>
      <c r="K30" s="9">
        <f t="shared" si="3"/>
        <v>116</v>
      </c>
      <c r="L30" s="9">
        <f t="shared" si="3"/>
        <v>105</v>
      </c>
      <c r="M30" s="9">
        <f t="shared" si="3"/>
        <v>133</v>
      </c>
      <c r="N30" s="9">
        <f t="shared" si="3"/>
        <v>133</v>
      </c>
      <c r="O30" s="9">
        <f t="shared" si="3"/>
        <v>135</v>
      </c>
      <c r="P30" s="9">
        <f t="shared" si="3"/>
        <v>132</v>
      </c>
      <c r="Q30" s="9">
        <f t="shared" si="3"/>
        <v>140</v>
      </c>
      <c r="R30" s="9">
        <f t="shared" si="3"/>
        <v>123</v>
      </c>
      <c r="S30" s="9">
        <f t="shared" si="3"/>
        <v>112</v>
      </c>
      <c r="T30" s="9">
        <f t="shared" si="3"/>
        <v>124</v>
      </c>
      <c r="U30" s="9">
        <f t="shared" si="3"/>
        <v>130</v>
      </c>
      <c r="V30" s="9">
        <f t="shared" si="3"/>
        <v>114</v>
      </c>
      <c r="W30" s="9">
        <f t="shared" si="3"/>
        <v>98</v>
      </c>
      <c r="X30" s="9">
        <f t="shared" si="3"/>
        <v>122</v>
      </c>
      <c r="Y30" s="9">
        <f t="shared" si="3"/>
        <v>112</v>
      </c>
      <c r="Z30" s="25"/>
      <c r="AA30" s="10">
        <f>AVERAGE(AA2:AA29)</f>
        <v>4.5670359531772577</v>
      </c>
      <c r="AB30" s="4"/>
    </row>
    <row r="31" spans="1:28" ht="21" x14ac:dyDescent="0.6">
      <c r="A31" s="8" t="s">
        <v>18</v>
      </c>
      <c r="B31" s="12">
        <f>AVERAGE(B2:B29)</f>
        <v>4.3703703703703702</v>
      </c>
      <c r="C31" s="12">
        <f t="shared" ref="C31:Y31" si="4">AVERAGE(C2:C29)</f>
        <v>4.8214285714285712</v>
      </c>
      <c r="D31" s="12">
        <f t="shared" si="4"/>
        <v>4.9230769230769234</v>
      </c>
      <c r="E31" s="12">
        <f t="shared" si="4"/>
        <v>3.7857142857142856</v>
      </c>
      <c r="F31" s="12">
        <f t="shared" si="4"/>
        <v>4.6521739130434785</v>
      </c>
      <c r="G31" s="12">
        <f t="shared" si="4"/>
        <v>5</v>
      </c>
      <c r="H31" s="12">
        <f t="shared" si="4"/>
        <v>4.5</v>
      </c>
      <c r="I31" s="12">
        <f t="shared" si="4"/>
        <v>4.6428571428571432</v>
      </c>
      <c r="J31" s="12">
        <f t="shared" si="4"/>
        <v>4.8148148148148149</v>
      </c>
      <c r="K31" s="12">
        <f t="shared" si="4"/>
        <v>4.6399999999999997</v>
      </c>
      <c r="L31" s="12">
        <f t="shared" si="4"/>
        <v>4.2</v>
      </c>
      <c r="M31" s="12">
        <f t="shared" si="4"/>
        <v>4.75</v>
      </c>
      <c r="N31" s="12">
        <f t="shared" si="4"/>
        <v>4.75</v>
      </c>
      <c r="O31" s="12">
        <f t="shared" si="4"/>
        <v>4.8214285714285712</v>
      </c>
      <c r="P31" s="12">
        <f t="shared" si="4"/>
        <v>4.7142857142857144</v>
      </c>
      <c r="Q31" s="12">
        <f t="shared" si="4"/>
        <v>5</v>
      </c>
      <c r="R31" s="12">
        <f t="shared" si="4"/>
        <v>4.3928571428571432</v>
      </c>
      <c r="S31" s="12">
        <f t="shared" si="4"/>
        <v>4.3076923076923075</v>
      </c>
      <c r="T31" s="12">
        <f t="shared" si="4"/>
        <v>4.96</v>
      </c>
      <c r="U31" s="12">
        <f t="shared" si="4"/>
        <v>5</v>
      </c>
      <c r="V31" s="12">
        <f t="shared" si="4"/>
        <v>4.2222222222222223</v>
      </c>
      <c r="W31" s="12">
        <f t="shared" si="4"/>
        <v>3.5</v>
      </c>
      <c r="X31" s="12">
        <f t="shared" si="4"/>
        <v>4.5185185185185182</v>
      </c>
      <c r="Y31" s="12">
        <f t="shared" si="4"/>
        <v>4.3076923076923075</v>
      </c>
      <c r="Z31" s="12">
        <f>AVERAGE(B31:Y31)</f>
        <v>4.5664638669167656</v>
      </c>
      <c r="AA31" s="4"/>
      <c r="AB31" s="4"/>
    </row>
    <row r="32" spans="1:28" ht="21" x14ac:dyDescent="0.6">
      <c r="A32" s="8" t="s">
        <v>19</v>
      </c>
      <c r="B32" s="11">
        <f>STDEV(B2:B29)</f>
        <v>0.68770231418432293</v>
      </c>
      <c r="C32" s="11">
        <f t="shared" ref="C32:Y32" si="5">STDEV(C2:C29)</f>
        <v>0.47559486560567082</v>
      </c>
      <c r="D32" s="11">
        <f t="shared" si="5"/>
        <v>0.27174648819470293</v>
      </c>
      <c r="E32" s="11">
        <f t="shared" si="5"/>
        <v>0.49867549436206404</v>
      </c>
      <c r="F32" s="11">
        <f t="shared" si="5"/>
        <v>0.57276805175107215</v>
      </c>
      <c r="G32" s="11">
        <f t="shared" si="5"/>
        <v>0</v>
      </c>
      <c r="H32" s="11">
        <f t="shared" si="5"/>
        <v>0.50917507721731559</v>
      </c>
      <c r="I32" s="11">
        <f t="shared" si="5"/>
        <v>0.48795003647426721</v>
      </c>
      <c r="J32" s="11">
        <f t="shared" si="5"/>
        <v>0.39584739066356961</v>
      </c>
      <c r="K32" s="11">
        <f t="shared" si="5"/>
        <v>0.56862407030773232</v>
      </c>
      <c r="L32" s="11">
        <f t="shared" si="5"/>
        <v>0.57735026918962573</v>
      </c>
      <c r="M32" s="11">
        <f t="shared" si="5"/>
        <v>0.44095855184409843</v>
      </c>
      <c r="N32" s="11">
        <f t="shared" si="5"/>
        <v>0.44095855184409843</v>
      </c>
      <c r="O32" s="11">
        <f t="shared" si="5"/>
        <v>0.47559486560567082</v>
      </c>
      <c r="P32" s="11">
        <f t="shared" si="5"/>
        <v>0.71269664509979713</v>
      </c>
      <c r="Q32" s="11">
        <f t="shared" si="5"/>
        <v>0</v>
      </c>
      <c r="R32" s="11">
        <f t="shared" si="5"/>
        <v>0.5669467095138413</v>
      </c>
      <c r="S32" s="11">
        <f t="shared" si="5"/>
        <v>0.61768799691953047</v>
      </c>
      <c r="T32" s="11">
        <f t="shared" si="5"/>
        <v>0.20000000000000007</v>
      </c>
      <c r="U32" s="11">
        <f t="shared" si="5"/>
        <v>0</v>
      </c>
      <c r="V32" s="11">
        <f t="shared" si="5"/>
        <v>0.75106761619881124</v>
      </c>
      <c r="W32" s="11">
        <f t="shared" si="5"/>
        <v>1.1706281947614154</v>
      </c>
      <c r="X32" s="11">
        <f t="shared" si="5"/>
        <v>0.70002034972455685</v>
      </c>
      <c r="Y32" s="11">
        <f t="shared" si="5"/>
        <v>0.54912517838691555</v>
      </c>
      <c r="Z32" s="25"/>
      <c r="AA32" s="4"/>
      <c r="AB32" s="4"/>
    </row>
    <row r="33" spans="1:28" ht="24.6" x14ac:dyDescent="0.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19" zoomScale="52" zoomScaleNormal="52" zoomScaleSheetLayoutView="85" workbookViewId="0">
      <selection activeCell="E36" sqref="E36"/>
    </sheetView>
  </sheetViews>
  <sheetFormatPr defaultRowHeight="21" x14ac:dyDescent="0.6"/>
  <cols>
    <col min="1" max="8" width="8.796875" style="2"/>
    <col min="9" max="9" width="8.796875" style="2" customWidth="1"/>
    <col min="10" max="16384" width="8.796875" style="2"/>
  </cols>
  <sheetData>
    <row r="1" spans="1:16" x14ac:dyDescent="0.6">
      <c r="A1" s="37" t="s">
        <v>63</v>
      </c>
      <c r="B1" s="37"/>
      <c r="C1" s="37"/>
      <c r="D1" s="37"/>
      <c r="E1" s="37"/>
      <c r="F1" s="37"/>
      <c r="G1" s="37"/>
      <c r="H1" s="37"/>
      <c r="I1" s="37"/>
      <c r="K1" s="27" t="s">
        <v>52</v>
      </c>
      <c r="L1" s="18"/>
      <c r="M1" s="18"/>
      <c r="N1" s="18"/>
      <c r="O1" s="18"/>
      <c r="P1" s="18"/>
    </row>
    <row r="2" spans="1:16" ht="21" customHeight="1" x14ac:dyDescent="0.6">
      <c r="A2" s="38" t="s">
        <v>62</v>
      </c>
      <c r="B2" s="38"/>
      <c r="C2" s="38"/>
      <c r="D2" s="38"/>
      <c r="E2" s="38"/>
      <c r="F2" s="38"/>
      <c r="G2" s="38"/>
      <c r="H2" s="38"/>
      <c r="I2" s="38"/>
      <c r="K2" s="13" t="s">
        <v>26</v>
      </c>
      <c r="L2" s="14"/>
      <c r="M2" s="14"/>
      <c r="N2" s="15"/>
      <c r="O2" s="14"/>
      <c r="P2" s="16">
        <f>RawData!AA2</f>
        <v>4.6086956521739131</v>
      </c>
    </row>
    <row r="3" spans="1:16" x14ac:dyDescent="0.6">
      <c r="A3" s="38"/>
      <c r="B3" s="38"/>
      <c r="C3" s="38"/>
      <c r="D3" s="38"/>
      <c r="E3" s="38"/>
      <c r="F3" s="38"/>
      <c r="G3" s="38"/>
      <c r="H3" s="38"/>
      <c r="I3" s="38"/>
      <c r="K3" s="17" t="s">
        <v>27</v>
      </c>
      <c r="L3" s="18"/>
      <c r="M3" s="18"/>
      <c r="N3" s="18"/>
      <c r="O3" s="18"/>
      <c r="P3" s="19">
        <f>RawData!AA3</f>
        <v>4.4347826086956523</v>
      </c>
    </row>
    <row r="4" spans="1:16" x14ac:dyDescent="0.6">
      <c r="A4" s="5" t="s">
        <v>24</v>
      </c>
      <c r="B4" s="5"/>
      <c r="C4" s="5"/>
      <c r="D4" s="5" t="s">
        <v>25</v>
      </c>
      <c r="E4" s="5"/>
      <c r="F4" s="5"/>
      <c r="G4" s="5"/>
      <c r="H4" s="5"/>
      <c r="I4" s="5"/>
      <c r="K4" s="17" t="s">
        <v>43</v>
      </c>
      <c r="L4" s="18"/>
      <c r="M4" s="18"/>
      <c r="N4" s="18"/>
      <c r="O4" s="18"/>
      <c r="P4" s="19">
        <f>RawData!AA4</f>
        <v>4.384615384615385</v>
      </c>
    </row>
    <row r="5" spans="1:16" x14ac:dyDescent="0.6">
      <c r="A5" s="18"/>
      <c r="B5" s="18"/>
      <c r="C5" s="18"/>
      <c r="D5" s="18"/>
      <c r="E5" s="18"/>
      <c r="F5" s="18"/>
      <c r="G5" s="18"/>
      <c r="H5" s="18"/>
      <c r="I5" s="18"/>
      <c r="K5" s="17" t="s">
        <v>28</v>
      </c>
      <c r="L5" s="18"/>
      <c r="M5" s="18"/>
      <c r="N5" s="18"/>
      <c r="O5" s="18"/>
      <c r="P5" s="19">
        <f>RawData!AA5</f>
        <v>4.625</v>
      </c>
    </row>
    <row r="6" spans="1:16" x14ac:dyDescent="0.6">
      <c r="K6" s="17" t="s">
        <v>29</v>
      </c>
      <c r="L6" s="18"/>
      <c r="M6" s="18"/>
      <c r="N6" s="18"/>
      <c r="O6" s="18"/>
      <c r="P6" s="19">
        <f>RawData!AA6</f>
        <v>4.291666666666667</v>
      </c>
    </row>
    <row r="7" spans="1:16" x14ac:dyDescent="0.6">
      <c r="K7" s="17" t="s">
        <v>30</v>
      </c>
      <c r="L7" s="18"/>
      <c r="M7" s="18"/>
      <c r="N7" s="18"/>
      <c r="O7" s="18"/>
      <c r="P7" s="19">
        <f>RawData!AA7</f>
        <v>4.208333333333333</v>
      </c>
    </row>
    <row r="8" spans="1:16" x14ac:dyDescent="0.6">
      <c r="K8" s="17" t="s">
        <v>31</v>
      </c>
      <c r="L8" s="18"/>
      <c r="M8" s="18"/>
      <c r="N8" s="18"/>
      <c r="O8" s="18"/>
      <c r="P8" s="19">
        <f>RawData!AA8</f>
        <v>4.541666666666667</v>
      </c>
    </row>
    <row r="9" spans="1:16" x14ac:dyDescent="0.6">
      <c r="K9" s="34" t="s">
        <v>33</v>
      </c>
      <c r="L9" s="35"/>
      <c r="M9" s="35"/>
      <c r="N9" s="35"/>
      <c r="O9" s="35"/>
      <c r="P9" s="36">
        <f>RawData!AA9</f>
        <v>4.9000000000000004</v>
      </c>
    </row>
    <row r="10" spans="1:16" x14ac:dyDescent="0.6">
      <c r="K10" s="17" t="s">
        <v>32</v>
      </c>
      <c r="L10" s="18"/>
      <c r="M10" s="18"/>
      <c r="N10" s="18"/>
      <c r="O10" s="18"/>
      <c r="P10" s="19">
        <f>RawData!AA10</f>
        <v>4.5</v>
      </c>
    </row>
    <row r="11" spans="1:16" x14ac:dyDescent="0.6">
      <c r="K11" s="17" t="s">
        <v>53</v>
      </c>
      <c r="L11" s="18"/>
      <c r="M11" s="18"/>
      <c r="N11" s="18"/>
      <c r="O11" s="18"/>
      <c r="P11" s="19">
        <f>RawData!AA11</f>
        <v>4.333333333333333</v>
      </c>
    </row>
    <row r="12" spans="1:16" x14ac:dyDescent="0.6">
      <c r="K12" s="17" t="s">
        <v>54</v>
      </c>
      <c r="L12" s="18"/>
      <c r="M12" s="18"/>
      <c r="N12" s="18"/>
      <c r="O12" s="18"/>
      <c r="P12" s="19">
        <f>RawData!AA12</f>
        <v>4.5</v>
      </c>
    </row>
    <row r="13" spans="1:16" x14ac:dyDescent="0.6">
      <c r="K13" s="34" t="s">
        <v>55</v>
      </c>
      <c r="L13" s="35"/>
      <c r="M13" s="35"/>
      <c r="N13" s="35"/>
      <c r="O13" s="35"/>
      <c r="P13" s="36">
        <f>RawData!AA13</f>
        <v>4.875</v>
      </c>
    </row>
    <row r="14" spans="1:16" x14ac:dyDescent="0.6">
      <c r="K14" s="31" t="s">
        <v>56</v>
      </c>
      <c r="L14" s="32"/>
      <c r="M14" s="32"/>
      <c r="N14" s="32"/>
      <c r="O14" s="32"/>
      <c r="P14" s="33">
        <f>RawData!AA14</f>
        <v>4.125</v>
      </c>
    </row>
    <row r="15" spans="1:16" x14ac:dyDescent="0.6">
      <c r="K15" s="31" t="s">
        <v>57</v>
      </c>
      <c r="L15" s="32"/>
      <c r="M15" s="32"/>
      <c r="N15" s="32"/>
      <c r="O15" s="32"/>
      <c r="P15" s="33">
        <f>RawData!AA15</f>
        <v>4.208333333333333</v>
      </c>
    </row>
    <row r="16" spans="1:16" x14ac:dyDescent="0.6">
      <c r="K16" s="31" t="s">
        <v>58</v>
      </c>
      <c r="L16" s="32"/>
      <c r="M16" s="32"/>
      <c r="N16" s="32"/>
      <c r="O16" s="32"/>
      <c r="P16" s="33">
        <f>RawData!AA16</f>
        <v>4.1739130434782608</v>
      </c>
    </row>
    <row r="17" spans="2:16" x14ac:dyDescent="0.6">
      <c r="K17" s="17" t="s">
        <v>59</v>
      </c>
      <c r="L17" s="18"/>
      <c r="M17" s="18"/>
      <c r="N17" s="18"/>
      <c r="O17" s="18"/>
      <c r="P17" s="19">
        <f>RawData!AA17</f>
        <v>4.75</v>
      </c>
    </row>
    <row r="18" spans="2:16" x14ac:dyDescent="0.6">
      <c r="K18" s="17" t="s">
        <v>34</v>
      </c>
      <c r="L18" s="18"/>
      <c r="M18" s="18"/>
      <c r="N18" s="18"/>
      <c r="O18" s="18"/>
      <c r="P18" s="19">
        <f>RawData!AA18</f>
        <v>4.791666666666667</v>
      </c>
    </row>
    <row r="19" spans="2:16" x14ac:dyDescent="0.6">
      <c r="K19" s="34" t="s">
        <v>35</v>
      </c>
      <c r="L19" s="35"/>
      <c r="M19" s="35"/>
      <c r="N19" s="35"/>
      <c r="O19" s="35"/>
      <c r="P19" s="36">
        <f>RawData!AA19</f>
        <v>4.875</v>
      </c>
    </row>
    <row r="20" spans="2:16" x14ac:dyDescent="0.6">
      <c r="K20" s="17" t="s">
        <v>60</v>
      </c>
      <c r="L20" s="18"/>
      <c r="M20" s="18"/>
      <c r="N20" s="18"/>
      <c r="O20" s="18"/>
      <c r="P20" s="19">
        <f>RawData!AA20</f>
        <v>4.541666666666667</v>
      </c>
    </row>
    <row r="21" spans="2:16" x14ac:dyDescent="0.6">
      <c r="K21" s="17" t="s">
        <v>61</v>
      </c>
      <c r="L21" s="18"/>
      <c r="M21" s="18"/>
      <c r="N21" s="18"/>
      <c r="O21" s="18"/>
      <c r="P21" s="19">
        <f>RawData!AA21</f>
        <v>4.583333333333333</v>
      </c>
    </row>
    <row r="22" spans="2:16" x14ac:dyDescent="0.6">
      <c r="K22" s="17" t="s">
        <v>36</v>
      </c>
      <c r="L22" s="18"/>
      <c r="M22" s="18"/>
      <c r="N22" s="18"/>
      <c r="O22" s="18"/>
      <c r="P22" s="19">
        <f>RawData!AA22</f>
        <v>4.75</v>
      </c>
    </row>
    <row r="23" spans="2:16" x14ac:dyDescent="0.6">
      <c r="K23" s="17" t="s">
        <v>37</v>
      </c>
      <c r="L23" s="18"/>
      <c r="M23" s="18"/>
      <c r="N23" s="18"/>
      <c r="O23" s="18"/>
      <c r="P23" s="19">
        <f>RawData!AA23</f>
        <v>4.833333333333333</v>
      </c>
    </row>
    <row r="24" spans="2:16" x14ac:dyDescent="0.6">
      <c r="K24" s="17" t="s">
        <v>38</v>
      </c>
      <c r="L24" s="18"/>
      <c r="M24" s="18"/>
      <c r="N24" s="18"/>
      <c r="O24" s="18"/>
      <c r="P24" s="19">
        <f>RawData!AA24</f>
        <v>4.625</v>
      </c>
    </row>
    <row r="25" spans="2:16" x14ac:dyDescent="0.6">
      <c r="K25" s="17" t="s">
        <v>39</v>
      </c>
      <c r="L25" s="18"/>
      <c r="M25" s="18"/>
      <c r="N25" s="18"/>
      <c r="O25" s="18"/>
      <c r="P25" s="19">
        <f>RawData!AA25</f>
        <v>4.583333333333333</v>
      </c>
    </row>
    <row r="26" spans="2:16" x14ac:dyDescent="0.6">
      <c r="K26" s="17" t="s">
        <v>40</v>
      </c>
      <c r="L26" s="18"/>
      <c r="M26" s="18"/>
      <c r="N26" s="18"/>
      <c r="O26" s="18"/>
      <c r="P26" s="19">
        <f>RawData!AA26</f>
        <v>4.833333333333333</v>
      </c>
    </row>
    <row r="27" spans="2:16" x14ac:dyDescent="0.6">
      <c r="K27" s="21" t="s">
        <v>41</v>
      </c>
      <c r="L27" s="18"/>
      <c r="M27" s="18"/>
      <c r="N27" s="18"/>
      <c r="O27" s="18"/>
      <c r="P27" s="19">
        <f>RawData!AA27</f>
        <v>4.666666666666667</v>
      </c>
    </row>
    <row r="28" spans="2:16" x14ac:dyDescent="0.6">
      <c r="K28" s="21" t="s">
        <v>42</v>
      </c>
      <c r="L28" s="18"/>
      <c r="M28" s="18"/>
      <c r="N28" s="18"/>
      <c r="O28" s="18"/>
      <c r="P28" s="19">
        <f>RawData!AA28</f>
        <v>4.708333333333333</v>
      </c>
    </row>
    <row r="29" spans="2:16" x14ac:dyDescent="0.6">
      <c r="D29" s="24"/>
      <c r="E29" s="24"/>
      <c r="F29" s="24"/>
      <c r="G29" s="24"/>
      <c r="K29" s="23" t="s">
        <v>64</v>
      </c>
      <c r="L29" s="5"/>
      <c r="M29" s="5"/>
      <c r="N29" s="5"/>
      <c r="O29" s="5"/>
      <c r="P29" s="20">
        <f>RawData!AA29</f>
        <v>4.625</v>
      </c>
    </row>
    <row r="30" spans="2:16" x14ac:dyDescent="0.6">
      <c r="D30" s="18"/>
      <c r="E30" s="18"/>
      <c r="F30" s="18"/>
      <c r="G30" s="18"/>
      <c r="P30" s="26">
        <f>AVERAGE(P2:P29)</f>
        <v>4.5670359531772577</v>
      </c>
    </row>
    <row r="31" spans="2:16" x14ac:dyDescent="0.6">
      <c r="B31" s="18"/>
      <c r="C31" s="18"/>
      <c r="D31" s="18"/>
      <c r="E31" s="18"/>
      <c r="F31" s="18"/>
      <c r="G31" s="22"/>
    </row>
    <row r="32" spans="2:16" ht="21" customHeight="1" x14ac:dyDescent="0.6">
      <c r="B32" s="18"/>
      <c r="C32" s="18"/>
      <c r="D32" s="18"/>
      <c r="E32" s="18"/>
      <c r="F32" s="18"/>
      <c r="G32" s="22"/>
    </row>
    <row r="33" spans="7:7" ht="21" customHeight="1" x14ac:dyDescent="0.6">
      <c r="G33" s="22"/>
    </row>
  </sheetData>
  <mergeCells count="2">
    <mergeCell ref="A1:I1"/>
    <mergeCell ref="A2:I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workbookViewId="0">
      <selection activeCell="C17" sqref="C17"/>
    </sheetView>
  </sheetViews>
  <sheetFormatPr defaultRowHeight="13.8" x14ac:dyDescent="0.25"/>
  <cols>
    <col min="46" max="46" width="8.796875" customWidth="1"/>
  </cols>
  <sheetData>
    <row r="1" spans="1:48" x14ac:dyDescent="0.25">
      <c r="A1" s="30">
        <v>1</v>
      </c>
      <c r="B1" s="30"/>
      <c r="C1" s="30">
        <v>2</v>
      </c>
      <c r="D1" s="30"/>
      <c r="E1" s="30">
        <v>3</v>
      </c>
      <c r="F1" s="30"/>
      <c r="G1" s="30">
        <v>4</v>
      </c>
      <c r="H1" s="30"/>
      <c r="I1" s="30">
        <v>5</v>
      </c>
      <c r="J1" s="30"/>
      <c r="K1" s="30">
        <v>6</v>
      </c>
      <c r="L1" s="30"/>
      <c r="M1" s="30">
        <v>7</v>
      </c>
      <c r="N1" s="30"/>
      <c r="O1" s="30">
        <v>8</v>
      </c>
      <c r="P1" s="30"/>
      <c r="Q1" s="30">
        <v>9</v>
      </c>
      <c r="R1" s="30"/>
      <c r="S1" s="30">
        <v>10</v>
      </c>
      <c r="T1" s="30"/>
      <c r="U1" s="30">
        <v>11</v>
      </c>
      <c r="V1" s="30"/>
      <c r="W1" s="30">
        <v>12</v>
      </c>
      <c r="X1" s="30"/>
      <c r="Y1" s="30">
        <v>13</v>
      </c>
      <c r="Z1" s="30"/>
      <c r="AA1" s="30">
        <v>14</v>
      </c>
      <c r="AB1" s="30"/>
      <c r="AC1" s="30">
        <v>15</v>
      </c>
      <c r="AD1" s="30"/>
      <c r="AE1" s="30">
        <v>16</v>
      </c>
      <c r="AF1" s="30"/>
      <c r="AG1" s="30">
        <v>17</v>
      </c>
      <c r="AH1" s="30"/>
      <c r="AI1" s="30">
        <v>18</v>
      </c>
      <c r="AJ1" s="30"/>
      <c r="AK1" s="30">
        <v>19</v>
      </c>
      <c r="AL1" s="30"/>
      <c r="AM1" s="30">
        <v>20</v>
      </c>
      <c r="AN1" s="30"/>
      <c r="AO1" s="30">
        <v>21</v>
      </c>
      <c r="AP1" s="30"/>
      <c r="AQ1" s="30">
        <v>22</v>
      </c>
      <c r="AR1" s="30"/>
      <c r="AS1" s="30">
        <v>23</v>
      </c>
      <c r="AT1" s="30"/>
      <c r="AU1" s="30">
        <v>24</v>
      </c>
      <c r="AV1" s="30"/>
    </row>
    <row r="2" spans="1:48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</row>
    <row r="3" spans="1:48" x14ac:dyDescent="0.25">
      <c r="A3" s="28" t="s">
        <v>65</v>
      </c>
      <c r="B3" s="28">
        <v>4.3703703703703702</v>
      </c>
      <c r="C3" s="28" t="s">
        <v>65</v>
      </c>
      <c r="D3" s="28">
        <v>4.8214285714285712</v>
      </c>
      <c r="E3" s="28" t="s">
        <v>65</v>
      </c>
      <c r="F3" s="28">
        <v>4.9230769230769234</v>
      </c>
      <c r="G3" s="28" t="s">
        <v>65</v>
      </c>
      <c r="H3" s="28">
        <v>3.7857142857142856</v>
      </c>
      <c r="I3" s="28" t="s">
        <v>65</v>
      </c>
      <c r="J3" s="28">
        <v>4.6521739130434785</v>
      </c>
      <c r="K3" s="28" t="s">
        <v>65</v>
      </c>
      <c r="L3" s="28">
        <v>5</v>
      </c>
      <c r="M3" s="28" t="s">
        <v>65</v>
      </c>
      <c r="N3" s="28">
        <v>4.5</v>
      </c>
      <c r="O3" s="28" t="s">
        <v>65</v>
      </c>
      <c r="P3" s="28">
        <v>4.6428571428571432</v>
      </c>
      <c r="Q3" s="28" t="s">
        <v>65</v>
      </c>
      <c r="R3" s="28">
        <v>4.8148148148148149</v>
      </c>
      <c r="S3" s="28" t="s">
        <v>65</v>
      </c>
      <c r="T3" s="28">
        <v>4.6399999999999997</v>
      </c>
      <c r="U3" s="28" t="s">
        <v>65</v>
      </c>
      <c r="V3" s="28">
        <v>4.2</v>
      </c>
      <c r="W3" s="28" t="s">
        <v>65</v>
      </c>
      <c r="X3" s="28">
        <v>4.75</v>
      </c>
      <c r="Y3" s="28" t="s">
        <v>65</v>
      </c>
      <c r="Z3" s="28">
        <v>4.75</v>
      </c>
      <c r="AA3" s="28" t="s">
        <v>65</v>
      </c>
      <c r="AB3" s="28">
        <v>4.8214285714285712</v>
      </c>
      <c r="AC3" s="28" t="s">
        <v>65</v>
      </c>
      <c r="AD3" s="28">
        <v>4.7142857142857144</v>
      </c>
      <c r="AE3" s="28" t="s">
        <v>65</v>
      </c>
      <c r="AF3" s="28">
        <v>5</v>
      </c>
      <c r="AG3" s="28" t="s">
        <v>65</v>
      </c>
      <c r="AH3" s="28">
        <v>4.3928571428571432</v>
      </c>
      <c r="AI3" s="28" t="s">
        <v>65</v>
      </c>
      <c r="AJ3" s="28">
        <v>4.3076923076923075</v>
      </c>
      <c r="AK3" s="28" t="s">
        <v>65</v>
      </c>
      <c r="AL3" s="28">
        <v>4.96</v>
      </c>
      <c r="AM3" s="28" t="s">
        <v>65</v>
      </c>
      <c r="AN3" s="28">
        <v>5</v>
      </c>
      <c r="AO3" s="28" t="s">
        <v>65</v>
      </c>
      <c r="AP3" s="28">
        <v>4.2222222222222223</v>
      </c>
      <c r="AQ3" s="28" t="s">
        <v>65</v>
      </c>
      <c r="AR3" s="28">
        <v>3.5</v>
      </c>
      <c r="AS3" s="28" t="s">
        <v>65</v>
      </c>
      <c r="AT3" s="28">
        <v>4.5185185185185182</v>
      </c>
      <c r="AU3" s="28" t="s">
        <v>65</v>
      </c>
      <c r="AV3" s="28">
        <v>4.3076923076923075</v>
      </c>
    </row>
    <row r="4" spans="1:48" x14ac:dyDescent="0.25">
      <c r="A4" s="28" t="s">
        <v>66</v>
      </c>
      <c r="B4" s="28">
        <v>0.13234837207221581</v>
      </c>
      <c r="C4" s="28" t="s">
        <v>66</v>
      </c>
      <c r="D4" s="28">
        <v>8.9878981372270808E-2</v>
      </c>
      <c r="E4" s="28" t="s">
        <v>66</v>
      </c>
      <c r="F4" s="28">
        <v>5.3293871002119297E-2</v>
      </c>
      <c r="G4" s="28" t="s">
        <v>66</v>
      </c>
      <c r="H4" s="28">
        <v>9.424081021458669E-2</v>
      </c>
      <c r="I4" s="28" t="s">
        <v>66</v>
      </c>
      <c r="J4" s="28">
        <v>0.1194303947014871</v>
      </c>
      <c r="K4" s="28" t="s">
        <v>66</v>
      </c>
      <c r="L4" s="28">
        <v>0</v>
      </c>
      <c r="M4" s="28" t="s">
        <v>66</v>
      </c>
      <c r="N4" s="28">
        <v>9.6225044864937631E-2</v>
      </c>
      <c r="O4" s="28" t="s">
        <v>66</v>
      </c>
      <c r="P4" s="28">
        <v>9.2213889195414803E-2</v>
      </c>
      <c r="Q4" s="28" t="s">
        <v>66</v>
      </c>
      <c r="R4" s="28">
        <v>7.6180865852540955E-2</v>
      </c>
      <c r="S4" s="28" t="s">
        <v>66</v>
      </c>
      <c r="T4" s="28">
        <v>0.11372481406154647</v>
      </c>
      <c r="U4" s="28" t="s">
        <v>66</v>
      </c>
      <c r="V4" s="28">
        <v>0.11547005383792515</v>
      </c>
      <c r="W4" s="28" t="s">
        <v>66</v>
      </c>
      <c r="X4" s="28">
        <v>8.3333333333333329E-2</v>
      </c>
      <c r="Y4" s="28" t="s">
        <v>66</v>
      </c>
      <c r="Z4" s="28">
        <v>8.3333333333333329E-2</v>
      </c>
      <c r="AA4" s="28" t="s">
        <v>66</v>
      </c>
      <c r="AB4" s="28">
        <v>8.9878981372270808E-2</v>
      </c>
      <c r="AC4" s="28" t="s">
        <v>66</v>
      </c>
      <c r="AD4" s="28">
        <v>0.13468700594029454</v>
      </c>
      <c r="AE4" s="28" t="s">
        <v>66</v>
      </c>
      <c r="AF4" s="28">
        <v>0</v>
      </c>
      <c r="AG4" s="28" t="s">
        <v>66</v>
      </c>
      <c r="AH4" s="28">
        <v>0.10714285714285722</v>
      </c>
      <c r="AI4" s="28" t="s">
        <v>66</v>
      </c>
      <c r="AJ4" s="28">
        <v>0.12113858267710485</v>
      </c>
      <c r="AK4" s="28" t="s">
        <v>66</v>
      </c>
      <c r="AL4" s="28">
        <v>4.0000000000000015E-2</v>
      </c>
      <c r="AM4" s="28" t="s">
        <v>66</v>
      </c>
      <c r="AN4" s="28">
        <v>0</v>
      </c>
      <c r="AO4" s="28" t="s">
        <v>66</v>
      </c>
      <c r="AP4" s="28">
        <v>0.14454303013066472</v>
      </c>
      <c r="AQ4" s="28" t="s">
        <v>66</v>
      </c>
      <c r="AR4" s="28">
        <v>0.2212279343613707</v>
      </c>
      <c r="AS4" s="28" t="s">
        <v>66</v>
      </c>
      <c r="AT4" s="28">
        <v>0.13471897911722963</v>
      </c>
      <c r="AU4" s="28" t="s">
        <v>66</v>
      </c>
      <c r="AV4" s="28">
        <v>0.10769230769230775</v>
      </c>
    </row>
    <row r="5" spans="1:48" x14ac:dyDescent="0.25">
      <c r="A5" s="28" t="s">
        <v>67</v>
      </c>
      <c r="B5" s="28">
        <v>4</v>
      </c>
      <c r="C5" s="28" t="s">
        <v>67</v>
      </c>
      <c r="D5" s="28">
        <v>5</v>
      </c>
      <c r="E5" s="28" t="s">
        <v>67</v>
      </c>
      <c r="F5" s="28">
        <v>5</v>
      </c>
      <c r="G5" s="28" t="s">
        <v>67</v>
      </c>
      <c r="H5" s="28">
        <v>4</v>
      </c>
      <c r="I5" s="28" t="s">
        <v>67</v>
      </c>
      <c r="J5" s="28">
        <v>5</v>
      </c>
      <c r="K5" s="28" t="s">
        <v>67</v>
      </c>
      <c r="L5" s="28">
        <v>5</v>
      </c>
      <c r="M5" s="28" t="s">
        <v>67</v>
      </c>
      <c r="N5" s="28">
        <v>4.5</v>
      </c>
      <c r="O5" s="28" t="s">
        <v>67</v>
      </c>
      <c r="P5" s="28">
        <v>5</v>
      </c>
      <c r="Q5" s="28" t="s">
        <v>67</v>
      </c>
      <c r="R5" s="28">
        <v>5</v>
      </c>
      <c r="S5" s="28" t="s">
        <v>67</v>
      </c>
      <c r="T5" s="28">
        <v>5</v>
      </c>
      <c r="U5" s="28" t="s">
        <v>67</v>
      </c>
      <c r="V5" s="28">
        <v>4</v>
      </c>
      <c r="W5" s="28" t="s">
        <v>67</v>
      </c>
      <c r="X5" s="28">
        <v>5</v>
      </c>
      <c r="Y5" s="28" t="s">
        <v>67</v>
      </c>
      <c r="Z5" s="28">
        <v>5</v>
      </c>
      <c r="AA5" s="28" t="s">
        <v>67</v>
      </c>
      <c r="AB5" s="28">
        <v>5</v>
      </c>
      <c r="AC5" s="28" t="s">
        <v>67</v>
      </c>
      <c r="AD5" s="28">
        <v>5</v>
      </c>
      <c r="AE5" s="28" t="s">
        <v>67</v>
      </c>
      <c r="AF5" s="28">
        <v>5</v>
      </c>
      <c r="AG5" s="28" t="s">
        <v>67</v>
      </c>
      <c r="AH5" s="28">
        <v>4</v>
      </c>
      <c r="AI5" s="28" t="s">
        <v>67</v>
      </c>
      <c r="AJ5" s="28">
        <v>4</v>
      </c>
      <c r="AK5" s="28" t="s">
        <v>67</v>
      </c>
      <c r="AL5" s="28">
        <v>5</v>
      </c>
      <c r="AM5" s="28" t="s">
        <v>67</v>
      </c>
      <c r="AN5" s="28">
        <v>5</v>
      </c>
      <c r="AO5" s="28" t="s">
        <v>67</v>
      </c>
      <c r="AP5" s="28">
        <v>4</v>
      </c>
      <c r="AQ5" s="28" t="s">
        <v>67</v>
      </c>
      <c r="AR5" s="28">
        <v>3</v>
      </c>
      <c r="AS5" s="28" t="s">
        <v>67</v>
      </c>
      <c r="AT5" s="28">
        <v>5</v>
      </c>
      <c r="AU5" s="28" t="s">
        <v>67</v>
      </c>
      <c r="AV5" s="28">
        <v>4</v>
      </c>
    </row>
    <row r="6" spans="1:48" x14ac:dyDescent="0.25">
      <c r="A6" s="28" t="s">
        <v>68</v>
      </c>
      <c r="B6" s="28">
        <v>5</v>
      </c>
      <c r="C6" s="28" t="s">
        <v>68</v>
      </c>
      <c r="D6" s="28">
        <v>5</v>
      </c>
      <c r="E6" s="28" t="s">
        <v>68</v>
      </c>
      <c r="F6" s="28">
        <v>5</v>
      </c>
      <c r="G6" s="28" t="s">
        <v>68</v>
      </c>
      <c r="H6" s="28">
        <v>4</v>
      </c>
      <c r="I6" s="28" t="s">
        <v>68</v>
      </c>
      <c r="J6" s="28">
        <v>5</v>
      </c>
      <c r="K6" s="28" t="s">
        <v>68</v>
      </c>
      <c r="L6" s="28">
        <v>5</v>
      </c>
      <c r="M6" s="28" t="s">
        <v>68</v>
      </c>
      <c r="N6" s="28">
        <v>4</v>
      </c>
      <c r="O6" s="28" t="s">
        <v>68</v>
      </c>
      <c r="P6" s="28">
        <v>5</v>
      </c>
      <c r="Q6" s="28" t="s">
        <v>68</v>
      </c>
      <c r="R6" s="28">
        <v>5</v>
      </c>
      <c r="S6" s="28" t="s">
        <v>68</v>
      </c>
      <c r="T6" s="28">
        <v>5</v>
      </c>
      <c r="U6" s="28" t="s">
        <v>68</v>
      </c>
      <c r="V6" s="28">
        <v>4</v>
      </c>
      <c r="W6" s="28" t="s">
        <v>68</v>
      </c>
      <c r="X6" s="28">
        <v>5</v>
      </c>
      <c r="Y6" s="28" t="s">
        <v>68</v>
      </c>
      <c r="Z6" s="28">
        <v>5</v>
      </c>
      <c r="AA6" s="28" t="s">
        <v>68</v>
      </c>
      <c r="AB6" s="28">
        <v>5</v>
      </c>
      <c r="AC6" s="28" t="s">
        <v>68</v>
      </c>
      <c r="AD6" s="28">
        <v>5</v>
      </c>
      <c r="AE6" s="28" t="s">
        <v>68</v>
      </c>
      <c r="AF6" s="28">
        <v>5</v>
      </c>
      <c r="AG6" s="28" t="s">
        <v>68</v>
      </c>
      <c r="AH6" s="28">
        <v>4</v>
      </c>
      <c r="AI6" s="28" t="s">
        <v>68</v>
      </c>
      <c r="AJ6" s="28">
        <v>4</v>
      </c>
      <c r="AK6" s="28" t="s">
        <v>68</v>
      </c>
      <c r="AL6" s="28">
        <v>5</v>
      </c>
      <c r="AM6" s="28" t="s">
        <v>68</v>
      </c>
      <c r="AN6" s="28">
        <v>5</v>
      </c>
      <c r="AO6" s="28" t="s">
        <v>68</v>
      </c>
      <c r="AP6" s="28">
        <v>4</v>
      </c>
      <c r="AQ6" s="28" t="s">
        <v>68</v>
      </c>
      <c r="AR6" s="28">
        <v>5</v>
      </c>
      <c r="AS6" s="28" t="s">
        <v>68</v>
      </c>
      <c r="AT6" s="28">
        <v>5</v>
      </c>
      <c r="AU6" s="28" t="s">
        <v>68</v>
      </c>
      <c r="AV6" s="28">
        <v>4</v>
      </c>
    </row>
    <row r="7" spans="1:48" x14ac:dyDescent="0.25">
      <c r="A7" s="28" t="s">
        <v>69</v>
      </c>
      <c r="B7" s="28">
        <v>0.68770231418432293</v>
      </c>
      <c r="C7" s="28" t="s">
        <v>69</v>
      </c>
      <c r="D7" s="28">
        <v>0.47559486560567082</v>
      </c>
      <c r="E7" s="28" t="s">
        <v>69</v>
      </c>
      <c r="F7" s="28">
        <v>0.27174648819470293</v>
      </c>
      <c r="G7" s="28" t="s">
        <v>69</v>
      </c>
      <c r="H7" s="28">
        <v>0.49867549436206404</v>
      </c>
      <c r="I7" s="28" t="s">
        <v>69</v>
      </c>
      <c r="J7" s="28">
        <v>0.57276805175107215</v>
      </c>
      <c r="K7" s="28" t="s">
        <v>69</v>
      </c>
      <c r="L7" s="28">
        <v>0</v>
      </c>
      <c r="M7" s="28" t="s">
        <v>69</v>
      </c>
      <c r="N7" s="28">
        <v>0.50917507721731559</v>
      </c>
      <c r="O7" s="28" t="s">
        <v>69</v>
      </c>
      <c r="P7" s="28">
        <v>0.48795003647426721</v>
      </c>
      <c r="Q7" s="28" t="s">
        <v>69</v>
      </c>
      <c r="R7" s="28">
        <v>0.39584739066356961</v>
      </c>
      <c r="S7" s="28" t="s">
        <v>69</v>
      </c>
      <c r="T7" s="28">
        <v>0.56862407030773232</v>
      </c>
      <c r="U7" s="28" t="s">
        <v>69</v>
      </c>
      <c r="V7" s="28">
        <v>0.57735026918962573</v>
      </c>
      <c r="W7" s="28" t="s">
        <v>69</v>
      </c>
      <c r="X7" s="28">
        <v>0.44095855184409843</v>
      </c>
      <c r="Y7" s="28" t="s">
        <v>69</v>
      </c>
      <c r="Z7" s="28">
        <v>0.44095855184409843</v>
      </c>
      <c r="AA7" s="28" t="s">
        <v>69</v>
      </c>
      <c r="AB7" s="28">
        <v>0.47559486560567082</v>
      </c>
      <c r="AC7" s="28" t="s">
        <v>69</v>
      </c>
      <c r="AD7" s="28">
        <v>0.71269664509979713</v>
      </c>
      <c r="AE7" s="28" t="s">
        <v>69</v>
      </c>
      <c r="AF7" s="28">
        <v>0</v>
      </c>
      <c r="AG7" s="28" t="s">
        <v>69</v>
      </c>
      <c r="AH7" s="28">
        <v>0.5669467095138413</v>
      </c>
      <c r="AI7" s="28" t="s">
        <v>69</v>
      </c>
      <c r="AJ7" s="28">
        <v>0.61768799691953047</v>
      </c>
      <c r="AK7" s="28" t="s">
        <v>69</v>
      </c>
      <c r="AL7" s="28">
        <v>0.20000000000000007</v>
      </c>
      <c r="AM7" s="28" t="s">
        <v>69</v>
      </c>
      <c r="AN7" s="28">
        <v>0</v>
      </c>
      <c r="AO7" s="28" t="s">
        <v>69</v>
      </c>
      <c r="AP7" s="28">
        <v>0.75106761619881124</v>
      </c>
      <c r="AQ7" s="28" t="s">
        <v>69</v>
      </c>
      <c r="AR7" s="28">
        <v>1.1706281947614154</v>
      </c>
      <c r="AS7" s="28" t="s">
        <v>69</v>
      </c>
      <c r="AT7" s="28">
        <v>0.70002034972455685</v>
      </c>
      <c r="AU7" s="28" t="s">
        <v>69</v>
      </c>
      <c r="AV7" s="28">
        <v>0.54912517838691555</v>
      </c>
    </row>
    <row r="8" spans="1:48" x14ac:dyDescent="0.25">
      <c r="A8" s="28" t="s">
        <v>70</v>
      </c>
      <c r="B8" s="28">
        <v>0.47293447293447327</v>
      </c>
      <c r="C8" s="28" t="s">
        <v>70</v>
      </c>
      <c r="D8" s="28">
        <v>0.22619047619047608</v>
      </c>
      <c r="E8" s="28" t="s">
        <v>70</v>
      </c>
      <c r="F8" s="28">
        <v>7.3846153846153811E-2</v>
      </c>
      <c r="G8" s="28" t="s">
        <v>70</v>
      </c>
      <c r="H8" s="28">
        <v>0.24867724867724897</v>
      </c>
      <c r="I8" s="28" t="s">
        <v>70</v>
      </c>
      <c r="J8" s="28">
        <v>0.32806324110671881</v>
      </c>
      <c r="K8" s="28" t="s">
        <v>70</v>
      </c>
      <c r="L8" s="28">
        <v>0</v>
      </c>
      <c r="M8" s="28" t="s">
        <v>70</v>
      </c>
      <c r="N8" s="28">
        <v>0.25925925925925924</v>
      </c>
      <c r="O8" s="28" t="s">
        <v>70</v>
      </c>
      <c r="P8" s="28">
        <v>0.23809523809523869</v>
      </c>
      <c r="Q8" s="28" t="s">
        <v>70</v>
      </c>
      <c r="R8" s="28">
        <v>0.15669515669515668</v>
      </c>
      <c r="S8" s="28" t="s">
        <v>70</v>
      </c>
      <c r="T8" s="28">
        <v>0.32333333333333297</v>
      </c>
      <c r="U8" s="28" t="s">
        <v>70</v>
      </c>
      <c r="V8" s="28">
        <v>0.33333333333333331</v>
      </c>
      <c r="W8" s="28" t="s">
        <v>70</v>
      </c>
      <c r="X8" s="28">
        <v>0.19444444444444445</v>
      </c>
      <c r="Y8" s="28" t="s">
        <v>70</v>
      </c>
      <c r="Z8" s="28">
        <v>0.19444444444444445</v>
      </c>
      <c r="AA8" s="28" t="s">
        <v>70</v>
      </c>
      <c r="AB8" s="28">
        <v>0.22619047619047608</v>
      </c>
      <c r="AC8" s="28" t="s">
        <v>70</v>
      </c>
      <c r="AD8" s="28">
        <v>0.50793650793650613</v>
      </c>
      <c r="AE8" s="28" t="s">
        <v>70</v>
      </c>
      <c r="AF8" s="28">
        <v>0</v>
      </c>
      <c r="AG8" s="28" t="s">
        <v>70</v>
      </c>
      <c r="AH8" s="28">
        <v>0.32142857142857201</v>
      </c>
      <c r="AI8" s="28" t="s">
        <v>70</v>
      </c>
      <c r="AJ8" s="28">
        <v>0.38153846153846188</v>
      </c>
      <c r="AK8" s="28" t="s">
        <v>70</v>
      </c>
      <c r="AL8" s="28">
        <v>4.0000000000000029E-2</v>
      </c>
      <c r="AM8" s="28" t="s">
        <v>70</v>
      </c>
      <c r="AN8" s="28">
        <v>0</v>
      </c>
      <c r="AO8" s="28" t="s">
        <v>70</v>
      </c>
      <c r="AP8" s="28">
        <v>0.56410256410256487</v>
      </c>
      <c r="AQ8" s="28" t="s">
        <v>70</v>
      </c>
      <c r="AR8" s="28">
        <v>1.3703703703703705</v>
      </c>
      <c r="AS8" s="28" t="s">
        <v>70</v>
      </c>
      <c r="AT8" s="28">
        <v>0.49002849002849086</v>
      </c>
      <c r="AU8" s="28" t="s">
        <v>70</v>
      </c>
      <c r="AV8" s="28">
        <v>0.30153846153846187</v>
      </c>
    </row>
    <row r="9" spans="1:48" x14ac:dyDescent="0.25">
      <c r="A9" s="28" t="s">
        <v>71</v>
      </c>
      <c r="B9" s="28">
        <v>-0.60020031934968632</v>
      </c>
      <c r="C9" s="28" t="s">
        <v>71</v>
      </c>
      <c r="D9" s="28">
        <v>7.8462049861495879</v>
      </c>
      <c r="E9" s="28" t="s">
        <v>71</v>
      </c>
      <c r="F9" s="28">
        <v>10.156250000000025</v>
      </c>
      <c r="G9" s="28" t="s">
        <v>71</v>
      </c>
      <c r="H9" s="28">
        <v>0.28958456663300058</v>
      </c>
      <c r="I9" s="28" t="s">
        <v>71</v>
      </c>
      <c r="J9" s="28">
        <v>1.4112975136345689</v>
      </c>
      <c r="K9" s="28" t="s">
        <v>71</v>
      </c>
      <c r="L9" s="28" t="e">
        <v>#DIV/0!</v>
      </c>
      <c r="M9" s="28" t="s">
        <v>71</v>
      </c>
      <c r="N9" s="28">
        <v>-2.160000000000001</v>
      </c>
      <c r="O9" s="28" t="s">
        <v>71</v>
      </c>
      <c r="P9" s="28">
        <v>-1.7316923076923048</v>
      </c>
      <c r="Q9" s="28" t="s">
        <v>71</v>
      </c>
      <c r="R9" s="28">
        <v>1.0210909090909137</v>
      </c>
      <c r="S9" s="28" t="s">
        <v>71</v>
      </c>
      <c r="T9" s="28">
        <v>1.0360528583136883</v>
      </c>
      <c r="U9" s="28" t="s">
        <v>71</v>
      </c>
      <c r="V9" s="28">
        <v>-2.3715415019760933E-2</v>
      </c>
      <c r="W9" s="28" t="s">
        <v>71</v>
      </c>
      <c r="X9" s="28">
        <v>-0.55384615384615543</v>
      </c>
      <c r="Y9" s="28" t="s">
        <v>71</v>
      </c>
      <c r="Z9" s="28">
        <v>-0.5538461538461541</v>
      </c>
      <c r="AA9" s="28" t="s">
        <v>71</v>
      </c>
      <c r="AB9" s="28">
        <v>7.8462049861495897</v>
      </c>
      <c r="AC9" s="28" t="s">
        <v>71</v>
      </c>
      <c r="AD9" s="28">
        <v>8.0855048076923239</v>
      </c>
      <c r="AE9" s="28" t="s">
        <v>71</v>
      </c>
      <c r="AF9" s="28" t="e">
        <v>#DIV/0!</v>
      </c>
      <c r="AG9" s="28" t="s">
        <v>71</v>
      </c>
      <c r="AH9" s="28">
        <v>-0.78885723330167767</v>
      </c>
      <c r="AI9" s="28" t="s">
        <v>71</v>
      </c>
      <c r="AJ9" s="28">
        <v>-0.5063650861873974</v>
      </c>
      <c r="AK9" s="28" t="s">
        <v>71</v>
      </c>
      <c r="AL9" s="28">
        <v>24.999999999999993</v>
      </c>
      <c r="AM9" s="28" t="s">
        <v>71</v>
      </c>
      <c r="AN9" s="28" t="e">
        <v>#DIV/0!</v>
      </c>
      <c r="AO9" s="28" t="s">
        <v>71</v>
      </c>
      <c r="AP9" s="28">
        <v>-1.0636363636363639</v>
      </c>
      <c r="AQ9" s="28" t="s">
        <v>71</v>
      </c>
      <c r="AR9" s="28">
        <v>-1.4736596055514968</v>
      </c>
      <c r="AS9" s="28" t="s">
        <v>71</v>
      </c>
      <c r="AT9" s="28">
        <v>0.12576392644671763</v>
      </c>
      <c r="AU9" s="28" t="s">
        <v>71</v>
      </c>
      <c r="AV9" s="28">
        <v>-0.52378537928036595</v>
      </c>
    </row>
    <row r="10" spans="1:48" x14ac:dyDescent="0.25">
      <c r="A10" s="28" t="s">
        <v>72</v>
      </c>
      <c r="B10" s="28">
        <v>-0.64296522721934912</v>
      </c>
      <c r="C10" s="28" t="s">
        <v>72</v>
      </c>
      <c r="D10" s="28">
        <v>-2.8063441334652142</v>
      </c>
      <c r="E10" s="28" t="s">
        <v>72</v>
      </c>
      <c r="F10" s="28">
        <v>-3.3732419975557786</v>
      </c>
      <c r="G10" s="28" t="s">
        <v>72</v>
      </c>
      <c r="H10" s="28">
        <v>-0.45291827990219374</v>
      </c>
      <c r="I10" s="28" t="s">
        <v>72</v>
      </c>
      <c r="J10" s="28">
        <v>-1.4574270325387342</v>
      </c>
      <c r="K10" s="28" t="s">
        <v>72</v>
      </c>
      <c r="L10" s="28" t="e">
        <v>#DIV/0!</v>
      </c>
      <c r="M10" s="28" t="s">
        <v>72</v>
      </c>
      <c r="N10" s="28">
        <v>-4.4282399842598837E-17</v>
      </c>
      <c r="O10" s="28" t="s">
        <v>72</v>
      </c>
      <c r="P10" s="28">
        <v>-0.63058158559751631</v>
      </c>
      <c r="Q10" s="28" t="s">
        <v>72</v>
      </c>
      <c r="R10" s="28">
        <v>-1.7178337309741973</v>
      </c>
      <c r="S10" s="28" t="s">
        <v>72</v>
      </c>
      <c r="T10" s="28">
        <v>-1.3432126721469853</v>
      </c>
      <c r="U10" s="28" t="s">
        <v>72</v>
      </c>
      <c r="V10" s="28">
        <v>-9.2518585385429718E-16</v>
      </c>
      <c r="W10" s="28" t="s">
        <v>72</v>
      </c>
      <c r="X10" s="28">
        <v>-1.2211159897221175</v>
      </c>
      <c r="Y10" s="28" t="s">
        <v>72</v>
      </c>
      <c r="Z10" s="28">
        <v>-1.2211159897221184</v>
      </c>
      <c r="AA10" s="28" t="s">
        <v>72</v>
      </c>
      <c r="AB10" s="28">
        <v>-2.8063441334652142</v>
      </c>
      <c r="AC10" s="28" t="s">
        <v>72</v>
      </c>
      <c r="AD10" s="28">
        <v>-2.8197345931577695</v>
      </c>
      <c r="AE10" s="28" t="s">
        <v>72</v>
      </c>
      <c r="AF10" s="28" t="e">
        <v>#DIV/0!</v>
      </c>
      <c r="AG10" s="28" t="s">
        <v>72</v>
      </c>
      <c r="AH10" s="28">
        <v>-0.20268180350669129</v>
      </c>
      <c r="AI10" s="28" t="s">
        <v>72</v>
      </c>
      <c r="AJ10" s="28">
        <v>-0.28723134612217877</v>
      </c>
      <c r="AK10" s="28" t="s">
        <v>72</v>
      </c>
      <c r="AL10" s="28">
        <v>-4.9999999999999973</v>
      </c>
      <c r="AM10" s="28" t="s">
        <v>72</v>
      </c>
      <c r="AN10" s="28" t="e">
        <v>#DIV/0!</v>
      </c>
      <c r="AO10" s="28" t="s">
        <v>72</v>
      </c>
      <c r="AP10" s="28">
        <v>-0.399431414069368</v>
      </c>
      <c r="AQ10" s="28" t="s">
        <v>72</v>
      </c>
      <c r="AR10" s="28">
        <v>7.4590794676599709E-2</v>
      </c>
      <c r="AS10" s="28" t="s">
        <v>72</v>
      </c>
      <c r="AT10" s="28">
        <v>-1.1604313813376701</v>
      </c>
      <c r="AU10" s="28" t="s">
        <v>72</v>
      </c>
      <c r="AV10" s="28">
        <v>7.432973051884674E-2</v>
      </c>
    </row>
    <row r="11" spans="1:48" x14ac:dyDescent="0.25">
      <c r="A11" s="28" t="s">
        <v>73</v>
      </c>
      <c r="B11" s="28">
        <v>2</v>
      </c>
      <c r="C11" s="28" t="s">
        <v>73</v>
      </c>
      <c r="D11" s="28">
        <v>2</v>
      </c>
      <c r="E11" s="28" t="s">
        <v>73</v>
      </c>
      <c r="F11" s="28">
        <v>1</v>
      </c>
      <c r="G11" s="28" t="s">
        <v>73</v>
      </c>
      <c r="H11" s="28">
        <v>2</v>
      </c>
      <c r="I11" s="28" t="s">
        <v>73</v>
      </c>
      <c r="J11" s="28">
        <v>2</v>
      </c>
      <c r="K11" s="28" t="s">
        <v>73</v>
      </c>
      <c r="L11" s="28">
        <v>0</v>
      </c>
      <c r="M11" s="28" t="s">
        <v>73</v>
      </c>
      <c r="N11" s="28">
        <v>1</v>
      </c>
      <c r="O11" s="28" t="s">
        <v>73</v>
      </c>
      <c r="P11" s="28">
        <v>1</v>
      </c>
      <c r="Q11" s="28" t="s">
        <v>73</v>
      </c>
      <c r="R11" s="28">
        <v>1</v>
      </c>
      <c r="S11" s="28" t="s">
        <v>73</v>
      </c>
      <c r="T11" s="28">
        <v>2</v>
      </c>
      <c r="U11" s="28" t="s">
        <v>73</v>
      </c>
      <c r="V11" s="28">
        <v>2</v>
      </c>
      <c r="W11" s="28" t="s">
        <v>73</v>
      </c>
      <c r="X11" s="28">
        <v>1</v>
      </c>
      <c r="Y11" s="28" t="s">
        <v>73</v>
      </c>
      <c r="Z11" s="28">
        <v>1</v>
      </c>
      <c r="AA11" s="28" t="s">
        <v>73</v>
      </c>
      <c r="AB11" s="28">
        <v>2</v>
      </c>
      <c r="AC11" s="28" t="s">
        <v>73</v>
      </c>
      <c r="AD11" s="28">
        <v>3</v>
      </c>
      <c r="AE11" s="28" t="s">
        <v>73</v>
      </c>
      <c r="AF11" s="28">
        <v>0</v>
      </c>
      <c r="AG11" s="28" t="s">
        <v>73</v>
      </c>
      <c r="AH11" s="28">
        <v>2</v>
      </c>
      <c r="AI11" s="28" t="s">
        <v>73</v>
      </c>
      <c r="AJ11" s="28">
        <v>2</v>
      </c>
      <c r="AK11" s="28" t="s">
        <v>73</v>
      </c>
      <c r="AL11" s="28">
        <v>1</v>
      </c>
      <c r="AM11" s="28" t="s">
        <v>73</v>
      </c>
      <c r="AN11" s="28">
        <v>0</v>
      </c>
      <c r="AO11" s="28" t="s">
        <v>73</v>
      </c>
      <c r="AP11" s="28">
        <v>2</v>
      </c>
      <c r="AQ11" s="28" t="s">
        <v>73</v>
      </c>
      <c r="AR11" s="28">
        <v>3</v>
      </c>
      <c r="AS11" s="28" t="s">
        <v>73</v>
      </c>
      <c r="AT11" s="28">
        <v>2</v>
      </c>
      <c r="AU11" s="28" t="s">
        <v>73</v>
      </c>
      <c r="AV11" s="28">
        <v>2</v>
      </c>
    </row>
    <row r="12" spans="1:48" x14ac:dyDescent="0.25">
      <c r="A12" s="28" t="s">
        <v>74</v>
      </c>
      <c r="B12" s="28">
        <v>3</v>
      </c>
      <c r="C12" s="28" t="s">
        <v>74</v>
      </c>
      <c r="D12" s="28">
        <v>3</v>
      </c>
      <c r="E12" s="28" t="s">
        <v>74</v>
      </c>
      <c r="F12" s="28">
        <v>4</v>
      </c>
      <c r="G12" s="28" t="s">
        <v>74</v>
      </c>
      <c r="H12" s="28">
        <v>3</v>
      </c>
      <c r="I12" s="28" t="s">
        <v>74</v>
      </c>
      <c r="J12" s="28">
        <v>3</v>
      </c>
      <c r="K12" s="28" t="s">
        <v>74</v>
      </c>
      <c r="L12" s="28">
        <v>5</v>
      </c>
      <c r="M12" s="28" t="s">
        <v>74</v>
      </c>
      <c r="N12" s="28">
        <v>4</v>
      </c>
      <c r="O12" s="28" t="s">
        <v>74</v>
      </c>
      <c r="P12" s="28">
        <v>4</v>
      </c>
      <c r="Q12" s="28" t="s">
        <v>74</v>
      </c>
      <c r="R12" s="28">
        <v>4</v>
      </c>
      <c r="S12" s="28" t="s">
        <v>74</v>
      </c>
      <c r="T12" s="28">
        <v>3</v>
      </c>
      <c r="U12" s="28" t="s">
        <v>74</v>
      </c>
      <c r="V12" s="28">
        <v>3</v>
      </c>
      <c r="W12" s="28" t="s">
        <v>74</v>
      </c>
      <c r="X12" s="28">
        <v>4</v>
      </c>
      <c r="Y12" s="28" t="s">
        <v>74</v>
      </c>
      <c r="Z12" s="28">
        <v>4</v>
      </c>
      <c r="AA12" s="28" t="s">
        <v>74</v>
      </c>
      <c r="AB12" s="28">
        <v>3</v>
      </c>
      <c r="AC12" s="28" t="s">
        <v>74</v>
      </c>
      <c r="AD12" s="28">
        <v>2</v>
      </c>
      <c r="AE12" s="28" t="s">
        <v>74</v>
      </c>
      <c r="AF12" s="28">
        <v>5</v>
      </c>
      <c r="AG12" s="28" t="s">
        <v>74</v>
      </c>
      <c r="AH12" s="28">
        <v>3</v>
      </c>
      <c r="AI12" s="28" t="s">
        <v>74</v>
      </c>
      <c r="AJ12" s="28">
        <v>3</v>
      </c>
      <c r="AK12" s="28" t="s">
        <v>74</v>
      </c>
      <c r="AL12" s="28">
        <v>4</v>
      </c>
      <c r="AM12" s="28" t="s">
        <v>74</v>
      </c>
      <c r="AN12" s="28">
        <v>5</v>
      </c>
      <c r="AO12" s="28" t="s">
        <v>74</v>
      </c>
      <c r="AP12" s="28">
        <v>3</v>
      </c>
      <c r="AQ12" s="28" t="s">
        <v>74</v>
      </c>
      <c r="AR12" s="28">
        <v>2</v>
      </c>
      <c r="AS12" s="28" t="s">
        <v>74</v>
      </c>
      <c r="AT12" s="28">
        <v>3</v>
      </c>
      <c r="AU12" s="28" t="s">
        <v>74</v>
      </c>
      <c r="AV12" s="28">
        <v>3</v>
      </c>
    </row>
    <row r="13" spans="1:48" x14ac:dyDescent="0.25">
      <c r="A13" s="28" t="s">
        <v>75</v>
      </c>
      <c r="B13" s="28">
        <v>5</v>
      </c>
      <c r="C13" s="28" t="s">
        <v>75</v>
      </c>
      <c r="D13" s="28">
        <v>5</v>
      </c>
      <c r="E13" s="28" t="s">
        <v>75</v>
      </c>
      <c r="F13" s="28">
        <v>5</v>
      </c>
      <c r="G13" s="28" t="s">
        <v>75</v>
      </c>
      <c r="H13" s="28">
        <v>5</v>
      </c>
      <c r="I13" s="28" t="s">
        <v>75</v>
      </c>
      <c r="J13" s="28">
        <v>5</v>
      </c>
      <c r="K13" s="28" t="s">
        <v>75</v>
      </c>
      <c r="L13" s="28">
        <v>5</v>
      </c>
      <c r="M13" s="28" t="s">
        <v>75</v>
      </c>
      <c r="N13" s="28">
        <v>5</v>
      </c>
      <c r="O13" s="28" t="s">
        <v>75</v>
      </c>
      <c r="P13" s="28">
        <v>5</v>
      </c>
      <c r="Q13" s="28" t="s">
        <v>75</v>
      </c>
      <c r="R13" s="28">
        <v>5</v>
      </c>
      <c r="S13" s="28" t="s">
        <v>75</v>
      </c>
      <c r="T13" s="28">
        <v>5</v>
      </c>
      <c r="U13" s="28" t="s">
        <v>75</v>
      </c>
      <c r="V13" s="28">
        <v>5</v>
      </c>
      <c r="W13" s="28" t="s">
        <v>75</v>
      </c>
      <c r="X13" s="28">
        <v>5</v>
      </c>
      <c r="Y13" s="28" t="s">
        <v>75</v>
      </c>
      <c r="Z13" s="28">
        <v>5</v>
      </c>
      <c r="AA13" s="28" t="s">
        <v>75</v>
      </c>
      <c r="AB13" s="28">
        <v>5</v>
      </c>
      <c r="AC13" s="28" t="s">
        <v>75</v>
      </c>
      <c r="AD13" s="28">
        <v>5</v>
      </c>
      <c r="AE13" s="28" t="s">
        <v>75</v>
      </c>
      <c r="AF13" s="28">
        <v>5</v>
      </c>
      <c r="AG13" s="28" t="s">
        <v>75</v>
      </c>
      <c r="AH13" s="28">
        <v>5</v>
      </c>
      <c r="AI13" s="28" t="s">
        <v>75</v>
      </c>
      <c r="AJ13" s="28">
        <v>5</v>
      </c>
      <c r="AK13" s="28" t="s">
        <v>75</v>
      </c>
      <c r="AL13" s="28">
        <v>5</v>
      </c>
      <c r="AM13" s="28" t="s">
        <v>75</v>
      </c>
      <c r="AN13" s="28">
        <v>5</v>
      </c>
      <c r="AO13" s="28" t="s">
        <v>75</v>
      </c>
      <c r="AP13" s="28">
        <v>5</v>
      </c>
      <c r="AQ13" s="28" t="s">
        <v>75</v>
      </c>
      <c r="AR13" s="28">
        <v>5</v>
      </c>
      <c r="AS13" s="28" t="s">
        <v>75</v>
      </c>
      <c r="AT13" s="28">
        <v>5</v>
      </c>
      <c r="AU13" s="28" t="s">
        <v>75</v>
      </c>
      <c r="AV13" s="28">
        <v>5</v>
      </c>
    </row>
    <row r="14" spans="1:48" x14ac:dyDescent="0.25">
      <c r="A14" s="28" t="s">
        <v>76</v>
      </c>
      <c r="B14" s="28">
        <v>118</v>
      </c>
      <c r="C14" s="28" t="s">
        <v>76</v>
      </c>
      <c r="D14" s="28">
        <v>135</v>
      </c>
      <c r="E14" s="28" t="s">
        <v>76</v>
      </c>
      <c r="F14" s="28">
        <v>128</v>
      </c>
      <c r="G14" s="28" t="s">
        <v>76</v>
      </c>
      <c r="H14" s="28">
        <v>106</v>
      </c>
      <c r="I14" s="28" t="s">
        <v>76</v>
      </c>
      <c r="J14" s="28">
        <v>107</v>
      </c>
      <c r="K14" s="28" t="s">
        <v>76</v>
      </c>
      <c r="L14" s="28">
        <v>140</v>
      </c>
      <c r="M14" s="28" t="s">
        <v>76</v>
      </c>
      <c r="N14" s="28">
        <v>126</v>
      </c>
      <c r="O14" s="28" t="s">
        <v>76</v>
      </c>
      <c r="P14" s="28">
        <v>130</v>
      </c>
      <c r="Q14" s="28" t="s">
        <v>76</v>
      </c>
      <c r="R14" s="28">
        <v>130</v>
      </c>
      <c r="S14" s="28" t="s">
        <v>76</v>
      </c>
      <c r="T14" s="28">
        <v>116</v>
      </c>
      <c r="U14" s="28" t="s">
        <v>76</v>
      </c>
      <c r="V14" s="28">
        <v>105</v>
      </c>
      <c r="W14" s="28" t="s">
        <v>76</v>
      </c>
      <c r="X14" s="28">
        <v>133</v>
      </c>
      <c r="Y14" s="28" t="s">
        <v>76</v>
      </c>
      <c r="Z14" s="28">
        <v>133</v>
      </c>
      <c r="AA14" s="28" t="s">
        <v>76</v>
      </c>
      <c r="AB14" s="28">
        <v>135</v>
      </c>
      <c r="AC14" s="28" t="s">
        <v>76</v>
      </c>
      <c r="AD14" s="28">
        <v>132</v>
      </c>
      <c r="AE14" s="28" t="s">
        <v>76</v>
      </c>
      <c r="AF14" s="28">
        <v>140</v>
      </c>
      <c r="AG14" s="28" t="s">
        <v>76</v>
      </c>
      <c r="AH14" s="28">
        <v>123</v>
      </c>
      <c r="AI14" s="28" t="s">
        <v>76</v>
      </c>
      <c r="AJ14" s="28">
        <v>112</v>
      </c>
      <c r="AK14" s="28" t="s">
        <v>76</v>
      </c>
      <c r="AL14" s="28">
        <v>124</v>
      </c>
      <c r="AM14" s="28" t="s">
        <v>76</v>
      </c>
      <c r="AN14" s="28">
        <v>130</v>
      </c>
      <c r="AO14" s="28" t="s">
        <v>76</v>
      </c>
      <c r="AP14" s="28">
        <v>114</v>
      </c>
      <c r="AQ14" s="28" t="s">
        <v>76</v>
      </c>
      <c r="AR14" s="28">
        <v>98</v>
      </c>
      <c r="AS14" s="28" t="s">
        <v>76</v>
      </c>
      <c r="AT14" s="28">
        <v>122</v>
      </c>
      <c r="AU14" s="28" t="s">
        <v>76</v>
      </c>
      <c r="AV14" s="28">
        <v>112</v>
      </c>
    </row>
    <row r="15" spans="1:48" ht="14.4" thickBot="1" x14ac:dyDescent="0.3">
      <c r="A15" s="29" t="s">
        <v>77</v>
      </c>
      <c r="B15" s="29">
        <v>27</v>
      </c>
      <c r="C15" s="29" t="s">
        <v>77</v>
      </c>
      <c r="D15" s="29">
        <v>28</v>
      </c>
      <c r="E15" s="29" t="s">
        <v>77</v>
      </c>
      <c r="F15" s="29">
        <v>26</v>
      </c>
      <c r="G15" s="29" t="s">
        <v>77</v>
      </c>
      <c r="H15" s="29">
        <v>28</v>
      </c>
      <c r="I15" s="29" t="s">
        <v>77</v>
      </c>
      <c r="J15" s="29">
        <v>23</v>
      </c>
      <c r="K15" s="29" t="s">
        <v>77</v>
      </c>
      <c r="L15" s="29">
        <v>28</v>
      </c>
      <c r="M15" s="29" t="s">
        <v>77</v>
      </c>
      <c r="N15" s="29">
        <v>28</v>
      </c>
      <c r="O15" s="29" t="s">
        <v>77</v>
      </c>
      <c r="P15" s="29">
        <v>28</v>
      </c>
      <c r="Q15" s="29" t="s">
        <v>77</v>
      </c>
      <c r="R15" s="29">
        <v>27</v>
      </c>
      <c r="S15" s="29" t="s">
        <v>77</v>
      </c>
      <c r="T15" s="29">
        <v>25</v>
      </c>
      <c r="U15" s="29" t="s">
        <v>77</v>
      </c>
      <c r="V15" s="29">
        <v>25</v>
      </c>
      <c r="W15" s="29" t="s">
        <v>77</v>
      </c>
      <c r="X15" s="29">
        <v>28</v>
      </c>
      <c r="Y15" s="29" t="s">
        <v>77</v>
      </c>
      <c r="Z15" s="29">
        <v>28</v>
      </c>
      <c r="AA15" s="29" t="s">
        <v>77</v>
      </c>
      <c r="AB15" s="29">
        <v>28</v>
      </c>
      <c r="AC15" s="29" t="s">
        <v>77</v>
      </c>
      <c r="AD15" s="29">
        <v>28</v>
      </c>
      <c r="AE15" s="29" t="s">
        <v>77</v>
      </c>
      <c r="AF15" s="29">
        <v>28</v>
      </c>
      <c r="AG15" s="29" t="s">
        <v>77</v>
      </c>
      <c r="AH15" s="29">
        <v>28</v>
      </c>
      <c r="AI15" s="29" t="s">
        <v>77</v>
      </c>
      <c r="AJ15" s="29">
        <v>26</v>
      </c>
      <c r="AK15" s="29" t="s">
        <v>77</v>
      </c>
      <c r="AL15" s="29">
        <v>25</v>
      </c>
      <c r="AM15" s="29" t="s">
        <v>77</v>
      </c>
      <c r="AN15" s="29">
        <v>26</v>
      </c>
      <c r="AO15" s="29" t="s">
        <v>77</v>
      </c>
      <c r="AP15" s="29">
        <v>27</v>
      </c>
      <c r="AQ15" s="29" t="s">
        <v>77</v>
      </c>
      <c r="AR15" s="29">
        <v>28</v>
      </c>
      <c r="AS15" s="29" t="s">
        <v>77</v>
      </c>
      <c r="AT15" s="29">
        <v>27</v>
      </c>
      <c r="AU15" s="29" t="s">
        <v>77</v>
      </c>
      <c r="AV15" s="29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RawData</vt:lpstr>
      <vt:lpstr>Report Topic &amp; Personal</vt:lpstr>
      <vt:lpstr>Summary Statistics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ID0176</cp:lastModifiedBy>
  <cp:lastPrinted>2015-07-15T02:51:11Z</cp:lastPrinted>
  <dcterms:created xsi:type="dcterms:W3CDTF">2015-07-10T06:48:20Z</dcterms:created>
  <dcterms:modified xsi:type="dcterms:W3CDTF">2015-07-28T08:44:07Z</dcterms:modified>
</cp:coreProperties>
</file>